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270" windowHeight="5775" tabRatio="907" activeTab="2"/>
  </bookViews>
  <sheets>
    <sheet name="Ⅰ調査の概要" sheetId="1" r:id="rId1"/>
    <sheet name="Ⅱ概況" sheetId="2" r:id="rId2"/>
    <sheet name="Ⅲ業種別状況" sheetId="3" r:id="rId3"/>
    <sheet name="付録（調査対象業種の定義）" sheetId="4" r:id="rId4"/>
  </sheets>
  <definedNames>
    <definedName name="_xlnm.Print_Area" localSheetId="0">'Ⅰ調査の概要'!$A$1:$J$48</definedName>
    <definedName name="_xlnm.Print_Area" localSheetId="1">'Ⅱ概況'!$A$1:$P$58</definedName>
    <definedName name="_xlnm.Print_Area" localSheetId="2">'Ⅲ業種別状況'!$A$1:$N$280</definedName>
    <definedName name="_xlnm.Print_Area" localSheetId="3">'付録（調査対象業種の定義）'!$A$1:$D$44</definedName>
  </definedNames>
  <calcPr fullCalcOnLoad="1"/>
</workbook>
</file>

<file path=xl/sharedStrings.xml><?xml version="1.0" encoding="utf-8"?>
<sst xmlns="http://schemas.openxmlformats.org/spreadsheetml/2006/main" count="804" uniqueCount="239">
  <si>
    <t>調査対象業種</t>
  </si>
  <si>
    <t>事業所数</t>
  </si>
  <si>
    <t>奈良県</t>
  </si>
  <si>
    <t>従業者数
（人）</t>
  </si>
  <si>
    <t>ソフトウェア業</t>
  </si>
  <si>
    <t>情報処理・提供サービス業</t>
  </si>
  <si>
    <t>各種物品賃貸業</t>
  </si>
  <si>
    <t>産業用機械器具賃貸業</t>
  </si>
  <si>
    <t>事務用機械器具賃貸業</t>
  </si>
  <si>
    <t>広告代理業</t>
  </si>
  <si>
    <t>その他の広告業</t>
  </si>
  <si>
    <t>リース年間契約高</t>
  </si>
  <si>
    <t>計</t>
  </si>
  <si>
    <t>計量証明業</t>
  </si>
  <si>
    <t>デザイン・機械設計業</t>
  </si>
  <si>
    <t>映像情報制作・配給業</t>
  </si>
  <si>
    <t>クレジットカード業,割賦金融業</t>
  </si>
  <si>
    <t>１企業当たり</t>
  </si>
  <si>
    <t>１事業所当たり</t>
  </si>
  <si>
    <t>インターネット附随サービス業</t>
  </si>
  <si>
    <t>新聞業</t>
  </si>
  <si>
    <t>出版業</t>
  </si>
  <si>
    <t>電気機械器具修理業</t>
  </si>
  <si>
    <t>自動車賃貸業</t>
  </si>
  <si>
    <t>スポーツ・娯楽用品賃貸業</t>
  </si>
  <si>
    <t>その他の物品賃貸業</t>
  </si>
  <si>
    <t>全国計</t>
  </si>
  <si>
    <t>音声情報制作業</t>
  </si>
  <si>
    <t>①電子計算機のプログラムの作成及びその作成に関する調査、分析、助言などのサービス、②電子計算機のパッケージプログラムの作成及びその作成に関する調査、分析、助言などのサービス業務を主業としている事業所</t>
  </si>
  <si>
    <t>事業所数</t>
  </si>
  <si>
    <t>単独事業所</t>
  </si>
  <si>
    <t>本社</t>
  </si>
  <si>
    <t>支社</t>
  </si>
  <si>
    <t>年間売上高（百万円）</t>
  </si>
  <si>
    <t>うち、その他の物品賃貸業務（主業）</t>
  </si>
  <si>
    <t>該当事業所数</t>
  </si>
  <si>
    <t>該当事業従事者数（人）</t>
  </si>
  <si>
    <t>リース年間契約高
（百万円）</t>
  </si>
  <si>
    <t>その他の物品賃貸業務の事業従事者数（人）</t>
  </si>
  <si>
    <t>その他の物品賃貸業務の事業従事者数（人）</t>
  </si>
  <si>
    <t>リース</t>
  </si>
  <si>
    <t>レンタル</t>
  </si>
  <si>
    <t>従業者１人当たりの年間売上高（万円）</t>
  </si>
  <si>
    <t>年間売上高（万円）</t>
  </si>
  <si>
    <t>その他の物品賃貸業務の年間売上高（万円）</t>
  </si>
  <si>
    <t>X</t>
  </si>
  <si>
    <t>従業者数
(人）</t>
  </si>
  <si>
    <t>スポーツ・娯楽用品賃貸業務の事業従事者数（人）</t>
  </si>
  <si>
    <t>うち、スポーツ･娯楽用品賃貸業務(主業)</t>
  </si>
  <si>
    <t>スポーツ・娯楽用品賃貸業務の事業従事者数（人）</t>
  </si>
  <si>
    <t>スポーツ・娯楽用品賃貸業務の年間売上高（万円）</t>
  </si>
  <si>
    <t>スポーツ・娯楽用品賃貸業務事業従事者１人当たりの主業年間売上高（万円）</t>
  </si>
  <si>
    <t>-</t>
  </si>
  <si>
    <t>自動車賃貸業務の事業従事者数（人）</t>
  </si>
  <si>
    <t>うち、自動車賃貸業務(主業)</t>
  </si>
  <si>
    <t>自動車賃貸業務の事業従事者数（人）</t>
  </si>
  <si>
    <t>自動車賃貸業務の年間売上高（万円）</t>
  </si>
  <si>
    <t>自動車賃貸業務事業従事者１人当たりの主業年間売上高（万円）</t>
  </si>
  <si>
    <t>ソフトウェア業務の事業従事者数（人）</t>
  </si>
  <si>
    <t>うち、ソフトウェア業務(主業)</t>
  </si>
  <si>
    <t>ソフトウェア業務の事業従事者数（人）</t>
  </si>
  <si>
    <t>ソフトウェア業務の年間売上高（万円）</t>
  </si>
  <si>
    <t>ソフトウェア業務事業従事者１人当たりの主業年間売上高（万円）</t>
  </si>
  <si>
    <t>情報処理・提供サービス業務の事業従事者数（人）</t>
  </si>
  <si>
    <t>うち、情報処理・提供サービス業務(主業)</t>
  </si>
  <si>
    <t>情報処理・提供サービス業務の事業従事者数（人）</t>
  </si>
  <si>
    <t>情報処理・提供サービス業務の年間売上高（万円）</t>
  </si>
  <si>
    <t>情報処理・提供サービス業務事業従事者１人当たりの主業年間売上高（万円）</t>
  </si>
  <si>
    <t>各種物品賃貸業務の事業従事者数（人）</t>
  </si>
  <si>
    <t>うち、各種物品賃貸業務(主業)</t>
  </si>
  <si>
    <t>各種物品賃貸業務の事業従事者数（人）</t>
  </si>
  <si>
    <t>各種物品賃貸業務の年間売上高（万円）</t>
  </si>
  <si>
    <t>各種物品賃貸業務事業従事者１人当たりの主業年間売上高（万円）</t>
  </si>
  <si>
    <t>(1) ソフトウェア業</t>
  </si>
  <si>
    <t>(2) 情報処理・提供サービス業</t>
  </si>
  <si>
    <t>産業用機械器具賃貸業務の事業従事者数（人）</t>
  </si>
  <si>
    <t>うち、産業用機械器具賃貸業務(主業)</t>
  </si>
  <si>
    <t>産業用機械器具賃貸業務の事業従事者数（人）</t>
  </si>
  <si>
    <t>産業用機械器具賃貸業務の年間売上高（万円）</t>
  </si>
  <si>
    <t>産業用機械器具賃貸業務事業従事者１人当たりの主業年間売上高（万円）</t>
  </si>
  <si>
    <t>広告代理業務の事業従事者数（人）</t>
  </si>
  <si>
    <t>うち、広告代理業務(主業)</t>
  </si>
  <si>
    <t>広告代理業務の事業従事者数（人）</t>
  </si>
  <si>
    <t>広告代理業務の年間売上高（万円）</t>
  </si>
  <si>
    <t>広告代理業務事業従事者１人当たりの主業年間売上高（万円）</t>
  </si>
  <si>
    <t>その他の広告業務の事業従事者数（人）</t>
  </si>
  <si>
    <t>うち、その他の広告業務(主業)</t>
  </si>
  <si>
    <t>その他の広告業務の事業従事者数（人）</t>
  </si>
  <si>
    <t>その他の広告業務の年間売上高（万円）</t>
  </si>
  <si>
    <t>その他の広告業務事業従事者１人当たりの主業年間売上高（万円）</t>
  </si>
  <si>
    <t>デザイン・機械設計業務の事業従事者数（人）</t>
  </si>
  <si>
    <t>デザイン・機械設計業務の事業従事者数（人）</t>
  </si>
  <si>
    <t>デザイン・機械設計業務の年間売上高（万円）</t>
  </si>
  <si>
    <t>デザイン・機械設計業務事業従事者１人当たりの主業年間売上高（万円）</t>
  </si>
  <si>
    <t>計量証明業務の事業従事者数（人）</t>
  </si>
  <si>
    <t>計量証明業務の事業従事者数（人）</t>
  </si>
  <si>
    <t>計量証明業務の年間売上高（万円）</t>
  </si>
  <si>
    <t>計量証明業務事業従事者１人当たりの主業年間売上高（万円）</t>
  </si>
  <si>
    <t>うち、インターネット付随ｻｰﾋﾞｽ業務(主業)</t>
  </si>
  <si>
    <t>インターネット付随ｻｰﾋﾞｽ業務の事業従事者数（人）</t>
  </si>
  <si>
    <t>インターネット付随ｻｰﾋﾞｽ業務の年間売上高（万円）</t>
  </si>
  <si>
    <t>ｲﾝﾀｰﾈｯﾄ付随ｻｰﾋﾞｽ業務事業従事者１人当たりの主業年間売上高（万円）</t>
  </si>
  <si>
    <t>機械修理業務の事業従事者数（人）</t>
  </si>
  <si>
    <t>機械修理業務の事業従事者数（人）</t>
  </si>
  <si>
    <t>機械修理業務の年間売上高（万円）</t>
  </si>
  <si>
    <t>機械修理業務事業従事者１人当たりの主業年間売上高（万円）</t>
  </si>
  <si>
    <t>電気機械器具修理業務の事業従事者数（人）</t>
  </si>
  <si>
    <t>うち、電気機械器具修理業務(主業)</t>
  </si>
  <si>
    <t>電気機械器具修理業務の事業従事者数（人）</t>
  </si>
  <si>
    <t>電気機械器具修理業務の年間売上高（万円）</t>
  </si>
  <si>
    <t>電気機械器具修理業務事業従事者１人当たりの主業年間売上高（万円）</t>
  </si>
  <si>
    <t>Ⅱ　業種別の状況</t>
  </si>
  <si>
    <t>Ⅰ　概　　況</t>
  </si>
  <si>
    <t>H19年</t>
  </si>
  <si>
    <t>H20年</t>
  </si>
  <si>
    <t>区　分</t>
  </si>
  <si>
    <t>区　分</t>
  </si>
  <si>
    <t>該当
事業所数</t>
  </si>
  <si>
    <t>区　分</t>
  </si>
  <si>
    <t>区　分</t>
  </si>
  <si>
    <t>区　分</t>
  </si>
  <si>
    <t>区　分</t>
  </si>
  <si>
    <t>区　分</t>
  </si>
  <si>
    <t>うち、機械修理業務(主業)</t>
  </si>
  <si>
    <t>うち、計量証明業務(主業)</t>
  </si>
  <si>
    <t>うち、デザイン・機械設計業務(主業)</t>
  </si>
  <si>
    <t>リース年間契約件数
（件）</t>
  </si>
  <si>
    <t>X</t>
  </si>
  <si>
    <t>-</t>
  </si>
  <si>
    <t>前年比</t>
  </si>
  <si>
    <t>全国
順位</t>
  </si>
  <si>
    <r>
      <t>年間売上高</t>
    </r>
    <r>
      <rPr>
        <sz val="8"/>
        <rFont val="ＭＳ 明朝"/>
        <family val="1"/>
      </rPr>
      <t xml:space="preserve"> 
(万円）</t>
    </r>
  </si>
  <si>
    <t>従業者１人当たり</t>
  </si>
  <si>
    <t>従業者
数(人)</t>
  </si>
  <si>
    <t>企業数</t>
  </si>
  <si>
    <t>従業者数
(人)</t>
  </si>
  <si>
    <r>
      <t>従業者１人当たり年間売上高</t>
    </r>
    <r>
      <rPr>
        <sz val="8"/>
        <rFont val="ＭＳ 明朝"/>
        <family val="1"/>
      </rPr>
      <t>(万円）</t>
    </r>
  </si>
  <si>
    <t>※以下の６業種は、企業単位の調査のため、都道府県別の集計・公表は行われていません。</t>
  </si>
  <si>
    <t>調査対象業種(15)
（事業所単位）</t>
  </si>
  <si>
    <t>調査対象業種(６)
（企業単位）</t>
  </si>
  <si>
    <t>業種別の事業所数、従業者数、年間売上高等</t>
  </si>
  <si>
    <t>年間売上高
(万円）</t>
  </si>
  <si>
    <t>※事業所単位の調査である15業種のうち県内に該当事業所のあった14業種を掲載しています。</t>
  </si>
  <si>
    <t>X</t>
  </si>
  <si>
    <t>X</t>
  </si>
  <si>
    <t>皆増</t>
  </si>
  <si>
    <t>X</t>
  </si>
  <si>
    <t>-</t>
  </si>
  <si>
    <t>皆増</t>
  </si>
  <si>
    <t>X</t>
  </si>
  <si>
    <t>X</t>
  </si>
  <si>
    <t>-</t>
  </si>
  <si>
    <t>-</t>
  </si>
  <si>
    <t>X</t>
  </si>
  <si>
    <t>インターネット付随サービス業務の事業従事者数(人)</t>
  </si>
  <si>
    <t>その他の物品賃貸業務事業従事者１人当たりの主業年間売上高（万円）</t>
  </si>
  <si>
    <t>　特定サ－ビス産業実態調査は、各種サービス産業のうち、行政、経済両面において統計ニーズの高い特定のサ－ビス産業について、その活動の実態と事業経営の現状等を明らかにし、サ－ビス産業に関する施策の基礎資料を得ることを目的に、 経済産業省が昭和48年から、毎年11月1日現在で実施している基幹統計調査です。</t>
  </si>
  <si>
    <t>Ⅰ　調査の概要</t>
  </si>
  <si>
    <t>１　調査の目的</t>
  </si>
  <si>
    <t>２　調査期日等</t>
  </si>
  <si>
    <t>　平成20年調査は、平成20年11月１日現在で実施しました。
　なお、年間売上高等調査事項の対象期間は、調査期日前１年間（平成19年11月１日から20年10月31日までの間）であり、資本金、従業者数は調査日（平成20年11月１日）現在のものです。</t>
  </si>
  <si>
    <t>３　調査対象範囲</t>
  </si>
  <si>
    <t>４　調査の対象</t>
  </si>
  <si>
    <t xml:space="preserve"> ソフトウェア業</t>
  </si>
  <si>
    <t xml:space="preserve"> 情報処理・提供サービス業</t>
  </si>
  <si>
    <t xml:space="preserve"> 各種物品賃貸業</t>
  </si>
  <si>
    <t xml:space="preserve"> 産業用機械器具賃貸業</t>
  </si>
  <si>
    <t xml:space="preserve"> 事務用機械器具賃貸業</t>
  </si>
  <si>
    <t xml:space="preserve"> 広告代理業</t>
  </si>
  <si>
    <t xml:space="preserve"> その他の広告業</t>
  </si>
  <si>
    <t xml:space="preserve"> 映像情報制作・配給業</t>
  </si>
  <si>
    <t xml:space="preserve"> デザイン・機械設計業</t>
  </si>
  <si>
    <t xml:space="preserve"> 計量証明業</t>
  </si>
  <si>
    <t xml:space="preserve"> インターネット附随サービス業</t>
  </si>
  <si>
    <t xml:space="preserve"> 音声情報制作業</t>
  </si>
  <si>
    <t xml:space="preserve"> 新聞業</t>
  </si>
  <si>
    <t xml:space="preserve"> 出版業</t>
  </si>
  <si>
    <t xml:space="preserve"> 電気機械器具修理業</t>
  </si>
  <si>
    <t xml:space="preserve"> 自動車賃貸業</t>
  </si>
  <si>
    <t xml:space="preserve"> スポーツ・娯楽用品賃貸業</t>
  </si>
  <si>
    <t xml:space="preserve"> その他の物品賃貸業</t>
  </si>
  <si>
    <t>　平成18年度以降の調査対象業種は、以下のとおりです。</t>
  </si>
  <si>
    <t>小分類</t>
  </si>
  <si>
    <t>H18年</t>
  </si>
  <si>
    <t xml:space="preserve"> クレジットカード業，割賦金融業</t>
  </si>
  <si>
    <t xml:space="preserve"> 機械修理業</t>
  </si>
  <si>
    <t>機械修理業</t>
  </si>
  <si>
    <t>映像・音声・文字情報制作に附帯するサービス業</t>
  </si>
  <si>
    <t xml:space="preserve"> 映像・音声・文字情報制作に附帯するサービス業</t>
  </si>
  <si>
    <t>○</t>
  </si>
  <si>
    <r>
      <t>(3) インターネット付随サービス業</t>
    </r>
    <r>
      <rPr>
        <sz val="10"/>
        <rFont val="ＭＳ 明朝"/>
        <family val="1"/>
      </rPr>
      <t>（平成20年調査追加業種）</t>
    </r>
  </si>
  <si>
    <t>(4) デザイン・機械設計業</t>
  </si>
  <si>
    <r>
      <t>(5) 機械修理業</t>
    </r>
    <r>
      <rPr>
        <sz val="10"/>
        <rFont val="ＭＳ 明朝"/>
        <family val="1"/>
      </rPr>
      <t>（平成20年調査追加業種）</t>
    </r>
  </si>
  <si>
    <r>
      <t>(6) 電気機械器具修理業</t>
    </r>
    <r>
      <rPr>
        <sz val="10"/>
        <rFont val="ＭＳ 明朝"/>
        <family val="1"/>
      </rPr>
      <t>（平成20年調査追加業種）</t>
    </r>
  </si>
  <si>
    <t>(7) 各種物品賃貸業</t>
  </si>
  <si>
    <t>(8) 産業用機械器具賃貸業</t>
  </si>
  <si>
    <r>
      <t>(9) 自動車賃貸業</t>
    </r>
    <r>
      <rPr>
        <sz val="10"/>
        <rFont val="ＭＳ 明朝"/>
        <family val="1"/>
      </rPr>
      <t>（平成20年調査追加業種）</t>
    </r>
  </si>
  <si>
    <r>
      <t>(10) スポーツ・娯楽用品賃貸業</t>
    </r>
    <r>
      <rPr>
        <sz val="10"/>
        <rFont val="ＭＳ 明朝"/>
        <family val="1"/>
      </rPr>
      <t>（平成20年調査追加業種）</t>
    </r>
  </si>
  <si>
    <r>
      <t>(11) その他の物品賃貸業</t>
    </r>
    <r>
      <rPr>
        <sz val="10"/>
        <rFont val="ＭＳ 明朝"/>
        <family val="1"/>
      </rPr>
      <t>（平成20年調査追加業種）</t>
    </r>
  </si>
  <si>
    <t>(12) 広告代理業</t>
  </si>
  <si>
    <t>(13) その他の広告業</t>
  </si>
  <si>
    <t>(14) 計量証明業</t>
  </si>
  <si>
    <t>（付録）調査対象業種の定義</t>
  </si>
  <si>
    <t>定　　　　　　　　　義</t>
  </si>
  <si>
    <t>①電子計算機を用いて委託された計算を行うサービス（顧客が自ら運転する場合を含む。）、②電子計算機用のデータ媒体にデータを書き込むサービス（データエントリーサービス）、③各種のデータを収集、加工、蓄積し、情報として提供するデータベースサービス、④ユーザーの情報処理システム、電子計算機室などの管理運営サービス、⑤市場調査、世論調査などの各種調査サービス業務を主業としている事業所</t>
  </si>
  <si>
    <t>インターネットを通じて、通信及び情報サービスに関する事業を主として行う事業所であって、他に分類されない事業所</t>
  </si>
  <si>
    <t>一般紙、スポーツ紙、専門・業界紙など購読料を徴収し、定期的かつ不特定多数を対象に新聞の企画・編集から発行までを主として営む企業</t>
  </si>
  <si>
    <t>書籍、雑誌、教科書、辞典、パンフレット、定期刊行物など不特定多数を対象に出版物の企画・編集から発行までを主として営む企業</t>
  </si>
  <si>
    <t>レコード（音楽ＣＤ、音楽テープなどの音楽ソフトを含む。）の企画・制作、ラジオ番組の制作を主として営む企業</t>
  </si>
  <si>
    <t>映画の制作・配給、テレビ番組制作・配給、アニメーションの制作、テレビコマーシャルの制作、ビデオの企画、制作や発売（販売元）のいずれかを主業としている企業</t>
  </si>
  <si>
    <t>　調査の対象は、調査範囲である産業を主業として営む事業所です。ただし、「映像情報制作・配給業」「音声情報制作業」「新聞業」「出版業」「映像・音声・文字情報制作に附帯するサービス業」「クレジットカード業，割賦金融業」の６業種については、業態を考慮して事業所ではなく企業を対象として調査しています。</t>
  </si>
  <si>
    <t>注1)表中の「小分類」は、日本標準産業分類に掲げる小分類を表します。
注2)調査対象業種の定義は、付録に掲載しています。</t>
  </si>
  <si>
    <t>　平成20年調査は、継続11業種として「ソフトウェア業」「情報処理・提供サービス業」「映像情報制作・配給業」「クレジットカード業，割賦金融業」「デザイン・機械設計業」「各種物品賃貸業」「産業用機械器具賃貸業」「事務用機械器具賃貸業」「広告代理業」「その他の広告業」「計量証明業」を、新規10業種として「インターネット附随サービス業」「音声情報制作業」「新聞業」「出版業」「映像・音声・文字情報制作に附帯するサービス業」「機械修理業」「電気機械器具修理業」「自動車賃貸業」「スポーツ・娯楽用品賃貸業」「その他の物品賃貸業」を主業として営む事業所（又は企業）を対象として、21業種を調査しました。</t>
  </si>
  <si>
    <t xml:space="preserve"> (注3)「スポーツ・娯楽用品賃貸業」の年間売上高及び１事業所当たり・従業者１人当たり年間売上高の全国順位については、秘匿数値で
　　　ない都道府県中の順位です。</t>
  </si>
  <si>
    <t xml:space="preserve"> (注1)「－」は該当がないもの、「X」は秘匿を表します。以下同じです。</t>
  </si>
  <si>
    <t xml:space="preserve"> (注2)「事務用機械器具賃貸業」については、奈良県では該当する事業所が存在しません。</t>
  </si>
  <si>
    <t>新聞、定期刊行物、テレビ、ラジオ等にニュースを供給、その他の映像・音声・文字情報制作に附帯するサービス業を主として営む企業</t>
  </si>
  <si>
    <t>(1)クレジットカード業とは、自社でクレジットカード（又はチケット）を発行し、消費者（会員）が加盟店から商品、サービスを購入する際の信用保証、購入代金の立替払いをし、会員に対して代金の請求・集金などの業務を主業としている企業
(2)割賦金融業とは、割賦販売等に伴う販売店の債権を担保とし又は買取るなどにより、当該販売店に対して資金の供給を行うことを主業としている企業</t>
  </si>
  <si>
    <t>(1)デザイン業とは、顧客の要請に応じて、工業的・商業的製品又はその他の造形物、装飾の製造・製作に関し、販売を目的に用途、材質、製作法、形状、色彩、模様、配置、照明などについて設計、表現する業務を主業としている事業所
(2)機械設計業とは、顧客の要請により、機械・電気工学を基本として創意、考案し、機械の物理的実態の具体的構造を決定して、その機械を製造するための計画、組立図面及び設計書等の作成並びに製作可能な詳細図面を作成する業務を主業としている事業所</t>
  </si>
  <si>
    <t>顧客の要請に応じて、①一般機械の修理、②建設機械及び鉱山機械の整備修理などの業務を主として営む事業所</t>
  </si>
  <si>
    <t>顧客の要請に応じて、電気機械器具の修理業務を主として営む事業所</t>
  </si>
  <si>
    <t>顧客の要請に応じて、①貨物の質量、体積などを計量し、その結果の照明を行う一般計量証明業務、②環境の常態に関して、大気・水質・土壌の濃度、騒音・振動レベルなどを計量し、その結果の証明を行う環境計量証明業務、③①、②以外の計量証明業務で、金属、鉱物、気体・液体等の成分を分析しその結果の証明を行う業務のいずれかを主業としている事業所</t>
  </si>
  <si>
    <t>屋外において広告物の表示を業務として行っている事業所、折込み広告、ダイレクトメール、その他の広告サービス業務を主業としている事業所</t>
  </si>
  <si>
    <t>新聞、雑誌、テレビ、ラジオ、インターネット等の広告媒体企業と契約し、依頼人（広告主）のために広告することを主業としている事業所</t>
  </si>
  <si>
    <t>使用者にかわって調達し、それを賃貸する事業のうち、賃貸するものが、主にその他の物品（映画・演劇用品、音楽・映像記録物、貸衣装、医療・福祉用具、観葉植物など）である場合の業務を行う事業所</t>
  </si>
  <si>
    <t>使用者にかわって調達し、それを賃貸する事業のうち、賃貸するものが、主にスポーツ・娯楽用品（運動会用具、スキー、スノーボード、スケート、自転車、ヨット、モーターボート、テントなど）である場合の業務を主として行う事業所</t>
  </si>
  <si>
    <t>使用者にかわって調達し、それを賃貸する事業のうち、賃貸するものが、主に自動車（乗用車、ライトバン、トラック、バス、特殊車両（タンク車、トレーラなど）、二輪自動車など）である場合の業務を行う事業所</t>
  </si>
  <si>
    <t>事務用機械器具、電子計算機・同関連機器の賃貸業務を主業としている事業所</t>
  </si>
  <si>
    <t>各種産業用に供する生産設備、機械器具（産業機械、工作機械、医療用機器、商業用機械・設備、サービス業用機械・設備等）若しくは各種の建設工事に用いる建設機械器具（オペレータ付きの建設機械器具を含む。）の賃貸業務を主業としている事業所</t>
  </si>
  <si>
    <t>総合リース業(※1)又はその他の各種物品賃貸業(※2)の事業所</t>
  </si>
  <si>
    <t>※2：その他の各種物品賃貸業</t>
  </si>
  <si>
    <t>※1：総合リース業</t>
  </si>
  <si>
    <t>　産業機械、設備、その他の物品を特定の使用者にかわって調達し、それを賃貸する事業のうち、賃貸するものが、産業用機械器具賃貸業、事務用機械器具賃貸業、自動車賃貸業、スポーツ・娯楽用品賃貸業及びその他の物品賃貸業の小分類５項目のうちの３項目以上にわたり、かつ、賃貸する期間が１年以上にわたるもので、その期間中に解約できる旨の定めがない条件で賃貸する業務を主業としている事業所</t>
  </si>
  <si>
    <t>　物品賃貸業のうち、産業用機械器具賃貸業、事務用機械器具賃貸業、自動車賃貸業、スポーツ・娯楽用品賃貸業及びその他の物品賃貸業の小分類５項目のうちの３項目以上にわたる各種の物品を賃貸するものであって、他に分類されない業務を主業としている事業所</t>
  </si>
  <si>
    <t>クレジットカード業，割賦金融業</t>
  </si>
  <si>
    <t>年間
売上高 
(百万円）</t>
  </si>
  <si>
    <t>年間売上高 
(百万円）</t>
  </si>
  <si>
    <r>
      <t>スポーツ・娯楽用品賃貸業</t>
    </r>
    <r>
      <rPr>
        <sz val="8"/>
        <rFont val="ＭＳ 明朝"/>
        <family val="1"/>
      </rPr>
      <t>（注３</t>
    </r>
    <r>
      <rPr>
        <sz val="9"/>
        <rFont val="ＭＳ 明朝"/>
        <family val="1"/>
      </rPr>
      <t>）</t>
    </r>
  </si>
  <si>
    <r>
      <t>事務用機械器具賃貸業</t>
    </r>
    <r>
      <rPr>
        <sz val="8"/>
        <rFont val="ＭＳ 明朝"/>
        <family val="1"/>
      </rPr>
      <t xml:space="preserve"> (注２</t>
    </r>
    <r>
      <rPr>
        <sz val="9"/>
        <rFont val="ＭＳ 明朝"/>
        <family val="1"/>
      </rPr>
      <t>）</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</si>
</sst>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000"/>
    <numFmt numFmtId="180" formatCode="0.0000"/>
    <numFmt numFmtId="181" formatCode="0.0_);[Red]\(0.0\)"/>
    <numFmt numFmtId="182" formatCode="0.0;&quot;△ &quot;0.0"/>
    <numFmt numFmtId="183" formatCode="0.00;&quot;△ &quot;0.00"/>
    <numFmt numFmtId="184" formatCode="#,##0_);[Red]\(#,##0\)"/>
    <numFmt numFmtId="185" formatCode="#,##0.0_);[Red]\(#,##0.0\)"/>
    <numFmt numFmtId="186" formatCode="0_ "/>
    <numFmt numFmtId="187" formatCode="0.0_ "/>
    <numFmt numFmtId="188" formatCode="0.00000"/>
    <numFmt numFmtId="189" formatCode="0.000000"/>
    <numFmt numFmtId="190" formatCode="0.0000000"/>
    <numFmt numFmtId="191" formatCode="#,##0_ "/>
    <numFmt numFmtId="192" formatCode="&quot;Yes&quot;;&quot;Yes&quot;;&quot;No&quot;"/>
    <numFmt numFmtId="193" formatCode="&quot;True&quot;;&quot;True&quot;;&quot;False&quot;"/>
    <numFmt numFmtId="194" formatCode="&quot;On&quot;;&quot;On&quot;;&quot;Off&quot;"/>
    <numFmt numFmtId="195" formatCode="0_);[Red]\(0\)"/>
    <numFmt numFmtId="196" formatCode="[$€-2]\ #,##0.00_);[Red]\([$€-2]\ #,##0.00\)"/>
    <numFmt numFmtId="197" formatCode="#,##0.0_ "/>
    <numFmt numFmtId="198" formatCode="#,##0.00_ "/>
    <numFmt numFmtId="199" formatCode="0.0%"/>
    <numFmt numFmtId="200" formatCode="0.00_ "/>
    <numFmt numFmtId="201" formatCode="0.00_);[Red]\(0.00\)"/>
    <numFmt numFmtId="202" formatCode="#,##0\ ;&quot;△&quot;#,##0\ "/>
    <numFmt numFmtId="203" formatCode="@\ "/>
    <numFmt numFmtId="204" formatCode="#,##0;&quot;△&quot;#,##0"/>
    <numFmt numFmtId="205" formatCode="#,##0.0;&quot;△&quot;#,##0.0"/>
    <numFmt numFmtId="206" formatCode="&quot;+&quot;#,##0.0;&quot;△&quot;#,##0"/>
    <numFmt numFmtId="207" formatCode="&quot;+&quot;#,##0.0;&quot;△&quot;#,##0.0"/>
    <numFmt numFmtId="208" formatCode="&quot; &quot;General"/>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9"/>
      <name val="ＭＳ 明朝"/>
      <family val="1"/>
    </font>
    <font>
      <sz val="9"/>
      <name val="ＭＳ Ｐゴシック"/>
      <family val="3"/>
    </font>
    <font>
      <sz val="8"/>
      <name val="ＭＳ 明朝"/>
      <family val="1"/>
    </font>
    <font>
      <sz val="12"/>
      <name val="ＭＳ ゴシック"/>
      <family val="3"/>
    </font>
    <font>
      <b/>
      <sz val="14"/>
      <name val="ＭＳ ゴシック"/>
      <family val="3"/>
    </font>
    <font>
      <b/>
      <sz val="14"/>
      <name val="ＭＳ 明朝"/>
      <family val="1"/>
    </font>
    <font>
      <sz val="10"/>
      <name val="ＭＳ ゴシック"/>
      <family val="3"/>
    </font>
    <font>
      <sz val="9"/>
      <name val="ＭＳ ゴシック"/>
      <family val="3"/>
    </font>
    <font>
      <b/>
      <sz val="9"/>
      <name val="ＭＳ 明朝"/>
      <family val="1"/>
    </font>
    <font>
      <sz val="8"/>
      <name val="ＭＳ Ｐゴシック"/>
      <family val="3"/>
    </font>
    <font>
      <sz val="11"/>
      <name val="ＭＳ ゴシック"/>
      <family val="3"/>
    </font>
    <font>
      <sz val="10"/>
      <name val="ＭＳ Ｐゴシック"/>
      <family val="3"/>
    </font>
    <font>
      <b/>
      <sz val="12"/>
      <name val="ＭＳ ゴシック"/>
      <family val="3"/>
    </font>
    <font>
      <b/>
      <sz val="12"/>
      <name val="ＭＳ 明朝"/>
      <family val="1"/>
    </font>
    <font>
      <b/>
      <sz val="16"/>
      <name val="ＭＳ ゴシック"/>
      <family val="3"/>
    </font>
    <font>
      <sz val="11"/>
      <color indexed="12"/>
      <name val="ＭＳ ゴシック"/>
      <family val="3"/>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hair"/>
    </border>
    <border>
      <left>
        <color indexed="63"/>
      </left>
      <right style="thin"/>
      <top style="thin"/>
      <bottom style="thin"/>
    </border>
    <border>
      <left style="thin"/>
      <right style="thin"/>
      <top>
        <color indexed="63"/>
      </top>
      <bottom>
        <color indexed="63"/>
      </bottom>
    </border>
    <border diagonalUp="1">
      <left style="thin"/>
      <right style="thin"/>
      <top style="hair"/>
      <bottom style="thin"/>
      <diagonal style="hair"/>
    </border>
    <border>
      <left>
        <color indexed="63"/>
      </left>
      <right>
        <color indexed="63"/>
      </right>
      <top>
        <color indexed="63"/>
      </top>
      <bottom style="thin"/>
    </border>
    <border diagonalUp="1">
      <left style="thin"/>
      <right style="thin"/>
      <top>
        <color indexed="63"/>
      </top>
      <bottom style="thin"/>
      <diagonal style="hair"/>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style="thin"/>
      <right style="thin"/>
      <top style="hair"/>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8">
    <xf numFmtId="0" fontId="0" fillId="0" borderId="0" xfId="0" applyAlignment="1">
      <alignment/>
    </xf>
    <xf numFmtId="0" fontId="4" fillId="0" borderId="0" xfId="0" applyFont="1" applyAlignment="1">
      <alignment vertical="center"/>
    </xf>
    <xf numFmtId="38" fontId="4" fillId="0" borderId="0" xfId="17" applyFont="1" applyAlignment="1">
      <alignment horizontal="center" vertical="center"/>
    </xf>
    <xf numFmtId="202" fontId="6" fillId="0" borderId="0" xfId="0" applyNumberFormat="1" applyFont="1" applyFill="1" applyAlignment="1">
      <alignment horizontal="center" vertical="center"/>
    </xf>
    <xf numFmtId="202" fontId="8" fillId="0" borderId="1" xfId="0" applyNumberFormat="1" applyFont="1" applyFill="1" applyBorder="1" applyAlignment="1">
      <alignment horizontal="center" vertical="center" wrapText="1"/>
    </xf>
    <xf numFmtId="202" fontId="8" fillId="0" borderId="0" xfId="0" applyNumberFormat="1" applyFont="1" applyFill="1" applyAlignment="1">
      <alignment horizontal="center" vertical="center" wrapText="1"/>
    </xf>
    <xf numFmtId="202" fontId="8" fillId="0" borderId="2" xfId="0" applyNumberFormat="1" applyFont="1" applyFill="1" applyBorder="1" applyAlignment="1">
      <alignment horizontal="center" vertical="center" wrapText="1"/>
    </xf>
    <xf numFmtId="202" fontId="8" fillId="0" borderId="3" xfId="0" applyNumberFormat="1" applyFont="1" applyFill="1" applyBorder="1" applyAlignment="1">
      <alignment horizontal="center" vertical="center" wrapText="1"/>
    </xf>
    <xf numFmtId="202" fontId="8" fillId="0" borderId="4" xfId="0" applyNumberFormat="1" applyFont="1" applyFill="1" applyBorder="1" applyAlignment="1">
      <alignment horizontal="center" vertical="center" wrapText="1"/>
    </xf>
    <xf numFmtId="202" fontId="8" fillId="0" borderId="0" xfId="0" applyNumberFormat="1" applyFont="1" applyFill="1" applyBorder="1" applyAlignment="1">
      <alignment horizontal="center" vertical="center" wrapText="1"/>
    </xf>
    <xf numFmtId="202" fontId="8" fillId="0" borderId="5" xfId="0" applyNumberFormat="1" applyFont="1" applyFill="1" applyBorder="1" applyAlignment="1">
      <alignment horizontal="center" vertical="center" wrapText="1"/>
    </xf>
    <xf numFmtId="202" fontId="8" fillId="0" borderId="6" xfId="0" applyNumberFormat="1" applyFont="1" applyFill="1" applyBorder="1" applyAlignment="1">
      <alignment horizontal="center" vertical="center" wrapText="1"/>
    </xf>
    <xf numFmtId="202" fontId="8" fillId="0" borderId="7"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202" fontId="8" fillId="0" borderId="0" xfId="0" applyNumberFormat="1" applyFont="1" applyFill="1" applyAlignment="1">
      <alignment horizontal="center" vertical="center"/>
    </xf>
    <xf numFmtId="202" fontId="6" fillId="0" borderId="4" xfId="0" applyNumberFormat="1" applyFont="1" applyFill="1" applyBorder="1" applyAlignment="1">
      <alignment horizontal="center" vertical="center"/>
    </xf>
    <xf numFmtId="204" fontId="6" fillId="0" borderId="7" xfId="0" applyNumberFormat="1" applyFont="1" applyFill="1" applyBorder="1" applyAlignment="1">
      <alignment horizontal="right" vertical="center"/>
    </xf>
    <xf numFmtId="0" fontId="8" fillId="0" borderId="0" xfId="0" applyFont="1" applyFill="1" applyBorder="1" applyAlignment="1">
      <alignment horizontal="center" vertical="center"/>
    </xf>
    <xf numFmtId="204" fontId="6" fillId="0" borderId="4" xfId="0" applyNumberFormat="1" applyFont="1" applyFill="1" applyBorder="1" applyAlignment="1">
      <alignment horizontal="right" vertical="center"/>
    </xf>
    <xf numFmtId="204" fontId="6" fillId="0" borderId="0" xfId="0" applyNumberFormat="1" applyFont="1" applyFill="1" applyBorder="1" applyAlignment="1">
      <alignment horizontal="right" vertical="center"/>
    </xf>
    <xf numFmtId="202" fontId="10" fillId="2" borderId="0" xfId="0" applyNumberFormat="1" applyFont="1" applyFill="1" applyAlignment="1">
      <alignment horizontal="left" vertical="center"/>
    </xf>
    <xf numFmtId="202" fontId="11" fillId="2" borderId="0" xfId="0" applyNumberFormat="1" applyFont="1" applyFill="1" applyAlignment="1">
      <alignment horizontal="center" vertical="center"/>
    </xf>
    <xf numFmtId="202" fontId="11" fillId="0" borderId="0" xfId="0" applyNumberFormat="1" applyFont="1" applyFill="1" applyAlignment="1">
      <alignment horizontal="center" vertical="center"/>
    </xf>
    <xf numFmtId="202" fontId="11" fillId="2" borderId="0" xfId="0" applyNumberFormat="1" applyFont="1" applyFill="1" applyAlignment="1">
      <alignment horizontal="center" vertical="center" shrinkToFit="1"/>
    </xf>
    <xf numFmtId="202" fontId="6" fillId="0" borderId="0" xfId="0" applyNumberFormat="1" applyFont="1" applyFill="1" applyAlignment="1">
      <alignment horizontal="center" vertical="center" shrinkToFit="1"/>
    </xf>
    <xf numFmtId="202" fontId="6" fillId="0" borderId="8" xfId="0" applyNumberFormat="1" applyFont="1" applyFill="1" applyBorder="1" applyAlignment="1">
      <alignment horizontal="center" vertical="center"/>
    </xf>
    <xf numFmtId="202" fontId="6" fillId="0" borderId="1" xfId="0" applyNumberFormat="1" applyFont="1" applyFill="1" applyBorder="1" applyAlignment="1">
      <alignment horizontal="center" vertical="center"/>
    </xf>
    <xf numFmtId="202" fontId="6" fillId="0" borderId="8" xfId="0" applyNumberFormat="1" applyFont="1" applyFill="1" applyBorder="1" applyAlignment="1">
      <alignment horizontal="center" vertical="center" shrinkToFit="1"/>
    </xf>
    <xf numFmtId="202" fontId="6" fillId="0" borderId="9" xfId="0" applyNumberFormat="1" applyFont="1" applyFill="1" applyBorder="1" applyAlignment="1">
      <alignment horizontal="center" vertical="center" shrinkToFit="1"/>
    </xf>
    <xf numFmtId="204" fontId="6" fillId="0" borderId="9" xfId="0" applyNumberFormat="1" applyFont="1" applyFill="1" applyBorder="1" applyAlignment="1">
      <alignment horizontal="right" vertical="center"/>
    </xf>
    <xf numFmtId="0" fontId="0" fillId="0" borderId="10" xfId="0" applyBorder="1" applyAlignment="1">
      <alignment horizontal="center" vertical="center" wrapText="1"/>
    </xf>
    <xf numFmtId="199" fontId="6" fillId="0" borderId="4" xfId="15" applyNumberFormat="1" applyFont="1" applyFill="1" applyBorder="1" applyAlignment="1">
      <alignment horizontal="center" vertical="center"/>
    </xf>
    <xf numFmtId="202" fontId="6" fillId="0" borderId="11" xfId="0" applyNumberFormat="1" applyFont="1" applyFill="1" applyBorder="1" applyAlignment="1">
      <alignment horizontal="center" vertical="center"/>
    </xf>
    <xf numFmtId="202" fontId="6" fillId="0" borderId="11" xfId="0" applyNumberFormat="1" applyFont="1" applyFill="1" applyBorder="1" applyAlignment="1">
      <alignment horizontal="center" vertical="center" shrinkToFit="1"/>
    </xf>
    <xf numFmtId="205" fontId="6" fillId="0" borderId="11" xfId="0" applyNumberFormat="1" applyFont="1" applyFill="1" applyBorder="1" applyAlignment="1">
      <alignment horizontal="right" vertical="center"/>
    </xf>
    <xf numFmtId="202" fontId="6" fillId="0" borderId="7" xfId="0" applyNumberFormat="1" applyFont="1" applyFill="1" applyBorder="1" applyAlignment="1">
      <alignment horizontal="center" vertical="center" shrinkToFit="1"/>
    </xf>
    <xf numFmtId="205" fontId="6" fillId="0" borderId="8" xfId="0" applyNumberFormat="1" applyFont="1" applyFill="1" applyBorder="1" applyAlignment="1">
      <alignment horizontal="right" vertical="center"/>
    </xf>
    <xf numFmtId="202" fontId="6" fillId="0" borderId="1" xfId="0" applyNumberFormat="1" applyFont="1" applyFill="1" applyBorder="1" applyAlignment="1">
      <alignment horizontal="center" vertical="center" shrinkToFit="1"/>
    </xf>
    <xf numFmtId="204" fontId="6" fillId="0" borderId="1" xfId="0" applyNumberFormat="1" applyFont="1" applyFill="1" applyBorder="1" applyAlignment="1">
      <alignment horizontal="right" vertical="center"/>
    </xf>
    <xf numFmtId="202" fontId="13" fillId="0" borderId="9" xfId="0" applyNumberFormat="1" applyFont="1" applyFill="1" applyBorder="1" applyAlignment="1">
      <alignment horizontal="center" vertical="center" shrinkToFit="1"/>
    </xf>
    <xf numFmtId="3" fontId="10" fillId="2" borderId="0" xfId="0" applyNumberFormat="1" applyFont="1" applyFill="1" applyAlignment="1">
      <alignment horizontal="left" vertical="center"/>
    </xf>
    <xf numFmtId="3" fontId="11" fillId="2" borderId="0" xfId="0" applyNumberFormat="1" applyFont="1" applyFill="1" applyAlignment="1">
      <alignment horizontal="center" vertical="center"/>
    </xf>
    <xf numFmtId="3" fontId="11"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3" fontId="6" fillId="0" borderId="0" xfId="0" applyNumberFormat="1" applyFont="1" applyFill="1" applyAlignment="1">
      <alignment horizontal="right" vertical="center"/>
    </xf>
    <xf numFmtId="3" fontId="8" fillId="0" borderId="0" xfId="0" applyNumberFormat="1" applyFont="1" applyFill="1" applyAlignment="1">
      <alignment horizontal="center" vertical="center"/>
    </xf>
    <xf numFmtId="3" fontId="8" fillId="0" borderId="7" xfId="0" applyNumberFormat="1" applyFont="1" applyFill="1" applyBorder="1" applyAlignment="1">
      <alignment horizontal="center" vertical="center" wrapText="1"/>
    </xf>
    <xf numFmtId="3" fontId="11" fillId="2" borderId="0" xfId="0" applyNumberFormat="1" applyFont="1" applyFill="1" applyAlignment="1">
      <alignment horizontal="left" vertical="center"/>
    </xf>
    <xf numFmtId="3" fontId="6" fillId="0" borderId="0" xfId="0" applyNumberFormat="1" applyFont="1" applyFill="1" applyAlignment="1">
      <alignment horizontal="left" vertical="center"/>
    </xf>
    <xf numFmtId="3" fontId="6" fillId="0" borderId="1" xfId="0" applyNumberFormat="1" applyFont="1" applyFill="1" applyBorder="1" applyAlignment="1">
      <alignment horizontal="left" vertical="center" wrapText="1"/>
    </xf>
    <xf numFmtId="3" fontId="6" fillId="0" borderId="8" xfId="0" applyNumberFormat="1" applyFont="1" applyFill="1" applyBorder="1" applyAlignment="1">
      <alignment horizontal="right" vertical="center"/>
    </xf>
    <xf numFmtId="3" fontId="6" fillId="0" borderId="12" xfId="0" applyNumberFormat="1" applyFont="1" applyFill="1" applyBorder="1" applyAlignment="1">
      <alignment horizontal="center" vertical="center"/>
    </xf>
    <xf numFmtId="0" fontId="0" fillId="0" borderId="10" xfId="0" applyBorder="1" applyAlignment="1">
      <alignment horizontal="center" vertical="center"/>
    </xf>
    <xf numFmtId="3" fontId="6" fillId="0" borderId="13" xfId="0" applyNumberFormat="1" applyFont="1" applyFill="1" applyBorder="1" applyAlignment="1">
      <alignment horizontal="center" vertical="center"/>
    </xf>
    <xf numFmtId="3" fontId="6" fillId="0" borderId="13" xfId="0" applyNumberFormat="1" applyFont="1" applyFill="1" applyBorder="1" applyAlignment="1">
      <alignment horizontal="right" vertical="center"/>
    </xf>
    <xf numFmtId="3" fontId="6" fillId="0" borderId="7" xfId="0" applyNumberFormat="1" applyFont="1" applyFill="1" applyBorder="1" applyAlignment="1">
      <alignment horizontal="left" vertical="center" wrapText="1"/>
    </xf>
    <xf numFmtId="3" fontId="6" fillId="0" borderId="0" xfId="0" applyNumberFormat="1" applyFont="1" applyFill="1" applyBorder="1" applyAlignment="1">
      <alignment horizontal="center" vertical="center"/>
    </xf>
    <xf numFmtId="0" fontId="0" fillId="0" borderId="0" xfId="0" applyBorder="1" applyAlignment="1">
      <alignment horizontal="left" vertical="center" wrapText="1"/>
    </xf>
    <xf numFmtId="3" fontId="6" fillId="0" borderId="0" xfId="0" applyNumberFormat="1" applyFont="1" applyFill="1" applyBorder="1" applyAlignment="1">
      <alignment horizontal="right" vertical="center"/>
    </xf>
    <xf numFmtId="0" fontId="0" fillId="0" borderId="0" xfId="0" applyBorder="1" applyAlignment="1">
      <alignment horizontal="left" vertical="center"/>
    </xf>
    <xf numFmtId="3" fontId="14" fillId="2" borderId="0" xfId="0" applyNumberFormat="1" applyFont="1" applyFill="1" applyAlignment="1">
      <alignment horizontal="center" vertical="center"/>
    </xf>
    <xf numFmtId="3" fontId="6" fillId="0" borderId="8"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3" fontId="9" fillId="0" borderId="0" xfId="0" applyNumberFormat="1" applyFont="1" applyFill="1" applyAlignment="1">
      <alignment horizontal="left" vertical="center"/>
    </xf>
    <xf numFmtId="3" fontId="6" fillId="0" borderId="14" xfId="0" applyNumberFormat="1" applyFont="1" applyFill="1" applyBorder="1" applyAlignment="1">
      <alignment horizontal="center" vertical="center"/>
    </xf>
    <xf numFmtId="207" fontId="6" fillId="0" borderId="11" xfId="0" applyNumberFormat="1" applyFont="1" applyFill="1" applyBorder="1" applyAlignment="1">
      <alignment horizontal="right" vertical="center"/>
    </xf>
    <xf numFmtId="207" fontId="6" fillId="0" borderId="8" xfId="0" applyNumberFormat="1" applyFont="1" applyFill="1" applyBorder="1" applyAlignment="1">
      <alignment horizontal="right" vertical="center"/>
    </xf>
    <xf numFmtId="202" fontId="6" fillId="0" borderId="0" xfId="0" applyNumberFormat="1" applyFont="1" applyFill="1" applyBorder="1" applyAlignment="1">
      <alignment horizontal="center" vertical="center"/>
    </xf>
    <xf numFmtId="202" fontId="6" fillId="0" borderId="0" xfId="0" applyNumberFormat="1" applyFont="1" applyFill="1" applyBorder="1" applyAlignment="1">
      <alignment horizontal="center" vertical="center" shrinkToFit="1"/>
    </xf>
    <xf numFmtId="199" fontId="6" fillId="0" borderId="0" xfId="15" applyNumberFormat="1" applyFont="1" applyFill="1" applyBorder="1" applyAlignment="1">
      <alignment horizontal="center" vertical="center"/>
    </xf>
    <xf numFmtId="202" fontId="6" fillId="0" borderId="15" xfId="0" applyNumberFormat="1" applyFont="1" applyFill="1" applyBorder="1" applyAlignment="1">
      <alignment horizontal="center" vertical="center" shrinkToFit="1"/>
    </xf>
    <xf numFmtId="207" fontId="6" fillId="0" borderId="15" xfId="0" applyNumberFormat="1" applyFont="1" applyFill="1" applyBorder="1" applyAlignment="1">
      <alignment horizontal="right" vertical="center"/>
    </xf>
    <xf numFmtId="202" fontId="6" fillId="0" borderId="16" xfId="0" applyNumberFormat="1" applyFont="1" applyFill="1" applyBorder="1" applyAlignment="1">
      <alignment horizontal="center" vertical="center" shrinkToFit="1"/>
    </xf>
    <xf numFmtId="204" fontId="6" fillId="0" borderId="16" xfId="0" applyNumberFormat="1" applyFont="1" applyFill="1" applyBorder="1" applyAlignment="1">
      <alignment horizontal="right" vertical="center"/>
    </xf>
    <xf numFmtId="202" fontId="13" fillId="0" borderId="1" xfId="0" applyNumberFormat="1" applyFont="1" applyFill="1" applyBorder="1" applyAlignment="1">
      <alignment horizontal="center" vertical="center"/>
    </xf>
    <xf numFmtId="202" fontId="6" fillId="0" borderId="17" xfId="0" applyNumberFormat="1" applyFont="1" applyFill="1" applyBorder="1" applyAlignment="1">
      <alignment horizontal="center" vertical="center"/>
    </xf>
    <xf numFmtId="202" fontId="13" fillId="0" borderId="7" xfId="0" applyNumberFormat="1" applyFont="1" applyFill="1" applyBorder="1" applyAlignment="1">
      <alignment horizontal="center" vertical="center" shrinkToFit="1"/>
    </xf>
    <xf numFmtId="202" fontId="13" fillId="0" borderId="17" xfId="0" applyNumberFormat="1" applyFont="1" applyFill="1" applyBorder="1" applyAlignment="1">
      <alignment horizontal="center" vertical="center"/>
    </xf>
    <xf numFmtId="204" fontId="13" fillId="0" borderId="7" xfId="0" applyNumberFormat="1" applyFont="1" applyFill="1" applyBorder="1" applyAlignment="1">
      <alignment horizontal="right" vertical="center"/>
    </xf>
    <xf numFmtId="205" fontId="6" fillId="0" borderId="18" xfId="0" applyNumberFormat="1" applyFont="1" applyFill="1" applyBorder="1" applyAlignment="1">
      <alignment horizontal="right" vertical="center"/>
    </xf>
    <xf numFmtId="3" fontId="13" fillId="3" borderId="9" xfId="0" applyNumberFormat="1" applyFont="1" applyFill="1" applyBorder="1" applyAlignment="1">
      <alignment horizontal="center" vertical="center"/>
    </xf>
    <xf numFmtId="3" fontId="13" fillId="3" borderId="9" xfId="0" applyNumberFormat="1" applyFont="1" applyFill="1" applyBorder="1" applyAlignment="1">
      <alignment horizontal="right" vertical="center"/>
    </xf>
    <xf numFmtId="202" fontId="13" fillId="3" borderId="16" xfId="0" applyNumberFormat="1" applyFont="1" applyFill="1" applyBorder="1" applyAlignment="1">
      <alignment horizontal="center" vertical="center" shrinkToFit="1"/>
    </xf>
    <xf numFmtId="204" fontId="13" fillId="3" borderId="16" xfId="0" applyNumberFormat="1" applyFont="1" applyFill="1" applyBorder="1" applyAlignment="1">
      <alignment horizontal="right" vertical="center"/>
    </xf>
    <xf numFmtId="202" fontId="13" fillId="3" borderId="11" xfId="0" applyNumberFormat="1" applyFont="1" applyFill="1" applyBorder="1" applyAlignment="1">
      <alignment horizontal="center" vertical="center" shrinkToFit="1"/>
    </xf>
    <xf numFmtId="204" fontId="13" fillId="3" borderId="11" xfId="0" applyNumberFormat="1" applyFont="1" applyFill="1" applyBorder="1" applyAlignment="1">
      <alignment horizontal="right" vertical="center"/>
    </xf>
    <xf numFmtId="202" fontId="13" fillId="3" borderId="9" xfId="0" applyNumberFormat="1" applyFont="1" applyFill="1" applyBorder="1" applyAlignment="1">
      <alignment horizontal="center" vertical="center" shrinkToFit="1"/>
    </xf>
    <xf numFmtId="204" fontId="13" fillId="3" borderId="9" xfId="0" applyNumberFormat="1" applyFont="1" applyFill="1" applyBorder="1" applyAlignment="1">
      <alignment horizontal="right" vertical="center"/>
    </xf>
    <xf numFmtId="204" fontId="13" fillId="3" borderId="7" xfId="0" applyNumberFormat="1" applyFont="1" applyFill="1" applyBorder="1" applyAlignment="1">
      <alignment horizontal="right" vertical="center"/>
    </xf>
    <xf numFmtId="3" fontId="5"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center" vertical="center"/>
    </xf>
    <xf numFmtId="3" fontId="4" fillId="0" borderId="0" xfId="0" applyNumberFormat="1" applyFont="1" applyFill="1" applyAlignment="1">
      <alignment horizontal="center" vertical="distributed"/>
    </xf>
    <xf numFmtId="202" fontId="18" fillId="4" borderId="0" xfId="0" applyNumberFormat="1" applyFont="1" applyFill="1" applyAlignment="1">
      <alignment horizontal="left" vertical="center"/>
    </xf>
    <xf numFmtId="202" fontId="19" fillId="4" borderId="0" xfId="0" applyNumberFormat="1" applyFont="1" applyFill="1" applyAlignment="1">
      <alignment horizontal="center" vertical="center"/>
    </xf>
    <xf numFmtId="202" fontId="19" fillId="4" borderId="0" xfId="0" applyNumberFormat="1" applyFont="1" applyFill="1" applyAlignment="1">
      <alignment horizontal="center" vertical="center" shrinkToFit="1"/>
    </xf>
    <xf numFmtId="202" fontId="19" fillId="0" borderId="0" xfId="0" applyNumberFormat="1" applyFont="1" applyFill="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191" fontId="4" fillId="5" borderId="0" xfId="0" applyNumberFormat="1" applyFont="1" applyFill="1" applyBorder="1" applyAlignment="1">
      <alignment horizontal="left" vertical="center"/>
    </xf>
    <xf numFmtId="3" fontId="4" fillId="0" borderId="4" xfId="0" applyNumberFormat="1" applyFont="1" applyFill="1" applyBorder="1" applyAlignment="1">
      <alignment horizontal="center" vertical="center"/>
    </xf>
    <xf numFmtId="195" fontId="4" fillId="0" borderId="0" xfId="0" applyNumberFormat="1" applyFont="1" applyFill="1" applyBorder="1" applyAlignment="1">
      <alignment horizontal="left" vertical="center"/>
    </xf>
    <xf numFmtId="208" fontId="4" fillId="5" borderId="19" xfId="0" applyNumberFormat="1" applyFont="1" applyFill="1" applyBorder="1" applyAlignment="1" applyProtection="1">
      <alignment horizontal="left" vertical="center"/>
      <protection locked="0"/>
    </xf>
    <xf numFmtId="208" fontId="4" fillId="5" borderId="19" xfId="0" applyNumberFormat="1" applyFont="1" applyFill="1" applyBorder="1" applyAlignment="1">
      <alignment horizontal="left" vertical="center"/>
    </xf>
    <xf numFmtId="208" fontId="4" fillId="5" borderId="13" xfId="0" applyNumberFormat="1" applyFont="1" applyFill="1" applyBorder="1" applyAlignment="1">
      <alignment horizontal="left" vertical="center"/>
    </xf>
    <xf numFmtId="3" fontId="4" fillId="0" borderId="5" xfId="0" applyNumberFormat="1" applyFont="1" applyFill="1" applyBorder="1" applyAlignment="1">
      <alignment horizontal="left" vertical="center"/>
    </xf>
    <xf numFmtId="208" fontId="4" fillId="5" borderId="5" xfId="0" applyNumberFormat="1" applyFont="1" applyFill="1" applyBorder="1" applyAlignment="1" applyProtection="1">
      <alignment horizontal="left" vertical="center"/>
      <protection locked="0"/>
    </xf>
    <xf numFmtId="208" fontId="4" fillId="5" borderId="5" xfId="0" applyNumberFormat="1" applyFont="1" applyFill="1" applyBorder="1" applyAlignment="1">
      <alignment horizontal="left" vertical="center"/>
    </xf>
    <xf numFmtId="3"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202" fontId="13" fillId="0" borderId="0" xfId="0" applyNumberFormat="1" applyFont="1" applyFill="1" applyBorder="1" applyAlignment="1">
      <alignment horizontal="center" vertical="center" shrinkToFit="1"/>
    </xf>
    <xf numFmtId="207" fontId="6" fillId="0" borderId="0" xfId="0" applyNumberFormat="1" applyFont="1" applyFill="1" applyBorder="1" applyAlignment="1">
      <alignment horizontal="right" vertical="center"/>
    </xf>
    <xf numFmtId="3" fontId="4" fillId="0" borderId="0" xfId="0" applyNumberFormat="1" applyFont="1" applyFill="1" applyAlignment="1">
      <alignment horizontal="center" vertical="top" wrapText="1"/>
    </xf>
    <xf numFmtId="208" fontId="4" fillId="5" borderId="7" xfId="0" applyNumberFormat="1" applyFont="1" applyFill="1" applyBorder="1" applyAlignment="1" applyProtection="1">
      <alignment horizontal="left" vertical="top" wrapText="1"/>
      <protection locked="0"/>
    </xf>
    <xf numFmtId="3" fontId="5" fillId="0" borderId="7" xfId="0" applyNumberFormat="1" applyFont="1" applyFill="1" applyBorder="1" applyAlignment="1">
      <alignment horizontal="left" vertical="top" wrapText="1"/>
    </xf>
    <xf numFmtId="208" fontId="4" fillId="5" borderId="7" xfId="0" applyNumberFormat="1" applyFont="1" applyFill="1" applyBorder="1" applyAlignment="1">
      <alignment horizontal="left" vertical="top" wrapText="1"/>
    </xf>
    <xf numFmtId="208" fontId="4" fillId="5" borderId="8" xfId="0" applyNumberFormat="1" applyFont="1" applyFill="1" applyBorder="1" applyAlignment="1">
      <alignment horizontal="left" vertical="top" wrapText="1"/>
    </xf>
    <xf numFmtId="208" fontId="4" fillId="5"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lignment horizontal="left" vertical="top" wrapText="1"/>
    </xf>
    <xf numFmtId="3" fontId="4" fillId="0" borderId="0" xfId="0" applyNumberFormat="1" applyFont="1" applyFill="1" applyBorder="1" applyAlignment="1">
      <alignment horizontal="center" vertical="top" wrapText="1"/>
    </xf>
    <xf numFmtId="208" fontId="4" fillId="5" borderId="11" xfId="0" applyNumberFormat="1" applyFont="1" applyFill="1" applyBorder="1" applyAlignment="1" applyProtection="1">
      <alignment horizontal="left" vertical="top" wrapText="1"/>
      <protection locked="0"/>
    </xf>
    <xf numFmtId="3" fontId="5" fillId="0" borderId="11" xfId="0" applyNumberFormat="1" applyFont="1" applyFill="1" applyBorder="1" applyAlignment="1">
      <alignment horizontal="left" vertical="top" wrapText="1"/>
    </xf>
    <xf numFmtId="208" fontId="4" fillId="5" borderId="8" xfId="0" applyNumberFormat="1" applyFont="1" applyFill="1" applyBorder="1" applyAlignment="1" applyProtection="1">
      <alignment horizontal="left" vertical="top" wrapText="1"/>
      <protection locked="0"/>
    </xf>
    <xf numFmtId="3" fontId="5" fillId="0" borderId="8" xfId="0" applyNumberFormat="1" applyFont="1" applyFill="1" applyBorder="1" applyAlignment="1">
      <alignment horizontal="left" vertical="top" wrapText="1"/>
    </xf>
    <xf numFmtId="0" fontId="7" fillId="0" borderId="8" xfId="0" applyFont="1" applyBorder="1" applyAlignment="1">
      <alignment horizontal="center" vertical="center" wrapText="1"/>
    </xf>
    <xf numFmtId="0" fontId="0" fillId="0" borderId="19" xfId="0" applyBorder="1" applyAlignment="1">
      <alignment horizontal="center" vertical="center" wrapText="1"/>
    </xf>
    <xf numFmtId="0" fontId="7" fillId="0" borderId="1" xfId="0" applyFont="1" applyBorder="1" applyAlignment="1">
      <alignment horizontal="center" vertical="center" wrapText="1"/>
    </xf>
    <xf numFmtId="3" fontId="4" fillId="0" borderId="0" xfId="0" applyNumberFormat="1" applyFont="1" applyFill="1" applyAlignment="1">
      <alignment vertical="distributed" wrapText="1"/>
    </xf>
    <xf numFmtId="0" fontId="0" fillId="0" borderId="0" xfId="0" applyFont="1" applyAlignment="1">
      <alignment vertical="distributed" wrapText="1"/>
    </xf>
    <xf numFmtId="0" fontId="0" fillId="0" borderId="0" xfId="0" applyAlignment="1">
      <alignment vertical="distributed" wrapText="1"/>
    </xf>
    <xf numFmtId="0" fontId="0" fillId="0" borderId="0" xfId="0" applyAlignment="1">
      <alignment/>
    </xf>
    <xf numFmtId="3" fontId="5" fillId="0" borderId="4" xfId="0" applyNumberFormat="1" applyFont="1" applyFill="1" applyBorder="1" applyAlignment="1">
      <alignment horizontal="left" vertical="center" wrapText="1" indent="1"/>
    </xf>
    <xf numFmtId="0" fontId="0" fillId="0" borderId="0" xfId="0" applyAlignment="1">
      <alignment horizontal="left" vertical="center" wrapText="1" indent="1"/>
    </xf>
    <xf numFmtId="0" fontId="0" fillId="0" borderId="4" xfId="0" applyBorder="1" applyAlignment="1">
      <alignment horizontal="left" vertical="center" wrapText="1" indent="1"/>
    </xf>
    <xf numFmtId="3" fontId="6" fillId="0" borderId="17" xfId="0" applyNumberFormat="1" applyFont="1" applyFill="1" applyBorder="1" applyAlignment="1">
      <alignment horizontal="right" vertical="center" wrapText="1"/>
    </xf>
    <xf numFmtId="0" fontId="0" fillId="0" borderId="10" xfId="0" applyBorder="1" applyAlignment="1">
      <alignment vertical="center" wrapText="1"/>
    </xf>
    <xf numFmtId="3" fontId="6" fillId="0"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7" fillId="0" borderId="6" xfId="0" applyFont="1"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3" fontId="6" fillId="0"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3" fontId="6" fillId="0" borderId="1" xfId="0" applyNumberFormat="1" applyFont="1" applyFill="1" applyBorder="1" applyAlignment="1">
      <alignment horizontal="left" vertical="center" shrinkToFit="1"/>
    </xf>
    <xf numFmtId="0" fontId="0" fillId="0" borderId="8" xfId="0" applyBorder="1" applyAlignment="1">
      <alignment horizontal="left" vertical="center" shrinkToFit="1"/>
    </xf>
    <xf numFmtId="3" fontId="6" fillId="0" borderId="1" xfId="0" applyNumberFormat="1" applyFont="1" applyFill="1" applyBorder="1" applyAlignment="1">
      <alignment horizontal="left" vertical="center" wrapText="1"/>
    </xf>
    <xf numFmtId="0" fontId="0" fillId="0" borderId="8" xfId="0" applyBorder="1" applyAlignment="1">
      <alignment horizontal="left" vertical="center" wrapText="1"/>
    </xf>
    <xf numFmtId="3" fontId="6" fillId="0" borderId="20" xfId="0" applyNumberFormat="1" applyFont="1" applyFill="1" applyBorder="1" applyAlignment="1">
      <alignment horizontal="center" vertical="center" shrinkToFit="1"/>
    </xf>
    <xf numFmtId="0" fontId="0" fillId="0" borderId="3" xfId="0" applyBorder="1" applyAlignment="1">
      <alignment/>
    </xf>
    <xf numFmtId="3" fontId="8" fillId="0" borderId="1" xfId="0" applyNumberFormat="1" applyFont="1" applyFill="1" applyBorder="1" applyAlignment="1">
      <alignment horizontal="center" vertical="center" wrapText="1"/>
    </xf>
    <xf numFmtId="0" fontId="0" fillId="0" borderId="8" xfId="0" applyBorder="1" applyAlignment="1">
      <alignment horizontal="center" vertical="center" wrapText="1"/>
    </xf>
    <xf numFmtId="3" fontId="8" fillId="0" borderId="11" xfId="0" applyNumberFormat="1" applyFont="1" applyFill="1" applyBorder="1" applyAlignment="1">
      <alignment horizontal="center" vertical="top" wrapText="1"/>
    </xf>
    <xf numFmtId="0" fontId="15" fillId="0" borderId="8" xfId="0" applyFont="1" applyBorder="1" applyAlignment="1">
      <alignment horizontal="center" vertical="top" wrapText="1"/>
    </xf>
    <xf numFmtId="3" fontId="8" fillId="0" borderId="20"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3" fontId="6" fillId="0" borderId="0" xfId="0" applyNumberFormat="1" applyFont="1" applyFill="1" applyAlignment="1">
      <alignment horizontal="left" vertical="center" wrapText="1"/>
    </xf>
    <xf numFmtId="0" fontId="0" fillId="0" borderId="0" xfId="0" applyAlignment="1">
      <alignment vertical="center" wrapText="1"/>
    </xf>
    <xf numFmtId="202" fontId="8" fillId="0" borderId="20"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202" fontId="8" fillId="0" borderId="17" xfId="0" applyNumberFormat="1" applyFont="1" applyFill="1" applyBorder="1" applyAlignment="1">
      <alignment horizontal="center" vertical="center" wrapText="1"/>
    </xf>
    <xf numFmtId="202" fontId="8" fillId="0" borderId="1" xfId="0" applyNumberFormat="1" applyFont="1" applyFill="1" applyBorder="1" applyAlignment="1">
      <alignment horizontal="center" vertical="center" wrapText="1"/>
    </xf>
    <xf numFmtId="202" fontId="12" fillId="2" borderId="0" xfId="0" applyNumberFormat="1" applyFont="1" applyFill="1" applyAlignment="1">
      <alignment vertical="center" shrinkToFit="1"/>
    </xf>
    <xf numFmtId="0" fontId="17" fillId="0" borderId="0" xfId="0" applyFont="1" applyAlignment="1">
      <alignment vertical="center" shrinkToFit="1"/>
    </xf>
    <xf numFmtId="0" fontId="0" fillId="0" borderId="4" xfId="0" applyFill="1" applyBorder="1" applyAlignment="1">
      <alignment horizontal="center" vertical="center" wrapText="1"/>
    </xf>
    <xf numFmtId="0" fontId="0" fillId="0" borderId="5" xfId="0" applyBorder="1" applyAlignment="1">
      <alignment horizontal="center" vertical="center" wrapText="1"/>
    </xf>
    <xf numFmtId="202" fontId="8" fillId="0" borderId="19" xfId="0" applyNumberFormat="1" applyFont="1" applyFill="1" applyBorder="1" applyAlignment="1">
      <alignment horizontal="center" vertical="center" wrapText="1"/>
    </xf>
    <xf numFmtId="202" fontId="8" fillId="0" borderId="10" xfId="0" applyNumberFormat="1" applyFont="1" applyFill="1" applyBorder="1" applyAlignment="1">
      <alignment horizontal="center" vertical="center" wrapText="1"/>
    </xf>
    <xf numFmtId="202" fontId="8" fillId="0" borderId="11" xfId="0" applyNumberFormat="1" applyFont="1" applyFill="1" applyBorder="1" applyAlignment="1">
      <alignment horizontal="center" vertical="center" wrapText="1"/>
    </xf>
    <xf numFmtId="202" fontId="8" fillId="0" borderId="2"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202" fontId="8" fillId="0" borderId="8"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202" fontId="8" fillId="0" borderId="20"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21" xfId="0"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meti.go.jp/statistics/index.html" TargetMode="External" /><Relationship Id="rId2" Type="http://schemas.openxmlformats.org/officeDocument/2006/relationships/hyperlink" Target="http://www.meti.go.jp/statistics/index.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1438275</xdr:colOff>
      <xdr:row>46</xdr:row>
      <xdr:rowOff>0</xdr:rowOff>
    </xdr:from>
    <xdr:ext cx="5391150" cy="419100"/>
    <xdr:sp>
      <xdr:nvSpPr>
        <xdr:cNvPr id="1" name="TextBox 3">
          <a:hlinkClick r:id="rId2"/>
        </xdr:cNvPr>
        <xdr:cNvSpPr txBox="1">
          <a:spLocks noChangeArrowheads="1"/>
        </xdr:cNvSpPr>
      </xdr:nvSpPr>
      <xdr:spPr>
        <a:xfrm>
          <a:off x="1752600" y="12011025"/>
          <a:ext cx="5391150" cy="419100"/>
        </a:xfrm>
        <a:prstGeom prst="rect">
          <a:avLst/>
        </a:prstGeom>
        <a:noFill/>
        <a:ln w="0" cmpd="sng">
          <a:noFill/>
        </a:ln>
      </xdr:spPr>
      <xdr:txBody>
        <a:bodyPr vertOverflow="clip" wrap="square"/>
        <a:p>
          <a:pPr algn="l">
            <a:defRPr/>
          </a:pPr>
          <a:r>
            <a:rPr lang="en-US" cap="none" sz="1100" b="0" i="0" u="none" baseline="0">
              <a:solidFill>
                <a:srgbClr val="0000FF"/>
              </a:solidFill>
            </a:rPr>
            <a:t>   　　　　　全国の状況は、経済産業省の統計ホ－ムペ－ジ       
   　　　www.meti.go.jp/statistics/index.html でもご覧になれます。
</a:t>
          </a:r>
        </a:p>
      </xdr:txBody>
    </xdr:sp>
    <xdr:clientData/>
  </xdr:oneCellAnchor>
  <xdr:oneCellAnchor>
    <xdr:from>
      <xdr:col>1</xdr:col>
      <xdr:colOff>19050</xdr:colOff>
      <xdr:row>0</xdr:row>
      <xdr:rowOff>0</xdr:rowOff>
    </xdr:from>
    <xdr:ext cx="7524750" cy="361950"/>
    <xdr:sp>
      <xdr:nvSpPr>
        <xdr:cNvPr id="2" name="Rectangle 4"/>
        <xdr:cNvSpPr>
          <a:spLocks/>
        </xdr:cNvSpPr>
      </xdr:nvSpPr>
      <xdr:spPr>
        <a:xfrm>
          <a:off x="142875" y="0"/>
          <a:ext cx="7524750" cy="361950"/>
        </a:xfrm>
        <a:prstGeom prst="rect">
          <a:avLst/>
        </a:prstGeom>
        <a:solidFill>
          <a:srgbClr val="99CCFF"/>
        </a:solidFill>
        <a:ln w="22225" cmpd="sng">
          <a:solidFill>
            <a:srgbClr val="000000"/>
          </a:solidFill>
          <a:headEnd type="none"/>
          <a:tailEnd type="none"/>
        </a:ln>
      </xdr:spPr>
      <xdr:txBody>
        <a:bodyPr vertOverflow="clip" wrap="square" lIns="54000" tIns="0" rIns="54000" bIns="0" anchor="ctr"/>
        <a:p>
          <a:pPr algn="ctr">
            <a:defRPr/>
          </a:pPr>
          <a:r>
            <a:rPr lang="en-US" cap="none" sz="1600" b="1" i="0" u="none" baseline="0"/>
            <a:t>平成20年　特定サ－ビス産業実態調査結果(確報)(奈良県分)の概要</a:t>
          </a:r>
        </a:p>
      </xdr:txBody>
    </xdr:sp>
    <xdr:clientData/>
  </xdr:oneCellAnchor>
  <xdr:oneCellAnchor>
    <xdr:from>
      <xdr:col>2</xdr:col>
      <xdr:colOff>85725</xdr:colOff>
      <xdr:row>44</xdr:row>
      <xdr:rowOff>171450</xdr:rowOff>
    </xdr:from>
    <xdr:ext cx="7038975" cy="352425"/>
    <xdr:sp>
      <xdr:nvSpPr>
        <xdr:cNvPr id="3" name="TextBox 7"/>
        <xdr:cNvSpPr txBox="1">
          <a:spLocks noChangeArrowheads="1"/>
        </xdr:cNvSpPr>
      </xdr:nvSpPr>
      <xdr:spPr>
        <a:xfrm>
          <a:off x="400050" y="11563350"/>
          <a:ext cx="7038975" cy="352425"/>
        </a:xfrm>
        <a:prstGeom prst="rect">
          <a:avLst/>
        </a:prstGeom>
        <a:noFill/>
        <a:ln w="0" cmpd="sng">
          <a:noFill/>
        </a:ln>
      </xdr:spPr>
      <xdr:txBody>
        <a:bodyPr vertOverflow="clip" wrap="square" lIns="54000" tIns="0" rIns="54000" bIns="0" anchor="dist"/>
        <a:p>
          <a:pPr algn="l">
            <a:defRPr/>
          </a:pPr>
          <a:r>
            <a:rPr lang="en-US" cap="none" sz="1100" b="0" i="0" u="none" baseline="0"/>
            <a:t>この結果確報は、経済産業省が公表した全国の結果概要から､奈良県分をとりまとめたものです。
（集計数値は、単位未満が四捨五入されているため、内訳と合計が一致しないことがあります｡）</a:t>
          </a:r>
        </a:p>
      </xdr:txBody>
    </xdr:sp>
    <xdr:clientData/>
  </xdr:oneCellAnchor>
  <xdr:twoCellAnchor>
    <xdr:from>
      <xdr:col>1</xdr:col>
      <xdr:colOff>180975</xdr:colOff>
      <xdr:row>44</xdr:row>
      <xdr:rowOff>104775</xdr:rowOff>
    </xdr:from>
    <xdr:to>
      <xdr:col>8</xdr:col>
      <xdr:colOff>514350</xdr:colOff>
      <xdr:row>47</xdr:row>
      <xdr:rowOff>114300</xdr:rowOff>
    </xdr:to>
    <xdr:sp>
      <xdr:nvSpPr>
        <xdr:cNvPr id="4" name="Rectangle 8"/>
        <xdr:cNvSpPr>
          <a:spLocks/>
        </xdr:cNvSpPr>
      </xdr:nvSpPr>
      <xdr:spPr>
        <a:xfrm>
          <a:off x="304800" y="11496675"/>
          <a:ext cx="7258050" cy="971550"/>
        </a:xfrm>
        <a:prstGeom prst="rect">
          <a:avLst/>
        </a:prstGeom>
        <a:noFill/>
        <a:ln w="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85725</xdr:rowOff>
    </xdr:from>
    <xdr:ext cx="7820025" cy="1914525"/>
    <xdr:sp>
      <xdr:nvSpPr>
        <xdr:cNvPr id="1" name="Rectangle 2"/>
        <xdr:cNvSpPr>
          <a:spLocks/>
        </xdr:cNvSpPr>
      </xdr:nvSpPr>
      <xdr:spPr>
        <a:xfrm>
          <a:off x="76200" y="352425"/>
          <a:ext cx="7820025" cy="1914525"/>
        </a:xfrm>
        <a:prstGeom prst="roundRect">
          <a:avLst/>
        </a:prstGeom>
        <a:solidFill>
          <a:srgbClr val="FFFFFF"/>
        </a:solidFill>
        <a:ln w="12700" cmpd="sng">
          <a:solidFill>
            <a:srgbClr val="000000"/>
          </a:solidFill>
          <a:headEnd type="none"/>
          <a:tailEnd type="none"/>
        </a:ln>
      </xdr:spPr>
      <xdr:txBody>
        <a:bodyPr vertOverflow="clip" wrap="square" lIns="36000" tIns="36000" rIns="36000" bIns="36000" anchor="dist"/>
        <a:p>
          <a:pPr algn="l">
            <a:defRPr/>
          </a:pPr>
          <a:r>
            <a:rPr lang="en-US" cap="none" sz="1100" b="0" i="0" u="none" baseline="0"/>
            <a:t>　調査対象21業種のうち事業所単位で調査した15業種の県内状況を見ると、事業所数と従業者数では「産業用機械器具賃貸業」(32事業所、412人)が最も多く、年間売上高では「その他の広告業」(16,592百万円)が最も大きくなっています。
　また、１事業所当たりの従業者数では「ソフトウェア業」(19人)が最も多く、単位当たりの年間売上高では１事業所当たり、従業者１人当たりともに「各種物品賃貸業」(１事業所当たり117,365万円、従業者１人当たり11,592万円)が最も大きくなっています。
　ほとんどの業種が全国的に見て下位水準であるなか、「スポーツ・娯楽用品賃貸業」は事業所数が全国第12位、従業者数が19位、年間売上高が14位となっており、「その他の広告業」は年間売上高が20位、単位当たりの年間売上高では１事業所当たりが４位、従業者１人当たりが１位となってい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4</xdr:row>
      <xdr:rowOff>19050</xdr:rowOff>
    </xdr:from>
    <xdr:ext cx="7781925" cy="952500"/>
    <xdr:sp>
      <xdr:nvSpPr>
        <xdr:cNvPr id="1" name="Rectangle 1"/>
        <xdr:cNvSpPr>
          <a:spLocks/>
        </xdr:cNvSpPr>
      </xdr:nvSpPr>
      <xdr:spPr>
        <a:xfrm>
          <a:off x="76200" y="800100"/>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○事業所数：増(＋4事業所、＋50.0%)、従業者数：増(＋65人、＋40.4%)、年間売上高：減(△1,460百万円、△25.3%)
　　　　※全国計はいずれも増
　○１事業所当たりの年間売上高：減(△36,224万円、△60.2%)、従業者１人当たり：減(△1,677万円、△46.8%)
　　　　※全国計もいずれも減</a:t>
          </a:r>
        </a:p>
      </xdr:txBody>
    </xdr:sp>
    <xdr:clientData/>
  </xdr:oneCellAnchor>
  <xdr:oneCellAnchor>
    <xdr:from>
      <xdr:col>0</xdr:col>
      <xdr:colOff>76200</xdr:colOff>
      <xdr:row>27</xdr:row>
      <xdr:rowOff>19050</xdr:rowOff>
    </xdr:from>
    <xdr:ext cx="7781925" cy="952500"/>
    <xdr:sp>
      <xdr:nvSpPr>
        <xdr:cNvPr id="2" name="Rectangle 2"/>
        <xdr:cNvSpPr>
          <a:spLocks/>
        </xdr:cNvSpPr>
      </xdr:nvSpPr>
      <xdr:spPr>
        <a:xfrm>
          <a:off x="76200" y="6715125"/>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○事業所数：増減なし、従業者数：減(△7人、△4.6%)、年間売上高：減(△95百万円、△6.6%)
　　　　※全国計は事業所数・従業者数は増、年間売上高は減
　○１事業所当たりの年間売上高：減(△1,196万円、△6.7%)、従業者１人当たり：減(△20万円、△2.1%)
　　　　※全国計もいずれも減</a:t>
          </a:r>
        </a:p>
      </xdr:txBody>
    </xdr:sp>
    <xdr:clientData/>
  </xdr:oneCellAnchor>
  <xdr:oneCellAnchor>
    <xdr:from>
      <xdr:col>0</xdr:col>
      <xdr:colOff>76200</xdr:colOff>
      <xdr:row>114</xdr:row>
      <xdr:rowOff>19050</xdr:rowOff>
    </xdr:from>
    <xdr:ext cx="7781925" cy="952500"/>
    <xdr:sp>
      <xdr:nvSpPr>
        <xdr:cNvPr id="3" name="Rectangle 4"/>
        <xdr:cNvSpPr>
          <a:spLocks/>
        </xdr:cNvSpPr>
      </xdr:nvSpPr>
      <xdr:spPr>
        <a:xfrm>
          <a:off x="76200" y="28460700"/>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○事業所数：増(＋2事業所、＋33.3%)、従業者数：増(＋17人、＋26.6%)、年間売上高：減(△1,471百万円、△13.5%)
　　　　※全国計はいずれも減
　○１事業所当たりの年間売上高：減(△63,627万円、△35.2%)、従業者１人当たり：減(△5,376万円、△31.7%)
　　　　※全国計もいずれも減</a:t>
          </a:r>
        </a:p>
      </xdr:txBody>
    </xdr:sp>
    <xdr:clientData/>
  </xdr:oneCellAnchor>
  <xdr:oneCellAnchor>
    <xdr:from>
      <xdr:col>0</xdr:col>
      <xdr:colOff>76200</xdr:colOff>
      <xdr:row>140</xdr:row>
      <xdr:rowOff>19050</xdr:rowOff>
    </xdr:from>
    <xdr:ext cx="7781925" cy="952500"/>
    <xdr:sp>
      <xdr:nvSpPr>
        <xdr:cNvPr id="4" name="Rectangle 5"/>
        <xdr:cNvSpPr>
          <a:spLocks/>
        </xdr:cNvSpPr>
      </xdr:nvSpPr>
      <xdr:spPr>
        <a:xfrm>
          <a:off x="76200" y="34385250"/>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○事業所数：増(＋4事業所、＋14.3%)、従業者数：増(＋32人、＋8.4%)、年間売上高：増(＋362百万円、＋4.3%)
　　　　※全国計は事業所数・従業者数は増、年間売上高は減
　○１事業所当たりの年間売上高：減(△2,614万円、△8.7%)、従業者１人当たり：減(△84万円、△3.8%)
　　　　※全国計もいずれも減</a:t>
          </a:r>
        </a:p>
      </xdr:txBody>
    </xdr:sp>
    <xdr:clientData/>
  </xdr:oneCellAnchor>
  <xdr:oneCellAnchor>
    <xdr:from>
      <xdr:col>0</xdr:col>
      <xdr:colOff>76200</xdr:colOff>
      <xdr:row>212</xdr:row>
      <xdr:rowOff>19050</xdr:rowOff>
    </xdr:from>
    <xdr:ext cx="7781925" cy="952500"/>
    <xdr:sp>
      <xdr:nvSpPr>
        <xdr:cNvPr id="5" name="Rectangle 6"/>
        <xdr:cNvSpPr>
          <a:spLocks/>
        </xdr:cNvSpPr>
      </xdr:nvSpPr>
      <xdr:spPr>
        <a:xfrm>
          <a:off x="76200" y="50025300"/>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○事業所数：増(＋3事業所、＋20.0%)、従業者数：増(＋31人、＋19.3%)、年間売上高：増(＋481百万円、＋16.5%)
　　　　※全国計もいずれも増
　○１事業所当たりの年間売上高：減(△568万円、△2.9%)、従業者１人当たり：減(△42万円、△2.3%)
　　　　※全国計もいずれも減</a:t>
          </a:r>
        </a:p>
      </xdr:txBody>
    </xdr:sp>
    <xdr:clientData/>
  </xdr:oneCellAnchor>
  <xdr:oneCellAnchor>
    <xdr:from>
      <xdr:col>0</xdr:col>
      <xdr:colOff>76200</xdr:colOff>
      <xdr:row>236</xdr:row>
      <xdr:rowOff>19050</xdr:rowOff>
    </xdr:from>
    <xdr:ext cx="7781925" cy="952500"/>
    <xdr:sp>
      <xdr:nvSpPr>
        <xdr:cNvPr id="6" name="Rectangle 7"/>
        <xdr:cNvSpPr>
          <a:spLocks/>
        </xdr:cNvSpPr>
      </xdr:nvSpPr>
      <xdr:spPr>
        <a:xfrm>
          <a:off x="76200" y="55921275"/>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○事業所数：増減なし、従業者数：増(＋8人、＋5.5%)、年間売上高：減(△2,955百万円、△15.1%)
　　　　※全国計はいずれも増
　○１事業所当たりの年間売上高：減(△18,467万円、△15.1%)、従業者１人当たり：減(△2,636万円、△19.6%)
　　　　※全国計は１事業所当たりは減、従業者１人当たりは増</a:t>
          </a:r>
        </a:p>
      </xdr:txBody>
    </xdr:sp>
    <xdr:clientData/>
  </xdr:oneCellAnchor>
  <xdr:oneCellAnchor>
    <xdr:from>
      <xdr:col>0</xdr:col>
      <xdr:colOff>76200</xdr:colOff>
      <xdr:row>64</xdr:row>
      <xdr:rowOff>19050</xdr:rowOff>
    </xdr:from>
    <xdr:ext cx="7781925" cy="952500"/>
    <xdr:sp>
      <xdr:nvSpPr>
        <xdr:cNvPr id="7" name="Rectangle 8"/>
        <xdr:cNvSpPr>
          <a:spLocks/>
        </xdr:cNvSpPr>
      </xdr:nvSpPr>
      <xdr:spPr>
        <a:xfrm>
          <a:off x="76200" y="16087725"/>
          <a:ext cx="7781925" cy="9525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○事業所数：増(＋4事業所、＋21.1%)、従業者数：増(＋56人、＋103.7%)、年間売上高：増(＋391百万円、△81.0%)
　　　　※全国計もいずれも増
　○１事業所当たりの年間売上高：増(＋1,258万円、＋49.5%)、従業者１人当たり：減(△100万円、△11.2%)
　　　　※全国計はいずれも増</a:t>
          </a:r>
        </a:p>
      </xdr:txBody>
    </xdr:sp>
    <xdr:clientData/>
  </xdr:oneCellAnchor>
  <xdr:oneCellAnchor>
    <xdr:from>
      <xdr:col>0</xdr:col>
      <xdr:colOff>76200</xdr:colOff>
      <xdr:row>259</xdr:row>
      <xdr:rowOff>19050</xdr:rowOff>
    </xdr:from>
    <xdr:ext cx="7781925" cy="762000"/>
    <xdr:sp>
      <xdr:nvSpPr>
        <xdr:cNvPr id="8" name="Rectangle 9"/>
        <xdr:cNvSpPr>
          <a:spLocks/>
        </xdr:cNvSpPr>
      </xdr:nvSpPr>
      <xdr:spPr>
        <a:xfrm>
          <a:off x="76200" y="61864875"/>
          <a:ext cx="7781925" cy="762000"/>
        </a:xfrm>
        <a:prstGeom prst="roundRect">
          <a:avLst/>
        </a:prstGeom>
        <a:solidFill>
          <a:srgbClr val="FFFFFF"/>
        </a:solidFill>
        <a:ln w="12700" cmpd="sng">
          <a:solidFill>
            <a:srgbClr val="000000"/>
          </a:solidFill>
          <a:headEnd type="none"/>
          <a:tailEnd type="none"/>
        </a:ln>
      </xdr:spPr>
      <xdr:txBody>
        <a:bodyPr vertOverflow="clip" wrap="square" lIns="18000" tIns="36000" rIns="18000" bIns="36000" anchor="dist"/>
        <a:p>
          <a:pPr algn="l">
            <a:defRPr/>
          </a:pPr>
          <a:r>
            <a:rPr lang="en-US" cap="none" sz="1000" b="0" i="0" u="none" baseline="0"/>
            <a:t>【主な指標の対前年比較】
　○事業所数：増減なし、従業者数：減(△9人、△20.5%)　　　※年間売上高・単位当たりの年間売上高は秘匿
　　　　※全国計は事業所数・従業者数・年間売上高は増（単位当たりの年間売上高は、いずれも減）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48"/>
  <sheetViews>
    <sheetView showGridLines="0" workbookViewId="0" topLeftCell="A1">
      <selection activeCell="A1" sqref="A1"/>
    </sheetView>
  </sheetViews>
  <sheetFormatPr defaultColWidth="9.00390625" defaultRowHeight="18" customHeight="1"/>
  <cols>
    <col min="1" max="1" width="1.625" style="92" customWidth="1"/>
    <col min="2" max="2" width="2.50390625" style="91" customWidth="1"/>
    <col min="3" max="3" width="47.75390625" style="92" customWidth="1"/>
    <col min="4" max="4" width="10.125" style="92" customWidth="1"/>
    <col min="5" max="8" width="7.625" style="92" customWidth="1"/>
    <col min="9" max="9" width="12.25390625" style="92" customWidth="1"/>
    <col min="10" max="10" width="1.625" style="92" customWidth="1"/>
    <col min="11" max="16384" width="9.00390625" style="92" customWidth="1"/>
  </cols>
  <sheetData>
    <row r="1" ht="30.75" customHeight="1"/>
    <row r="3" spans="1:9" s="42" customFormat="1" ht="21" customHeight="1">
      <c r="A3" s="40" t="s">
        <v>157</v>
      </c>
      <c r="B3" s="47"/>
      <c r="C3" s="60"/>
      <c r="D3" s="41"/>
      <c r="E3" s="41"/>
      <c r="F3" s="41"/>
      <c r="G3" s="41"/>
      <c r="H3" s="41"/>
      <c r="I3" s="41"/>
    </row>
    <row r="4" s="3" customFormat="1" ht="14.25" customHeight="1">
      <c r="C4" s="24"/>
    </row>
    <row r="5" spans="1:9" s="97" customFormat="1" ht="18" customHeight="1">
      <c r="A5" s="94" t="s">
        <v>158</v>
      </c>
      <c r="B5" s="95"/>
      <c r="C5" s="96"/>
      <c r="D5" s="95"/>
      <c r="E5" s="95"/>
      <c r="F5" s="95"/>
      <c r="G5" s="95"/>
      <c r="H5" s="95"/>
      <c r="I5" s="95"/>
    </row>
    <row r="6" ht="6" customHeight="1"/>
    <row r="7" spans="2:9" s="93" customFormat="1" ht="45" customHeight="1">
      <c r="B7" s="129" t="s">
        <v>156</v>
      </c>
      <c r="C7" s="132"/>
      <c r="D7" s="132"/>
      <c r="E7" s="132"/>
      <c r="F7" s="132"/>
      <c r="G7" s="132"/>
      <c r="H7" s="132"/>
      <c r="I7" s="132"/>
    </row>
    <row r="8" s="3" customFormat="1" ht="21" customHeight="1">
      <c r="C8" s="24"/>
    </row>
    <row r="9" spans="1:9" s="97" customFormat="1" ht="18" customHeight="1">
      <c r="A9" s="94" t="s">
        <v>159</v>
      </c>
      <c r="B9" s="95"/>
      <c r="C9" s="96"/>
      <c r="D9" s="95"/>
      <c r="E9" s="95"/>
      <c r="F9" s="95"/>
      <c r="G9" s="95"/>
      <c r="H9" s="95"/>
      <c r="I9" s="95"/>
    </row>
    <row r="10" ht="6" customHeight="1"/>
    <row r="11" spans="2:9" s="93" customFormat="1" ht="45" customHeight="1">
      <c r="B11" s="129" t="s">
        <v>160</v>
      </c>
      <c r="C11" s="130"/>
      <c r="D11" s="130"/>
      <c r="E11" s="130"/>
      <c r="F11" s="130"/>
      <c r="G11" s="130"/>
      <c r="H11" s="130"/>
      <c r="I11" s="131"/>
    </row>
    <row r="12" ht="21" customHeight="1"/>
    <row r="13" spans="1:9" s="97" customFormat="1" ht="18" customHeight="1">
      <c r="A13" s="94" t="s">
        <v>161</v>
      </c>
      <c r="B13" s="95"/>
      <c r="C13" s="96"/>
      <c r="D13" s="95"/>
      <c r="E13" s="95"/>
      <c r="F13" s="95"/>
      <c r="G13" s="95"/>
      <c r="H13" s="95"/>
      <c r="I13" s="95"/>
    </row>
    <row r="14" ht="6" customHeight="1"/>
    <row r="15" spans="2:9" s="93" customFormat="1" ht="100.5" customHeight="1">
      <c r="B15" s="129" t="s">
        <v>212</v>
      </c>
      <c r="C15" s="130"/>
      <c r="D15" s="130"/>
      <c r="E15" s="130"/>
      <c r="F15" s="130"/>
      <c r="G15" s="130"/>
      <c r="H15" s="130"/>
      <c r="I15" s="131"/>
    </row>
    <row r="16" ht="6" customHeight="1"/>
    <row r="17" spans="2:5" ht="18" customHeight="1">
      <c r="B17" s="91" t="s">
        <v>181</v>
      </c>
      <c r="E17" s="90"/>
    </row>
    <row r="18" spans="2:9" ht="18" customHeight="1">
      <c r="B18" s="106"/>
      <c r="C18" s="99" t="s">
        <v>0</v>
      </c>
      <c r="D18" s="109" t="s">
        <v>182</v>
      </c>
      <c r="E18" s="110" t="s">
        <v>183</v>
      </c>
      <c r="F18" s="110" t="s">
        <v>113</v>
      </c>
      <c r="G18" s="110" t="s">
        <v>114</v>
      </c>
      <c r="H18" s="101"/>
      <c r="I18" s="98"/>
    </row>
    <row r="19" spans="2:8" s="98" customFormat="1" ht="17.25" customHeight="1">
      <c r="B19" s="107"/>
      <c r="C19" s="103" t="s">
        <v>163</v>
      </c>
      <c r="D19" s="110">
        <v>391</v>
      </c>
      <c r="E19" s="110" t="s">
        <v>189</v>
      </c>
      <c r="F19" s="110" t="s">
        <v>189</v>
      </c>
      <c r="G19" s="110" t="s">
        <v>189</v>
      </c>
      <c r="H19" s="101"/>
    </row>
    <row r="20" spans="2:8" s="98" customFormat="1" ht="17.25" customHeight="1">
      <c r="B20" s="107"/>
      <c r="C20" s="103" t="s">
        <v>164</v>
      </c>
      <c r="D20" s="110">
        <v>392</v>
      </c>
      <c r="E20" s="110" t="s">
        <v>189</v>
      </c>
      <c r="F20" s="110" t="s">
        <v>189</v>
      </c>
      <c r="G20" s="110" t="s">
        <v>189</v>
      </c>
      <c r="H20" s="101"/>
    </row>
    <row r="21" spans="2:8" s="98" customFormat="1" ht="17.25" customHeight="1">
      <c r="B21" s="108"/>
      <c r="C21" s="104" t="s">
        <v>173</v>
      </c>
      <c r="D21" s="110">
        <v>401</v>
      </c>
      <c r="E21" s="110"/>
      <c r="F21" s="110"/>
      <c r="G21" s="110" t="s">
        <v>189</v>
      </c>
      <c r="H21" s="101"/>
    </row>
    <row r="22" spans="2:8" s="98" customFormat="1" ht="17.25" customHeight="1">
      <c r="B22" s="108"/>
      <c r="C22" s="104" t="s">
        <v>170</v>
      </c>
      <c r="D22" s="110">
        <v>411</v>
      </c>
      <c r="E22" s="110"/>
      <c r="F22" s="110" t="s">
        <v>189</v>
      </c>
      <c r="G22" s="110" t="s">
        <v>189</v>
      </c>
      <c r="H22" s="101"/>
    </row>
    <row r="23" spans="2:8" s="98" customFormat="1" ht="17.25" customHeight="1">
      <c r="B23" s="108"/>
      <c r="C23" s="104" t="s">
        <v>174</v>
      </c>
      <c r="D23" s="110">
        <v>412</v>
      </c>
      <c r="E23" s="110"/>
      <c r="F23" s="110"/>
      <c r="G23" s="110" t="s">
        <v>189</v>
      </c>
      <c r="H23" s="101"/>
    </row>
    <row r="24" spans="2:8" s="98" customFormat="1" ht="17.25" customHeight="1">
      <c r="B24" s="108"/>
      <c r="C24" s="104" t="s">
        <v>175</v>
      </c>
      <c r="D24" s="110">
        <v>413</v>
      </c>
      <c r="E24" s="110"/>
      <c r="F24" s="110"/>
      <c r="G24" s="110" t="s">
        <v>189</v>
      </c>
      <c r="H24" s="101"/>
    </row>
    <row r="25" spans="2:8" s="98" customFormat="1" ht="17.25" customHeight="1">
      <c r="B25" s="108"/>
      <c r="C25" s="104" t="s">
        <v>176</v>
      </c>
      <c r="D25" s="110">
        <v>414</v>
      </c>
      <c r="E25" s="110"/>
      <c r="F25" s="110"/>
      <c r="G25" s="110" t="s">
        <v>189</v>
      </c>
      <c r="H25" s="101"/>
    </row>
    <row r="26" spans="2:8" s="98" customFormat="1" ht="17.25" customHeight="1">
      <c r="B26" s="108"/>
      <c r="C26" s="104" t="s">
        <v>188</v>
      </c>
      <c r="D26" s="110">
        <v>415</v>
      </c>
      <c r="E26" s="110"/>
      <c r="F26" s="110"/>
      <c r="G26" s="110" t="s">
        <v>189</v>
      </c>
      <c r="H26" s="101"/>
    </row>
    <row r="27" spans="2:8" s="98" customFormat="1" ht="17.25" customHeight="1">
      <c r="B27" s="108"/>
      <c r="C27" s="104" t="s">
        <v>184</v>
      </c>
      <c r="D27" s="110">
        <v>643</v>
      </c>
      <c r="E27" s="110"/>
      <c r="F27" s="110" t="s">
        <v>189</v>
      </c>
      <c r="G27" s="110" t="s">
        <v>189</v>
      </c>
      <c r="H27" s="101"/>
    </row>
    <row r="28" spans="2:8" s="98" customFormat="1" ht="17.25" customHeight="1">
      <c r="B28" s="108"/>
      <c r="C28" s="104" t="s">
        <v>171</v>
      </c>
      <c r="D28" s="110">
        <v>806</v>
      </c>
      <c r="E28" s="110"/>
      <c r="F28" s="110" t="s">
        <v>189</v>
      </c>
      <c r="G28" s="110" t="s">
        <v>189</v>
      </c>
      <c r="H28" s="101"/>
    </row>
    <row r="29" spans="2:8" s="98" customFormat="1" ht="17.25" customHeight="1">
      <c r="B29" s="108"/>
      <c r="C29" s="104" t="s">
        <v>185</v>
      </c>
      <c r="D29" s="110">
        <v>871</v>
      </c>
      <c r="E29" s="110"/>
      <c r="F29" s="110"/>
      <c r="G29" s="110" t="s">
        <v>189</v>
      </c>
      <c r="H29" s="101"/>
    </row>
    <row r="30" spans="2:8" s="98" customFormat="1" ht="17.25" customHeight="1">
      <c r="B30" s="108"/>
      <c r="C30" s="104" t="s">
        <v>177</v>
      </c>
      <c r="D30" s="110">
        <v>872</v>
      </c>
      <c r="E30" s="110"/>
      <c r="F30" s="110"/>
      <c r="G30" s="110" t="s">
        <v>189</v>
      </c>
      <c r="H30" s="101"/>
    </row>
    <row r="31" spans="2:8" s="98" customFormat="1" ht="17.25" customHeight="1">
      <c r="B31" s="107"/>
      <c r="C31" s="103" t="s">
        <v>165</v>
      </c>
      <c r="D31" s="110">
        <v>881</v>
      </c>
      <c r="E31" s="110" t="s">
        <v>189</v>
      </c>
      <c r="F31" s="110" t="s">
        <v>189</v>
      </c>
      <c r="G31" s="110" t="s">
        <v>189</v>
      </c>
      <c r="H31" s="101"/>
    </row>
    <row r="32" spans="2:8" s="98" customFormat="1" ht="17.25" customHeight="1">
      <c r="B32" s="107"/>
      <c r="C32" s="103" t="s">
        <v>166</v>
      </c>
      <c r="D32" s="110">
        <v>882</v>
      </c>
      <c r="E32" s="110" t="s">
        <v>189</v>
      </c>
      <c r="F32" s="110" t="s">
        <v>189</v>
      </c>
      <c r="G32" s="110" t="s">
        <v>189</v>
      </c>
      <c r="H32" s="101"/>
    </row>
    <row r="33" spans="2:10" s="98" customFormat="1" ht="17.25" customHeight="1">
      <c r="B33" s="108"/>
      <c r="C33" s="104" t="s">
        <v>167</v>
      </c>
      <c r="D33" s="110">
        <v>883</v>
      </c>
      <c r="E33" s="110" t="s">
        <v>189</v>
      </c>
      <c r="F33" s="110" t="s">
        <v>189</v>
      </c>
      <c r="G33" s="110" t="s">
        <v>189</v>
      </c>
      <c r="H33" s="133" t="s">
        <v>211</v>
      </c>
      <c r="I33" s="134"/>
      <c r="J33" s="134"/>
    </row>
    <row r="34" spans="2:10" s="98" customFormat="1" ht="17.25" customHeight="1">
      <c r="B34" s="108"/>
      <c r="C34" s="104" t="s">
        <v>178</v>
      </c>
      <c r="D34" s="110">
        <v>884</v>
      </c>
      <c r="E34" s="110"/>
      <c r="F34" s="110"/>
      <c r="G34" s="110" t="s">
        <v>189</v>
      </c>
      <c r="H34" s="135"/>
      <c r="I34" s="134"/>
      <c r="J34" s="134"/>
    </row>
    <row r="35" spans="2:10" s="98" customFormat="1" ht="17.25" customHeight="1">
      <c r="B35" s="108"/>
      <c r="C35" s="104" t="s">
        <v>179</v>
      </c>
      <c r="D35" s="110">
        <v>885</v>
      </c>
      <c r="E35" s="110"/>
      <c r="F35" s="110"/>
      <c r="G35" s="110" t="s">
        <v>189</v>
      </c>
      <c r="H35" s="135"/>
      <c r="I35" s="134"/>
      <c r="J35" s="134"/>
    </row>
    <row r="36" spans="2:10" s="98" customFormat="1" ht="17.25" customHeight="1">
      <c r="B36" s="108"/>
      <c r="C36" s="105" t="s">
        <v>180</v>
      </c>
      <c r="D36" s="111">
        <v>889</v>
      </c>
      <c r="E36" s="111"/>
      <c r="F36" s="111"/>
      <c r="G36" s="110" t="s">
        <v>189</v>
      </c>
      <c r="H36" s="135"/>
      <c r="I36" s="134"/>
      <c r="J36" s="134"/>
    </row>
    <row r="37" spans="2:10" s="98" customFormat="1" ht="17.25" customHeight="1">
      <c r="B37" s="108"/>
      <c r="C37" s="104" t="s">
        <v>168</v>
      </c>
      <c r="D37" s="110">
        <v>891</v>
      </c>
      <c r="E37" s="110" t="s">
        <v>189</v>
      </c>
      <c r="F37" s="110" t="s">
        <v>189</v>
      </c>
      <c r="G37" s="110" t="s">
        <v>189</v>
      </c>
      <c r="H37" s="135"/>
      <c r="I37" s="134"/>
      <c r="J37" s="134"/>
    </row>
    <row r="38" spans="2:10" s="98" customFormat="1" ht="17.25" customHeight="1">
      <c r="B38" s="108"/>
      <c r="C38" s="104" t="s">
        <v>169</v>
      </c>
      <c r="D38" s="110">
        <v>899</v>
      </c>
      <c r="E38" s="110" t="s">
        <v>189</v>
      </c>
      <c r="F38" s="110" t="s">
        <v>189</v>
      </c>
      <c r="G38" s="110" t="s">
        <v>189</v>
      </c>
      <c r="H38" s="135"/>
      <c r="I38" s="134"/>
      <c r="J38" s="134"/>
    </row>
    <row r="39" spans="2:10" s="98" customFormat="1" ht="17.25" customHeight="1">
      <c r="B39" s="108"/>
      <c r="C39" s="104" t="s">
        <v>172</v>
      </c>
      <c r="D39" s="110">
        <v>903</v>
      </c>
      <c r="E39" s="110"/>
      <c r="F39" s="110" t="s">
        <v>189</v>
      </c>
      <c r="G39" s="110" t="s">
        <v>189</v>
      </c>
      <c r="H39" s="135"/>
      <c r="I39" s="134"/>
      <c r="J39" s="134"/>
    </row>
    <row r="40" spans="2:3" s="98" customFormat="1" ht="21" customHeight="1">
      <c r="B40" s="100"/>
      <c r="C40" s="102"/>
    </row>
    <row r="41" spans="1:9" s="97" customFormat="1" ht="18" customHeight="1">
      <c r="A41" s="94" t="s">
        <v>162</v>
      </c>
      <c r="B41" s="95"/>
      <c r="C41" s="96"/>
      <c r="D41" s="95"/>
      <c r="E41" s="95"/>
      <c r="F41" s="95"/>
      <c r="G41" s="95"/>
      <c r="H41" s="95"/>
      <c r="I41" s="95"/>
    </row>
    <row r="42" ht="6" customHeight="1"/>
    <row r="43" spans="2:9" s="93" customFormat="1" ht="45.75" customHeight="1">
      <c r="B43" s="129" t="s">
        <v>210</v>
      </c>
      <c r="C43" s="130"/>
      <c r="D43" s="130"/>
      <c r="E43" s="130"/>
      <c r="F43" s="130"/>
      <c r="G43" s="130"/>
      <c r="H43" s="130"/>
      <c r="I43" s="131"/>
    </row>
    <row r="44" ht="13.5" customHeight="1"/>
    <row r="45" spans="2:9" s="93" customFormat="1" ht="38.25" customHeight="1">
      <c r="B45" s="129"/>
      <c r="C45" s="130"/>
      <c r="D45" s="130"/>
      <c r="E45" s="130"/>
      <c r="F45" s="130"/>
      <c r="G45" s="130"/>
      <c r="H45" s="130"/>
      <c r="I45" s="131"/>
    </row>
    <row r="46" s="1" customFormat="1" ht="10.5" customHeight="1">
      <c r="E46" s="2"/>
    </row>
    <row r="47" s="1" customFormat="1" ht="27" customHeight="1">
      <c r="E47" s="2"/>
    </row>
    <row r="48" s="1" customFormat="1" ht="15" customHeight="1">
      <c r="E48" s="2"/>
    </row>
  </sheetData>
  <mergeCells count="6">
    <mergeCell ref="B45:I45"/>
    <mergeCell ref="B7:I7"/>
    <mergeCell ref="B11:I11"/>
    <mergeCell ref="B15:I15"/>
    <mergeCell ref="B43:I43"/>
    <mergeCell ref="H33:J39"/>
  </mergeCells>
  <dataValidations count="1">
    <dataValidation allowBlank="1" showInputMessage="1" showErrorMessage="1" imeMode="off" sqref="C40"/>
  </dataValidations>
  <printOptions/>
  <pageMargins left="0.82" right="0.41" top="0.6" bottom="0.32" header="0.512" footer="0.18"/>
  <pageSetup horizontalDpi="600" verticalDpi="600" orientation="portrait" paperSize="9" scale="85" r:id="rId4"/>
  <drawing r:id="rId3"/>
  <legacyDrawing r:id="rId2"/>
  <oleObjects>
    <oleObject progId="Paint.Picture" shapeId="1622748" r:id="rId1"/>
  </oleObjects>
</worksheet>
</file>

<file path=xl/worksheets/sheet2.xml><?xml version="1.0" encoding="utf-8"?>
<worksheet xmlns="http://schemas.openxmlformats.org/spreadsheetml/2006/main" xmlns:r="http://schemas.openxmlformats.org/officeDocument/2006/relationships">
  <dimension ref="A1:P58"/>
  <sheetViews>
    <sheetView showGridLines="0" workbookViewId="0" topLeftCell="A20">
      <selection activeCell="R33" sqref="R33"/>
    </sheetView>
  </sheetViews>
  <sheetFormatPr defaultColWidth="9.00390625" defaultRowHeight="18" customHeight="1"/>
  <cols>
    <col min="1" max="1" width="1.625" style="43" customWidth="1"/>
    <col min="2" max="2" width="24.50390625" style="48" customWidth="1"/>
    <col min="3" max="3" width="7.00390625" style="43" customWidth="1"/>
    <col min="4" max="4" width="7.625" style="43" customWidth="1"/>
    <col min="5" max="5" width="3.625" style="43" customWidth="1"/>
    <col min="6" max="6" width="7.625" style="43" customWidth="1"/>
    <col min="7" max="7" width="3.625" style="43" customWidth="1"/>
    <col min="8" max="8" width="9.625" style="43" customWidth="1"/>
    <col min="9" max="9" width="3.625" style="43" customWidth="1"/>
    <col min="10" max="10" width="7.125" style="43" customWidth="1"/>
    <col min="11" max="11" width="3.625" style="43" customWidth="1"/>
    <col min="12" max="12" width="8.625" style="43" customWidth="1"/>
    <col min="13" max="13" width="3.625" style="43" customWidth="1"/>
    <col min="14" max="14" width="8.625" style="43" customWidth="1"/>
    <col min="15" max="15" width="3.625" style="43" customWidth="1"/>
    <col min="16" max="16" width="1.4921875" style="43" customWidth="1"/>
    <col min="17" max="16384" width="9.00390625" style="43" customWidth="1"/>
  </cols>
  <sheetData>
    <row r="1" spans="1:15" s="42" customFormat="1" ht="21" customHeight="1">
      <c r="A1" s="40" t="s">
        <v>112</v>
      </c>
      <c r="B1" s="47"/>
      <c r="C1" s="60"/>
      <c r="D1" s="41"/>
      <c r="E1" s="41"/>
      <c r="F1" s="41"/>
      <c r="G1" s="41"/>
      <c r="H1" s="41"/>
      <c r="I1" s="41"/>
      <c r="J1" s="41"/>
      <c r="K1" s="41"/>
      <c r="L1" s="41"/>
      <c r="M1" s="41"/>
      <c r="N1" s="41"/>
      <c r="O1" s="41"/>
    </row>
    <row r="11" ht="12" customHeight="1"/>
    <row r="12" s="63" customFormat="1" ht="18" customHeight="1">
      <c r="B12" s="64" t="s">
        <v>140</v>
      </c>
    </row>
    <row r="13" spans="2:15" ht="18" customHeight="1">
      <c r="B13" s="157" t="s">
        <v>138</v>
      </c>
      <c r="C13" s="157"/>
      <c r="D13" s="138" t="s">
        <v>1</v>
      </c>
      <c r="E13" s="52"/>
      <c r="F13" s="138" t="s">
        <v>133</v>
      </c>
      <c r="G13" s="52"/>
      <c r="H13" s="138" t="s">
        <v>235</v>
      </c>
      <c r="I13" s="52"/>
      <c r="J13" s="143" t="s">
        <v>18</v>
      </c>
      <c r="K13" s="127"/>
      <c r="L13" s="127"/>
      <c r="M13" s="144"/>
      <c r="N13" s="149" t="s">
        <v>132</v>
      </c>
      <c r="O13" s="150"/>
    </row>
    <row r="14" spans="2:15" ht="4.5" customHeight="1">
      <c r="B14" s="158"/>
      <c r="C14" s="158"/>
      <c r="D14" s="160"/>
      <c r="E14" s="151" t="s">
        <v>130</v>
      </c>
      <c r="F14" s="160"/>
      <c r="G14" s="151" t="s">
        <v>130</v>
      </c>
      <c r="H14" s="160"/>
      <c r="I14" s="151" t="s">
        <v>130</v>
      </c>
      <c r="J14" s="138" t="s">
        <v>133</v>
      </c>
      <c r="K14" s="30"/>
      <c r="L14" s="155" t="s">
        <v>141</v>
      </c>
      <c r="M14" s="30"/>
      <c r="N14" s="153" t="s">
        <v>141</v>
      </c>
      <c r="O14" s="151" t="s">
        <v>130</v>
      </c>
    </row>
    <row r="15" spans="2:15" s="45" customFormat="1" ht="24" customHeight="1">
      <c r="B15" s="152"/>
      <c r="C15" s="159"/>
      <c r="D15" s="140"/>
      <c r="E15" s="152"/>
      <c r="F15" s="140"/>
      <c r="G15" s="152"/>
      <c r="H15" s="140"/>
      <c r="I15" s="152"/>
      <c r="J15" s="142"/>
      <c r="K15" s="46" t="s">
        <v>130</v>
      </c>
      <c r="L15" s="156"/>
      <c r="M15" s="46" t="s">
        <v>130</v>
      </c>
      <c r="N15" s="154"/>
      <c r="O15" s="152"/>
    </row>
    <row r="16" spans="2:16" ht="16.5" customHeight="1">
      <c r="B16" s="147" t="s">
        <v>4</v>
      </c>
      <c r="C16" s="81" t="s">
        <v>2</v>
      </c>
      <c r="D16" s="82">
        <v>12</v>
      </c>
      <c r="E16" s="81">
        <v>47</v>
      </c>
      <c r="F16" s="82">
        <v>226</v>
      </c>
      <c r="G16" s="81">
        <v>47</v>
      </c>
      <c r="H16" s="82">
        <v>4314</v>
      </c>
      <c r="I16" s="81">
        <v>47</v>
      </c>
      <c r="J16" s="82">
        <v>19</v>
      </c>
      <c r="K16" s="81">
        <v>37</v>
      </c>
      <c r="L16" s="82">
        <v>35947</v>
      </c>
      <c r="M16" s="81">
        <v>25</v>
      </c>
      <c r="N16" s="82">
        <v>1909</v>
      </c>
      <c r="O16" s="81">
        <v>6</v>
      </c>
      <c r="P16" s="44"/>
    </row>
    <row r="17" spans="2:16" ht="16.5" customHeight="1">
      <c r="B17" s="148"/>
      <c r="C17" s="61" t="s">
        <v>26</v>
      </c>
      <c r="D17" s="50">
        <v>12313</v>
      </c>
      <c r="E17" s="65"/>
      <c r="F17" s="50">
        <v>618519</v>
      </c>
      <c r="G17" s="65"/>
      <c r="H17" s="50">
        <v>14807020</v>
      </c>
      <c r="I17" s="65"/>
      <c r="J17" s="50">
        <v>50</v>
      </c>
      <c r="K17" s="65"/>
      <c r="L17" s="50">
        <v>120255</v>
      </c>
      <c r="M17" s="65"/>
      <c r="N17" s="50">
        <v>2394</v>
      </c>
      <c r="O17" s="65"/>
      <c r="P17" s="44"/>
    </row>
    <row r="18" spans="2:16" ht="16.5" customHeight="1">
      <c r="B18" s="145" t="s">
        <v>5</v>
      </c>
      <c r="C18" s="81" t="s">
        <v>2</v>
      </c>
      <c r="D18" s="82">
        <v>8</v>
      </c>
      <c r="E18" s="81">
        <v>47</v>
      </c>
      <c r="F18" s="82">
        <v>145</v>
      </c>
      <c r="G18" s="81">
        <v>47</v>
      </c>
      <c r="H18" s="82">
        <v>1343</v>
      </c>
      <c r="I18" s="81">
        <v>47</v>
      </c>
      <c r="J18" s="82">
        <v>18</v>
      </c>
      <c r="K18" s="81">
        <v>36</v>
      </c>
      <c r="L18" s="82">
        <v>16783</v>
      </c>
      <c r="M18" s="81">
        <v>42</v>
      </c>
      <c r="N18" s="82">
        <v>926</v>
      </c>
      <c r="O18" s="81">
        <v>42</v>
      </c>
      <c r="P18" s="44"/>
    </row>
    <row r="19" spans="2:16" ht="16.5" customHeight="1">
      <c r="B19" s="146"/>
      <c r="C19" s="61" t="s">
        <v>26</v>
      </c>
      <c r="D19" s="50">
        <v>5433</v>
      </c>
      <c r="E19" s="51"/>
      <c r="F19" s="50">
        <v>239358</v>
      </c>
      <c r="G19" s="51"/>
      <c r="H19" s="50">
        <v>5038458</v>
      </c>
      <c r="I19" s="51"/>
      <c r="J19" s="50">
        <v>44</v>
      </c>
      <c r="K19" s="51"/>
      <c r="L19" s="50">
        <v>92738</v>
      </c>
      <c r="M19" s="51"/>
      <c r="N19" s="50">
        <v>2105</v>
      </c>
      <c r="O19" s="51"/>
      <c r="P19" s="44"/>
    </row>
    <row r="20" spans="2:16" ht="16.5" customHeight="1">
      <c r="B20" s="147" t="s">
        <v>19</v>
      </c>
      <c r="C20" s="81" t="s">
        <v>2</v>
      </c>
      <c r="D20" s="82">
        <v>1</v>
      </c>
      <c r="E20" s="81">
        <v>31</v>
      </c>
      <c r="F20" s="82">
        <v>3</v>
      </c>
      <c r="G20" s="81">
        <v>35</v>
      </c>
      <c r="H20" s="82" t="s">
        <v>45</v>
      </c>
      <c r="I20" s="81" t="s">
        <v>52</v>
      </c>
      <c r="J20" s="82">
        <v>3</v>
      </c>
      <c r="K20" s="81">
        <v>32</v>
      </c>
      <c r="L20" s="82" t="s">
        <v>45</v>
      </c>
      <c r="M20" s="81" t="s">
        <v>52</v>
      </c>
      <c r="N20" s="82" t="s">
        <v>45</v>
      </c>
      <c r="O20" s="81" t="s">
        <v>52</v>
      </c>
      <c r="P20" s="44"/>
    </row>
    <row r="21" spans="2:16" ht="16.5" customHeight="1">
      <c r="B21" s="148"/>
      <c r="C21" s="61" t="s">
        <v>26</v>
      </c>
      <c r="D21" s="50">
        <v>513</v>
      </c>
      <c r="E21" s="51"/>
      <c r="F21" s="50">
        <v>21584</v>
      </c>
      <c r="G21" s="51"/>
      <c r="H21" s="50">
        <v>785262</v>
      </c>
      <c r="I21" s="51"/>
      <c r="J21" s="50">
        <v>42</v>
      </c>
      <c r="K21" s="51"/>
      <c r="L21" s="50">
        <v>153072</v>
      </c>
      <c r="M21" s="51"/>
      <c r="N21" s="50">
        <v>3638</v>
      </c>
      <c r="O21" s="51"/>
      <c r="P21" s="44"/>
    </row>
    <row r="22" spans="2:16" ht="16.5" customHeight="1">
      <c r="B22" s="147" t="s">
        <v>14</v>
      </c>
      <c r="C22" s="81" t="s">
        <v>2</v>
      </c>
      <c r="D22" s="82">
        <v>23</v>
      </c>
      <c r="E22" s="81">
        <v>45</v>
      </c>
      <c r="F22" s="82">
        <v>110</v>
      </c>
      <c r="G22" s="81">
        <v>43</v>
      </c>
      <c r="H22" s="82">
        <v>874</v>
      </c>
      <c r="I22" s="81">
        <v>43</v>
      </c>
      <c r="J22" s="82">
        <v>5</v>
      </c>
      <c r="K22" s="81">
        <v>27</v>
      </c>
      <c r="L22" s="82">
        <v>3801</v>
      </c>
      <c r="M22" s="81">
        <v>34</v>
      </c>
      <c r="N22" s="82">
        <v>795</v>
      </c>
      <c r="O22" s="81">
        <v>30</v>
      </c>
      <c r="P22" s="44"/>
    </row>
    <row r="23" spans="2:16" ht="16.5" customHeight="1">
      <c r="B23" s="148"/>
      <c r="C23" s="61" t="s">
        <v>26</v>
      </c>
      <c r="D23" s="50">
        <v>9111</v>
      </c>
      <c r="E23" s="51"/>
      <c r="F23" s="50">
        <v>76628</v>
      </c>
      <c r="G23" s="51"/>
      <c r="H23" s="50">
        <v>813920</v>
      </c>
      <c r="I23" s="51"/>
      <c r="J23" s="50">
        <v>8</v>
      </c>
      <c r="K23" s="51"/>
      <c r="L23" s="50">
        <v>8933</v>
      </c>
      <c r="M23" s="51"/>
      <c r="N23" s="50">
        <v>1062</v>
      </c>
      <c r="O23" s="51"/>
      <c r="P23" s="44"/>
    </row>
    <row r="24" spans="2:16" ht="16.5" customHeight="1">
      <c r="B24" s="147" t="s">
        <v>186</v>
      </c>
      <c r="C24" s="81" t="s">
        <v>2</v>
      </c>
      <c r="D24" s="82">
        <v>17</v>
      </c>
      <c r="E24" s="81">
        <v>47</v>
      </c>
      <c r="F24" s="82">
        <v>66</v>
      </c>
      <c r="G24" s="81">
        <v>47</v>
      </c>
      <c r="H24" s="82">
        <v>1631</v>
      </c>
      <c r="I24" s="81">
        <v>46</v>
      </c>
      <c r="J24" s="82">
        <v>4</v>
      </c>
      <c r="K24" s="81">
        <v>46</v>
      </c>
      <c r="L24" s="82">
        <v>9593</v>
      </c>
      <c r="M24" s="81">
        <v>36</v>
      </c>
      <c r="N24" s="82">
        <v>2471</v>
      </c>
      <c r="O24" s="81">
        <v>10</v>
      </c>
      <c r="P24" s="44"/>
    </row>
    <row r="25" spans="2:16" ht="16.5" customHeight="1">
      <c r="B25" s="148"/>
      <c r="C25" s="61" t="s">
        <v>26</v>
      </c>
      <c r="D25" s="50">
        <v>5386</v>
      </c>
      <c r="E25" s="51"/>
      <c r="F25" s="50">
        <v>62794</v>
      </c>
      <c r="G25" s="51"/>
      <c r="H25" s="50">
        <v>1346868</v>
      </c>
      <c r="I25" s="51"/>
      <c r="J25" s="50">
        <v>12</v>
      </c>
      <c r="K25" s="51"/>
      <c r="L25" s="50">
        <v>25007</v>
      </c>
      <c r="M25" s="51"/>
      <c r="N25" s="50">
        <v>2145</v>
      </c>
      <c r="O25" s="51"/>
      <c r="P25" s="44"/>
    </row>
    <row r="26" spans="2:16" ht="16.5" customHeight="1">
      <c r="B26" s="147" t="s">
        <v>22</v>
      </c>
      <c r="C26" s="81" t="s">
        <v>2</v>
      </c>
      <c r="D26" s="82">
        <v>16</v>
      </c>
      <c r="E26" s="81">
        <v>45</v>
      </c>
      <c r="F26" s="82">
        <v>98</v>
      </c>
      <c r="G26" s="81">
        <v>44</v>
      </c>
      <c r="H26" s="82">
        <v>1591</v>
      </c>
      <c r="I26" s="81">
        <v>45</v>
      </c>
      <c r="J26" s="82">
        <v>6</v>
      </c>
      <c r="K26" s="81">
        <v>31</v>
      </c>
      <c r="L26" s="82">
        <v>9942</v>
      </c>
      <c r="M26" s="81">
        <v>35</v>
      </c>
      <c r="N26" s="82">
        <v>1623</v>
      </c>
      <c r="O26" s="81">
        <v>35</v>
      </c>
      <c r="P26" s="44"/>
    </row>
    <row r="27" spans="2:16" ht="16.5" customHeight="1">
      <c r="B27" s="148"/>
      <c r="C27" s="61" t="s">
        <v>26</v>
      </c>
      <c r="D27" s="50">
        <v>3184</v>
      </c>
      <c r="E27" s="51"/>
      <c r="F27" s="50">
        <v>47674</v>
      </c>
      <c r="G27" s="51"/>
      <c r="H27" s="50">
        <v>971715</v>
      </c>
      <c r="I27" s="51"/>
      <c r="J27" s="50">
        <v>15</v>
      </c>
      <c r="K27" s="51"/>
      <c r="L27" s="50">
        <v>30519</v>
      </c>
      <c r="M27" s="51"/>
      <c r="N27" s="50">
        <v>2038</v>
      </c>
      <c r="O27" s="51"/>
      <c r="P27" s="44"/>
    </row>
    <row r="28" spans="2:16" ht="16.5" customHeight="1">
      <c r="B28" s="147" t="s">
        <v>6</v>
      </c>
      <c r="C28" s="81" t="s">
        <v>2</v>
      </c>
      <c r="D28" s="82">
        <v>8</v>
      </c>
      <c r="E28" s="81">
        <v>43</v>
      </c>
      <c r="F28" s="82">
        <v>81</v>
      </c>
      <c r="G28" s="81">
        <v>43</v>
      </c>
      <c r="H28" s="82">
        <v>9389</v>
      </c>
      <c r="I28" s="81">
        <v>43</v>
      </c>
      <c r="J28" s="82">
        <v>10</v>
      </c>
      <c r="K28" s="81">
        <v>23</v>
      </c>
      <c r="L28" s="82">
        <v>117365</v>
      </c>
      <c r="M28" s="81">
        <v>32</v>
      </c>
      <c r="N28" s="82">
        <v>11592</v>
      </c>
      <c r="O28" s="81">
        <v>36</v>
      </c>
      <c r="P28" s="44"/>
    </row>
    <row r="29" spans="2:16" ht="16.5" customHeight="1">
      <c r="B29" s="148"/>
      <c r="C29" s="61" t="s">
        <v>26</v>
      </c>
      <c r="D29" s="50">
        <v>1576</v>
      </c>
      <c r="E29" s="51"/>
      <c r="F29" s="50">
        <v>30544</v>
      </c>
      <c r="G29" s="51"/>
      <c r="H29" s="50">
        <v>7518182</v>
      </c>
      <c r="I29" s="51"/>
      <c r="J29" s="50">
        <v>19</v>
      </c>
      <c r="K29" s="51"/>
      <c r="L29" s="50">
        <v>477042</v>
      </c>
      <c r="M29" s="51"/>
      <c r="N29" s="50">
        <v>24614</v>
      </c>
      <c r="O29" s="51"/>
      <c r="P29" s="44"/>
    </row>
    <row r="30" spans="2:16" ht="16.5" customHeight="1">
      <c r="B30" s="147" t="s">
        <v>7</v>
      </c>
      <c r="C30" s="81" t="s">
        <v>2</v>
      </c>
      <c r="D30" s="82">
        <v>32</v>
      </c>
      <c r="E30" s="81">
        <v>47</v>
      </c>
      <c r="F30" s="82">
        <v>412</v>
      </c>
      <c r="G30" s="81">
        <v>42</v>
      </c>
      <c r="H30" s="82">
        <v>8755</v>
      </c>
      <c r="I30" s="81">
        <v>44</v>
      </c>
      <c r="J30" s="82">
        <v>13</v>
      </c>
      <c r="K30" s="81">
        <v>3</v>
      </c>
      <c r="L30" s="82">
        <v>27359</v>
      </c>
      <c r="M30" s="81">
        <v>16</v>
      </c>
      <c r="N30" s="82">
        <v>2125</v>
      </c>
      <c r="O30" s="81">
        <v>45</v>
      </c>
      <c r="P30" s="44"/>
    </row>
    <row r="31" spans="2:16" ht="16.5" customHeight="1">
      <c r="B31" s="148"/>
      <c r="C31" s="61" t="s">
        <v>26</v>
      </c>
      <c r="D31" s="50">
        <v>6068</v>
      </c>
      <c r="E31" s="51"/>
      <c r="F31" s="50">
        <v>61837</v>
      </c>
      <c r="G31" s="51"/>
      <c r="H31" s="50">
        <v>1918396</v>
      </c>
      <c r="I31" s="51"/>
      <c r="J31" s="50">
        <v>10</v>
      </c>
      <c r="K31" s="51"/>
      <c r="L31" s="50">
        <v>31615</v>
      </c>
      <c r="M31" s="51"/>
      <c r="N31" s="50">
        <v>3102</v>
      </c>
      <c r="O31" s="51"/>
      <c r="P31" s="44"/>
    </row>
    <row r="32" spans="2:16" ht="16.5" customHeight="1">
      <c r="B32" s="147" t="s">
        <v>238</v>
      </c>
      <c r="C32" s="81" t="s">
        <v>2</v>
      </c>
      <c r="D32" s="82" t="s">
        <v>52</v>
      </c>
      <c r="E32" s="81" t="s">
        <v>52</v>
      </c>
      <c r="F32" s="82" t="s">
        <v>52</v>
      </c>
      <c r="G32" s="81" t="s">
        <v>52</v>
      </c>
      <c r="H32" s="82" t="s">
        <v>52</v>
      </c>
      <c r="I32" s="81" t="s">
        <v>52</v>
      </c>
      <c r="J32" s="82" t="s">
        <v>52</v>
      </c>
      <c r="K32" s="81" t="s">
        <v>52</v>
      </c>
      <c r="L32" s="82" t="s">
        <v>52</v>
      </c>
      <c r="M32" s="81" t="s">
        <v>52</v>
      </c>
      <c r="N32" s="82" t="s">
        <v>52</v>
      </c>
      <c r="O32" s="81" t="s">
        <v>52</v>
      </c>
      <c r="P32" s="44"/>
    </row>
    <row r="33" spans="2:16" ht="16.5" customHeight="1">
      <c r="B33" s="148"/>
      <c r="C33" s="61" t="s">
        <v>26</v>
      </c>
      <c r="D33" s="50">
        <v>212</v>
      </c>
      <c r="E33" s="51"/>
      <c r="F33" s="50">
        <v>3402</v>
      </c>
      <c r="G33" s="51"/>
      <c r="H33" s="50">
        <v>683494</v>
      </c>
      <c r="I33" s="51"/>
      <c r="J33" s="50">
        <v>16</v>
      </c>
      <c r="K33" s="51"/>
      <c r="L33" s="50">
        <v>322403</v>
      </c>
      <c r="M33" s="51"/>
      <c r="N33" s="50">
        <v>20091</v>
      </c>
      <c r="O33" s="51"/>
      <c r="P33" s="44"/>
    </row>
    <row r="34" spans="2:16" ht="16.5" customHeight="1">
      <c r="B34" s="147" t="s">
        <v>23</v>
      </c>
      <c r="C34" s="81" t="s">
        <v>2</v>
      </c>
      <c r="D34" s="82">
        <v>14</v>
      </c>
      <c r="E34" s="81">
        <v>44</v>
      </c>
      <c r="F34" s="82">
        <v>150</v>
      </c>
      <c r="G34" s="81">
        <v>37</v>
      </c>
      <c r="H34" s="82">
        <v>4883</v>
      </c>
      <c r="I34" s="81">
        <v>39</v>
      </c>
      <c r="J34" s="82">
        <v>11</v>
      </c>
      <c r="K34" s="81">
        <v>4</v>
      </c>
      <c r="L34" s="82">
        <v>34878</v>
      </c>
      <c r="M34" s="81">
        <v>12</v>
      </c>
      <c r="N34" s="82">
        <v>3255</v>
      </c>
      <c r="O34" s="81">
        <v>24</v>
      </c>
      <c r="P34" s="44"/>
    </row>
    <row r="35" spans="2:16" ht="16.5" customHeight="1">
      <c r="B35" s="148"/>
      <c r="C35" s="61" t="s">
        <v>26</v>
      </c>
      <c r="D35" s="50">
        <v>2904</v>
      </c>
      <c r="E35" s="51"/>
      <c r="F35" s="50">
        <v>26997</v>
      </c>
      <c r="G35" s="51"/>
      <c r="H35" s="50">
        <v>1415055</v>
      </c>
      <c r="I35" s="51"/>
      <c r="J35" s="50">
        <v>9</v>
      </c>
      <c r="K35" s="51"/>
      <c r="L35" s="50">
        <v>48728</v>
      </c>
      <c r="M35" s="51"/>
      <c r="N35" s="50">
        <v>5242</v>
      </c>
      <c r="O35" s="51"/>
      <c r="P35" s="44"/>
    </row>
    <row r="36" spans="2:16" ht="16.5" customHeight="1">
      <c r="B36" s="145" t="s">
        <v>237</v>
      </c>
      <c r="C36" s="81" t="s">
        <v>2</v>
      </c>
      <c r="D36" s="82">
        <v>5</v>
      </c>
      <c r="E36" s="81">
        <v>12</v>
      </c>
      <c r="F36" s="82">
        <v>28</v>
      </c>
      <c r="G36" s="81">
        <v>19</v>
      </c>
      <c r="H36" s="82">
        <v>115</v>
      </c>
      <c r="I36" s="81">
        <v>14</v>
      </c>
      <c r="J36" s="82">
        <v>6</v>
      </c>
      <c r="K36" s="81">
        <v>22</v>
      </c>
      <c r="L36" s="82">
        <v>2294</v>
      </c>
      <c r="M36" s="81">
        <v>15</v>
      </c>
      <c r="N36" s="82">
        <v>410</v>
      </c>
      <c r="O36" s="81">
        <v>11</v>
      </c>
      <c r="P36" s="44"/>
    </row>
    <row r="37" spans="2:16" ht="16.5" customHeight="1">
      <c r="B37" s="146"/>
      <c r="C37" s="61" t="s">
        <v>26</v>
      </c>
      <c r="D37" s="50">
        <v>196</v>
      </c>
      <c r="E37" s="51"/>
      <c r="F37" s="50">
        <v>1543</v>
      </c>
      <c r="G37" s="51"/>
      <c r="H37" s="50">
        <v>10267</v>
      </c>
      <c r="I37" s="51"/>
      <c r="J37" s="50">
        <v>8</v>
      </c>
      <c r="K37" s="51"/>
      <c r="L37" s="50">
        <v>5238</v>
      </c>
      <c r="M37" s="51"/>
      <c r="N37" s="50">
        <v>665</v>
      </c>
      <c r="O37" s="51"/>
      <c r="P37" s="44"/>
    </row>
    <row r="38" spans="2:16" ht="16.5" customHeight="1">
      <c r="B38" s="147" t="s">
        <v>25</v>
      </c>
      <c r="C38" s="81" t="s">
        <v>2</v>
      </c>
      <c r="D38" s="82">
        <v>25</v>
      </c>
      <c r="E38" s="81">
        <v>41</v>
      </c>
      <c r="F38" s="82">
        <v>272</v>
      </c>
      <c r="G38" s="81">
        <v>38</v>
      </c>
      <c r="H38" s="82">
        <v>1877</v>
      </c>
      <c r="I38" s="81">
        <v>41</v>
      </c>
      <c r="J38" s="82">
        <v>11</v>
      </c>
      <c r="K38" s="81">
        <v>11</v>
      </c>
      <c r="L38" s="82">
        <v>7509</v>
      </c>
      <c r="M38" s="81">
        <v>37</v>
      </c>
      <c r="N38" s="82">
        <v>690</v>
      </c>
      <c r="O38" s="81">
        <v>47</v>
      </c>
      <c r="P38" s="44"/>
    </row>
    <row r="39" spans="2:16" ht="16.5" customHeight="1">
      <c r="B39" s="148"/>
      <c r="C39" s="61" t="s">
        <v>26</v>
      </c>
      <c r="D39" s="50">
        <v>3012</v>
      </c>
      <c r="E39" s="51"/>
      <c r="F39" s="50">
        <v>33315</v>
      </c>
      <c r="G39" s="51"/>
      <c r="H39" s="50">
        <v>376619</v>
      </c>
      <c r="I39" s="51"/>
      <c r="J39" s="50">
        <v>11</v>
      </c>
      <c r="K39" s="51"/>
      <c r="L39" s="50">
        <v>12504</v>
      </c>
      <c r="M39" s="51"/>
      <c r="N39" s="50">
        <v>1130</v>
      </c>
      <c r="O39" s="51"/>
      <c r="P39" s="44"/>
    </row>
    <row r="40" spans="2:16" ht="16.5" customHeight="1">
      <c r="B40" s="147" t="s">
        <v>9</v>
      </c>
      <c r="C40" s="81" t="s">
        <v>2</v>
      </c>
      <c r="D40" s="82">
        <v>18</v>
      </c>
      <c r="E40" s="81">
        <v>45</v>
      </c>
      <c r="F40" s="82">
        <v>192</v>
      </c>
      <c r="G40" s="81">
        <v>40</v>
      </c>
      <c r="H40" s="82">
        <v>3396</v>
      </c>
      <c r="I40" s="81">
        <v>44</v>
      </c>
      <c r="J40" s="82">
        <v>11</v>
      </c>
      <c r="K40" s="81">
        <v>16</v>
      </c>
      <c r="L40" s="82">
        <v>18866</v>
      </c>
      <c r="M40" s="81">
        <v>42</v>
      </c>
      <c r="N40" s="82">
        <v>1769</v>
      </c>
      <c r="O40" s="81">
        <v>47</v>
      </c>
      <c r="P40" s="44"/>
    </row>
    <row r="41" spans="2:16" ht="16.5" customHeight="1">
      <c r="B41" s="148"/>
      <c r="C41" s="61" t="s">
        <v>26</v>
      </c>
      <c r="D41" s="50">
        <v>5035</v>
      </c>
      <c r="E41" s="51"/>
      <c r="F41" s="50">
        <v>90815</v>
      </c>
      <c r="G41" s="51"/>
      <c r="H41" s="50">
        <v>6939351</v>
      </c>
      <c r="I41" s="51"/>
      <c r="J41" s="50">
        <v>18</v>
      </c>
      <c r="K41" s="51"/>
      <c r="L41" s="50">
        <v>137822</v>
      </c>
      <c r="M41" s="51"/>
      <c r="N41" s="50">
        <v>7641</v>
      </c>
      <c r="O41" s="51"/>
      <c r="P41" s="44"/>
    </row>
    <row r="42" spans="2:16" ht="16.5" customHeight="1">
      <c r="B42" s="147" t="s">
        <v>10</v>
      </c>
      <c r="C42" s="81" t="s">
        <v>2</v>
      </c>
      <c r="D42" s="82">
        <v>16</v>
      </c>
      <c r="E42" s="81">
        <v>40</v>
      </c>
      <c r="F42" s="82">
        <v>153</v>
      </c>
      <c r="G42" s="81">
        <v>38</v>
      </c>
      <c r="H42" s="82">
        <v>16592</v>
      </c>
      <c r="I42" s="81">
        <v>20</v>
      </c>
      <c r="J42" s="82">
        <v>10</v>
      </c>
      <c r="K42" s="81">
        <v>22</v>
      </c>
      <c r="L42" s="82">
        <v>103702</v>
      </c>
      <c r="M42" s="81">
        <v>4</v>
      </c>
      <c r="N42" s="82">
        <v>10845</v>
      </c>
      <c r="O42" s="81">
        <v>1</v>
      </c>
      <c r="P42" s="44"/>
    </row>
    <row r="43" spans="2:16" ht="16.5" customHeight="1">
      <c r="B43" s="148"/>
      <c r="C43" s="61" t="s">
        <v>26</v>
      </c>
      <c r="D43" s="50">
        <v>2532</v>
      </c>
      <c r="E43" s="51"/>
      <c r="F43" s="50">
        <v>36506</v>
      </c>
      <c r="G43" s="51"/>
      <c r="H43" s="50">
        <v>1920196</v>
      </c>
      <c r="I43" s="51"/>
      <c r="J43" s="50">
        <v>14</v>
      </c>
      <c r="K43" s="51"/>
      <c r="L43" s="50">
        <v>75837</v>
      </c>
      <c r="M43" s="51"/>
      <c r="N43" s="50">
        <v>5260</v>
      </c>
      <c r="O43" s="51"/>
      <c r="P43" s="44"/>
    </row>
    <row r="44" spans="2:16" ht="16.5" customHeight="1">
      <c r="B44" s="147" t="s">
        <v>13</v>
      </c>
      <c r="C44" s="81" t="s">
        <v>2</v>
      </c>
      <c r="D44" s="82">
        <v>2</v>
      </c>
      <c r="E44" s="81">
        <v>41</v>
      </c>
      <c r="F44" s="82">
        <v>35</v>
      </c>
      <c r="G44" s="81">
        <v>43</v>
      </c>
      <c r="H44" s="82" t="s">
        <v>45</v>
      </c>
      <c r="I44" s="81" t="s">
        <v>52</v>
      </c>
      <c r="J44" s="82">
        <v>18</v>
      </c>
      <c r="K44" s="81">
        <v>35</v>
      </c>
      <c r="L44" s="82" t="s">
        <v>45</v>
      </c>
      <c r="M44" s="81" t="s">
        <v>52</v>
      </c>
      <c r="N44" s="82" t="s">
        <v>45</v>
      </c>
      <c r="O44" s="81" t="s">
        <v>52</v>
      </c>
      <c r="P44" s="44"/>
    </row>
    <row r="45" spans="2:16" ht="16.5" customHeight="1">
      <c r="B45" s="148"/>
      <c r="C45" s="61" t="s">
        <v>26</v>
      </c>
      <c r="D45" s="50">
        <v>492</v>
      </c>
      <c r="E45" s="51"/>
      <c r="F45" s="50">
        <v>13956</v>
      </c>
      <c r="G45" s="51"/>
      <c r="H45" s="50">
        <v>154321</v>
      </c>
      <c r="I45" s="51"/>
      <c r="J45" s="50">
        <v>28</v>
      </c>
      <c r="K45" s="51"/>
      <c r="L45" s="50">
        <v>31366</v>
      </c>
      <c r="M45" s="51"/>
      <c r="N45" s="50">
        <v>1106</v>
      </c>
      <c r="O45" s="51"/>
      <c r="P45" s="44"/>
    </row>
    <row r="46" spans="2:16" ht="16.5" customHeight="1">
      <c r="B46" s="48" t="s">
        <v>214</v>
      </c>
      <c r="D46" s="44"/>
      <c r="F46" s="44"/>
      <c r="H46" s="44"/>
      <c r="J46" s="44"/>
      <c r="L46" s="44"/>
      <c r="N46" s="44"/>
      <c r="P46" s="44"/>
    </row>
    <row r="47" spans="2:16" ht="16.5" customHeight="1">
      <c r="B47" s="48" t="s">
        <v>215</v>
      </c>
      <c r="D47" s="44"/>
      <c r="F47" s="44"/>
      <c r="H47" s="44"/>
      <c r="J47" s="44"/>
      <c r="L47" s="44"/>
      <c r="N47" s="44"/>
      <c r="P47" s="44"/>
    </row>
    <row r="48" spans="2:16" ht="24" customHeight="1">
      <c r="B48" s="161" t="s">
        <v>213</v>
      </c>
      <c r="C48" s="162"/>
      <c r="D48" s="162"/>
      <c r="E48" s="162"/>
      <c r="F48" s="162"/>
      <c r="G48" s="162"/>
      <c r="H48" s="162"/>
      <c r="I48" s="162"/>
      <c r="J48" s="162"/>
      <c r="K48" s="162"/>
      <c r="L48" s="162"/>
      <c r="M48" s="162"/>
      <c r="N48" s="162"/>
      <c r="O48" s="162"/>
      <c r="P48" s="162"/>
    </row>
    <row r="49" spans="2:16" s="56" customFormat="1" ht="9" customHeight="1">
      <c r="B49" s="57"/>
      <c r="D49" s="58"/>
      <c r="F49" s="58"/>
      <c r="H49" s="58"/>
      <c r="J49" s="58"/>
      <c r="L49" s="58"/>
      <c r="N49" s="58"/>
      <c r="P49" s="58"/>
    </row>
    <row r="50" spans="2:16" s="56" customFormat="1" ht="16.5" customHeight="1">
      <c r="B50" s="59" t="s">
        <v>137</v>
      </c>
      <c r="D50" s="58"/>
      <c r="F50" s="58"/>
      <c r="H50" s="58"/>
      <c r="J50" s="54"/>
      <c r="K50" s="53"/>
      <c r="L50" s="54"/>
      <c r="M50" s="53"/>
      <c r="N50" s="58"/>
      <c r="P50" s="58"/>
    </row>
    <row r="51" spans="2:15" ht="15.75" customHeight="1">
      <c r="B51" s="138" t="s">
        <v>139</v>
      </c>
      <c r="C51" s="128"/>
      <c r="D51" s="138" t="s">
        <v>134</v>
      </c>
      <c r="E51" s="139"/>
      <c r="F51" s="138" t="s">
        <v>135</v>
      </c>
      <c r="G51" s="139"/>
      <c r="H51" s="138" t="s">
        <v>236</v>
      </c>
      <c r="I51" s="139"/>
      <c r="J51" s="143" t="s">
        <v>17</v>
      </c>
      <c r="K51" s="127"/>
      <c r="L51" s="127"/>
      <c r="M51" s="144"/>
      <c r="N51" s="138" t="s">
        <v>136</v>
      </c>
      <c r="O51" s="139"/>
    </row>
    <row r="52" spans="2:15" s="45" customFormat="1" ht="22.5" customHeight="1">
      <c r="B52" s="142"/>
      <c r="C52" s="126"/>
      <c r="D52" s="140"/>
      <c r="E52" s="141"/>
      <c r="F52" s="140"/>
      <c r="G52" s="141"/>
      <c r="H52" s="140"/>
      <c r="I52" s="141"/>
      <c r="J52" s="143" t="s">
        <v>135</v>
      </c>
      <c r="K52" s="144"/>
      <c r="L52" s="143" t="s">
        <v>131</v>
      </c>
      <c r="M52" s="144"/>
      <c r="N52" s="142"/>
      <c r="O52" s="141"/>
    </row>
    <row r="53" spans="2:16" ht="16.5" customHeight="1">
      <c r="B53" s="49" t="s">
        <v>15</v>
      </c>
      <c r="C53" s="62" t="s">
        <v>26</v>
      </c>
      <c r="D53" s="136">
        <v>1300</v>
      </c>
      <c r="E53" s="137"/>
      <c r="F53" s="136">
        <v>30795</v>
      </c>
      <c r="G53" s="137"/>
      <c r="H53" s="136">
        <v>1140584</v>
      </c>
      <c r="I53" s="137"/>
      <c r="J53" s="136">
        <v>24</v>
      </c>
      <c r="K53" s="137"/>
      <c r="L53" s="136">
        <v>87737</v>
      </c>
      <c r="M53" s="137"/>
      <c r="N53" s="136">
        <v>3704</v>
      </c>
      <c r="O53" s="137"/>
      <c r="P53" s="44"/>
    </row>
    <row r="54" spans="2:16" ht="16.5" customHeight="1">
      <c r="B54" s="49" t="s">
        <v>27</v>
      </c>
      <c r="C54" s="62" t="s">
        <v>26</v>
      </c>
      <c r="D54" s="136">
        <v>73</v>
      </c>
      <c r="E54" s="137"/>
      <c r="F54" s="136">
        <v>2385</v>
      </c>
      <c r="G54" s="137"/>
      <c r="H54" s="136">
        <v>160719</v>
      </c>
      <c r="I54" s="137"/>
      <c r="J54" s="136">
        <v>33</v>
      </c>
      <c r="K54" s="137"/>
      <c r="L54" s="136">
        <v>220163</v>
      </c>
      <c r="M54" s="137"/>
      <c r="N54" s="136">
        <v>6739</v>
      </c>
      <c r="O54" s="137"/>
      <c r="P54" s="44"/>
    </row>
    <row r="55" spans="2:16" ht="16.5" customHeight="1">
      <c r="B55" s="49" t="s">
        <v>20</v>
      </c>
      <c r="C55" s="62" t="s">
        <v>26</v>
      </c>
      <c r="D55" s="136">
        <v>537</v>
      </c>
      <c r="E55" s="137"/>
      <c r="F55" s="136">
        <v>47513</v>
      </c>
      <c r="G55" s="137"/>
      <c r="H55" s="136">
        <v>2132994</v>
      </c>
      <c r="I55" s="137"/>
      <c r="J55" s="136">
        <v>88</v>
      </c>
      <c r="K55" s="137"/>
      <c r="L55" s="136">
        <v>397206</v>
      </c>
      <c r="M55" s="137"/>
      <c r="N55" s="136">
        <v>4489</v>
      </c>
      <c r="O55" s="137"/>
      <c r="P55" s="44"/>
    </row>
    <row r="56" spans="2:16" ht="16.5" customHeight="1">
      <c r="B56" s="49" t="s">
        <v>21</v>
      </c>
      <c r="C56" s="62" t="s">
        <v>26</v>
      </c>
      <c r="D56" s="136">
        <v>1332</v>
      </c>
      <c r="E56" s="137"/>
      <c r="F56" s="136">
        <v>37763</v>
      </c>
      <c r="G56" s="137"/>
      <c r="H56" s="136">
        <v>1336799</v>
      </c>
      <c r="I56" s="137"/>
      <c r="J56" s="136">
        <v>28</v>
      </c>
      <c r="K56" s="137"/>
      <c r="L56" s="136">
        <v>100360</v>
      </c>
      <c r="M56" s="137"/>
      <c r="N56" s="136">
        <v>3540</v>
      </c>
      <c r="O56" s="137"/>
      <c r="P56" s="44"/>
    </row>
    <row r="57" spans="2:16" ht="24" customHeight="1">
      <c r="B57" s="55" t="s">
        <v>187</v>
      </c>
      <c r="C57" s="62" t="s">
        <v>26</v>
      </c>
      <c r="D57" s="136">
        <v>325</v>
      </c>
      <c r="E57" s="137"/>
      <c r="F57" s="136">
        <v>9252</v>
      </c>
      <c r="G57" s="137"/>
      <c r="H57" s="136">
        <v>141828</v>
      </c>
      <c r="I57" s="137"/>
      <c r="J57" s="136">
        <v>28</v>
      </c>
      <c r="K57" s="137"/>
      <c r="L57" s="136">
        <v>43639</v>
      </c>
      <c r="M57" s="137"/>
      <c r="N57" s="136">
        <v>1533</v>
      </c>
      <c r="O57" s="137"/>
      <c r="P57" s="44"/>
    </row>
    <row r="58" spans="2:16" ht="16.5" customHeight="1">
      <c r="B58" s="55" t="s">
        <v>16</v>
      </c>
      <c r="C58" s="62" t="s">
        <v>26</v>
      </c>
      <c r="D58" s="136">
        <v>298</v>
      </c>
      <c r="E58" s="137"/>
      <c r="F58" s="136">
        <v>60807</v>
      </c>
      <c r="G58" s="137"/>
      <c r="H58" s="136">
        <v>57538303</v>
      </c>
      <c r="I58" s="137"/>
      <c r="J58" s="136">
        <v>204</v>
      </c>
      <c r="K58" s="137"/>
      <c r="L58" s="136">
        <v>15225064</v>
      </c>
      <c r="M58" s="137"/>
      <c r="N58" s="136">
        <v>94624</v>
      </c>
      <c r="O58" s="137"/>
      <c r="P58" s="44"/>
    </row>
  </sheetData>
  <mergeCells count="75">
    <mergeCell ref="B40:B41"/>
    <mergeCell ref="B42:B43"/>
    <mergeCell ref="B44:B45"/>
    <mergeCell ref="B48:P48"/>
    <mergeCell ref="L56:M56"/>
    <mergeCell ref="N56:O56"/>
    <mergeCell ref="D57:E57"/>
    <mergeCell ref="F57:G57"/>
    <mergeCell ref="H57:I57"/>
    <mergeCell ref="J57:K57"/>
    <mergeCell ref="L57:M57"/>
    <mergeCell ref="N57:O57"/>
    <mergeCell ref="D56:E56"/>
    <mergeCell ref="F56:G56"/>
    <mergeCell ref="H56:I56"/>
    <mergeCell ref="J56:K56"/>
    <mergeCell ref="B13:B15"/>
    <mergeCell ref="C13:C15"/>
    <mergeCell ref="I14:I15"/>
    <mergeCell ref="G14:G15"/>
    <mergeCell ref="E14:E15"/>
    <mergeCell ref="D13:D15"/>
    <mergeCell ref="F13:F15"/>
    <mergeCell ref="H13:H15"/>
    <mergeCell ref="N13:O13"/>
    <mergeCell ref="J13:M13"/>
    <mergeCell ref="O14:O15"/>
    <mergeCell ref="N14:N15"/>
    <mergeCell ref="L14:L15"/>
    <mergeCell ref="J14:J15"/>
    <mergeCell ref="B32:B33"/>
    <mergeCell ref="B38:B39"/>
    <mergeCell ref="B34:B35"/>
    <mergeCell ref="B36:B37"/>
    <mergeCell ref="B18:B19"/>
    <mergeCell ref="B16:B17"/>
    <mergeCell ref="B28:B29"/>
    <mergeCell ref="B30:B31"/>
    <mergeCell ref="B20:B21"/>
    <mergeCell ref="B24:B25"/>
    <mergeCell ref="B26:B27"/>
    <mergeCell ref="B22:B23"/>
    <mergeCell ref="B51:B52"/>
    <mergeCell ref="C51:C52"/>
    <mergeCell ref="D51:E52"/>
    <mergeCell ref="F51:G52"/>
    <mergeCell ref="H51:I52"/>
    <mergeCell ref="N51:O52"/>
    <mergeCell ref="J52:K52"/>
    <mergeCell ref="L52:M52"/>
    <mergeCell ref="J51:M51"/>
    <mergeCell ref="D53:E53"/>
    <mergeCell ref="D58:E58"/>
    <mergeCell ref="F58:G58"/>
    <mergeCell ref="H58:I58"/>
    <mergeCell ref="D54:E54"/>
    <mergeCell ref="F54:G54"/>
    <mergeCell ref="H54:I54"/>
    <mergeCell ref="D55:E55"/>
    <mergeCell ref="F55:G55"/>
    <mergeCell ref="H55:I55"/>
    <mergeCell ref="N53:O53"/>
    <mergeCell ref="J58:K58"/>
    <mergeCell ref="L58:M58"/>
    <mergeCell ref="N58:O58"/>
    <mergeCell ref="J54:K54"/>
    <mergeCell ref="L54:M54"/>
    <mergeCell ref="N54:O54"/>
    <mergeCell ref="J55:K55"/>
    <mergeCell ref="L55:M55"/>
    <mergeCell ref="N55:O55"/>
    <mergeCell ref="F53:G53"/>
    <mergeCell ref="H53:I53"/>
    <mergeCell ref="J53:K53"/>
    <mergeCell ref="L53:M53"/>
  </mergeCells>
  <printOptions/>
  <pageMargins left="0.82" right="0.41" top="0.65" bottom="0.28" header="0.512" footer="0.18"/>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Y279"/>
  <sheetViews>
    <sheetView showGridLines="0" tabSelected="1" workbookViewId="0" topLeftCell="A272">
      <selection activeCell="J222" sqref="J222"/>
    </sheetView>
  </sheetViews>
  <sheetFormatPr defaultColWidth="9.00390625" defaultRowHeight="18" customHeight="1"/>
  <cols>
    <col min="1" max="1" width="1.625" style="3" customWidth="1"/>
    <col min="2" max="2" width="7.00390625" style="3" customWidth="1"/>
    <col min="3" max="3" width="4.25390625" style="24" customWidth="1"/>
    <col min="4" max="9" width="8.625" style="3" customWidth="1"/>
    <col min="10" max="12" width="9.125" style="3" customWidth="1"/>
    <col min="13" max="13" width="10.25390625" style="3" customWidth="1"/>
    <col min="14" max="14" width="2.00390625" style="3" customWidth="1"/>
    <col min="15" max="16384" width="9.00390625" style="3" customWidth="1"/>
  </cols>
  <sheetData>
    <row r="1" spans="1:13" s="22" customFormat="1" ht="21" customHeight="1">
      <c r="A1" s="20" t="s">
        <v>111</v>
      </c>
      <c r="B1" s="21"/>
      <c r="C1" s="23"/>
      <c r="D1" s="21"/>
      <c r="E1" s="21"/>
      <c r="F1" s="167" t="s">
        <v>142</v>
      </c>
      <c r="G1" s="168"/>
      <c r="H1" s="168"/>
      <c r="I1" s="168"/>
      <c r="J1" s="168"/>
      <c r="K1" s="168"/>
      <c r="L1" s="168"/>
      <c r="M1" s="168"/>
    </row>
    <row r="2" ht="14.25" customHeight="1"/>
    <row r="3" spans="1:13" s="97" customFormat="1" ht="18" customHeight="1">
      <c r="A3" s="94" t="s">
        <v>73</v>
      </c>
      <c r="B3" s="95"/>
      <c r="C3" s="96"/>
      <c r="D3" s="95"/>
      <c r="E3" s="95"/>
      <c r="F3" s="95"/>
      <c r="G3" s="95"/>
      <c r="H3" s="95"/>
      <c r="I3" s="95"/>
      <c r="J3" s="95"/>
      <c r="K3" s="95"/>
      <c r="L3" s="95"/>
      <c r="M3" s="95"/>
    </row>
    <row r="4" ht="8.25" customHeight="1"/>
    <row r="5" ht="81.75" customHeight="1"/>
    <row r="6" ht="8.25" customHeight="1"/>
    <row r="7" spans="2:13" s="5" customFormat="1" ht="16.5" customHeight="1">
      <c r="B7" s="163" t="s">
        <v>115</v>
      </c>
      <c r="C7" s="139"/>
      <c r="D7" s="171" t="s">
        <v>29</v>
      </c>
      <c r="E7" s="171"/>
      <c r="F7" s="171"/>
      <c r="G7" s="172"/>
      <c r="H7" s="166" t="s">
        <v>3</v>
      </c>
      <c r="I7" s="166" t="s">
        <v>58</v>
      </c>
      <c r="J7" s="165" t="s">
        <v>33</v>
      </c>
      <c r="K7" s="144"/>
      <c r="L7" s="17"/>
      <c r="M7" s="17"/>
    </row>
    <row r="8" spans="2:13" s="5" customFormat="1" ht="6" customHeight="1">
      <c r="B8" s="169"/>
      <c r="C8" s="170"/>
      <c r="D8" s="174" t="s">
        <v>12</v>
      </c>
      <c r="E8" s="6"/>
      <c r="F8" s="6"/>
      <c r="G8" s="7"/>
      <c r="H8" s="173"/>
      <c r="I8" s="173"/>
      <c r="J8" s="166" t="s">
        <v>12</v>
      </c>
      <c r="K8" s="166" t="s">
        <v>59</v>
      </c>
      <c r="L8" s="17"/>
      <c r="M8" s="17"/>
    </row>
    <row r="9" spans="2:13" s="5" customFormat="1" ht="27" customHeight="1">
      <c r="B9" s="164"/>
      <c r="C9" s="141"/>
      <c r="D9" s="175"/>
      <c r="E9" s="4" t="s">
        <v>30</v>
      </c>
      <c r="F9" s="4" t="s">
        <v>31</v>
      </c>
      <c r="G9" s="4" t="s">
        <v>32</v>
      </c>
      <c r="H9" s="173"/>
      <c r="I9" s="173"/>
      <c r="J9" s="173"/>
      <c r="K9" s="173"/>
      <c r="L9" s="17"/>
      <c r="M9" s="17"/>
    </row>
    <row r="10" spans="2:13" ht="16.5" customHeight="1">
      <c r="B10" s="75" t="s">
        <v>2</v>
      </c>
      <c r="C10" s="35" t="s">
        <v>113</v>
      </c>
      <c r="D10" s="16">
        <v>8</v>
      </c>
      <c r="E10" s="16">
        <v>2</v>
      </c>
      <c r="F10" s="16">
        <v>1</v>
      </c>
      <c r="G10" s="16">
        <v>5</v>
      </c>
      <c r="H10" s="16">
        <v>161</v>
      </c>
      <c r="I10" s="16">
        <v>150</v>
      </c>
      <c r="J10" s="16">
        <v>5774</v>
      </c>
      <c r="K10" s="16">
        <v>5406</v>
      </c>
      <c r="L10" s="18"/>
      <c r="M10" s="19"/>
    </row>
    <row r="11" spans="2:13" ht="16.5" customHeight="1">
      <c r="B11" s="32"/>
      <c r="C11" s="83" t="s">
        <v>114</v>
      </c>
      <c r="D11" s="84">
        <v>12</v>
      </c>
      <c r="E11" s="84">
        <v>6</v>
      </c>
      <c r="F11" s="84">
        <v>1</v>
      </c>
      <c r="G11" s="84">
        <v>5</v>
      </c>
      <c r="H11" s="84">
        <v>226</v>
      </c>
      <c r="I11" s="84">
        <v>169</v>
      </c>
      <c r="J11" s="84">
        <v>4314</v>
      </c>
      <c r="K11" s="84">
        <v>3225</v>
      </c>
      <c r="L11" s="18"/>
      <c r="M11" s="19"/>
    </row>
    <row r="12" spans="2:13" ht="16.5" customHeight="1">
      <c r="B12" s="25"/>
      <c r="C12" s="33" t="s">
        <v>129</v>
      </c>
      <c r="D12" s="66">
        <f>(D11/D10-1)*100</f>
        <v>50</v>
      </c>
      <c r="E12" s="66">
        <f aca="true" t="shared" si="0" ref="E12:K12">(E11/E10-1)*100</f>
        <v>200</v>
      </c>
      <c r="F12" s="34">
        <f t="shared" si="0"/>
        <v>0</v>
      </c>
      <c r="G12" s="34">
        <f t="shared" si="0"/>
        <v>0</v>
      </c>
      <c r="H12" s="66">
        <f t="shared" si="0"/>
        <v>40.37267080745342</v>
      </c>
      <c r="I12" s="66">
        <f t="shared" si="0"/>
        <v>12.666666666666671</v>
      </c>
      <c r="J12" s="66">
        <f t="shared" si="0"/>
        <v>-25.28576376861794</v>
      </c>
      <c r="K12" s="66">
        <f t="shared" si="0"/>
        <v>-40.34406215316315</v>
      </c>
      <c r="L12" s="18"/>
      <c r="M12" s="19"/>
    </row>
    <row r="13" spans="2:13" ht="16.5" customHeight="1">
      <c r="B13" s="26" t="s">
        <v>26</v>
      </c>
      <c r="C13" s="37" t="s">
        <v>113</v>
      </c>
      <c r="D13" s="38">
        <v>9885</v>
      </c>
      <c r="E13" s="38">
        <v>5375</v>
      </c>
      <c r="F13" s="38">
        <v>1918</v>
      </c>
      <c r="G13" s="38">
        <v>2592</v>
      </c>
      <c r="H13" s="38">
        <v>548236</v>
      </c>
      <c r="I13" s="38">
        <v>501807</v>
      </c>
      <c r="J13" s="38">
        <v>13409670</v>
      </c>
      <c r="K13" s="38">
        <v>10297504</v>
      </c>
      <c r="L13" s="18"/>
      <c r="M13" s="19"/>
    </row>
    <row r="14" spans="2:13" ht="16.5" customHeight="1">
      <c r="B14" s="32"/>
      <c r="C14" s="28" t="s">
        <v>114</v>
      </c>
      <c r="D14" s="29">
        <v>12313</v>
      </c>
      <c r="E14" s="29">
        <v>6734</v>
      </c>
      <c r="F14" s="29">
        <v>2376</v>
      </c>
      <c r="G14" s="29">
        <v>3203</v>
      </c>
      <c r="H14" s="29">
        <v>618519</v>
      </c>
      <c r="I14" s="29">
        <v>555125</v>
      </c>
      <c r="J14" s="29">
        <v>14807020</v>
      </c>
      <c r="K14" s="29">
        <v>11465529</v>
      </c>
      <c r="L14" s="18"/>
      <c r="M14" s="19"/>
    </row>
    <row r="15" spans="2:13" ht="16.5" customHeight="1">
      <c r="B15" s="25"/>
      <c r="C15" s="27" t="s">
        <v>129</v>
      </c>
      <c r="D15" s="67">
        <f aca="true" t="shared" si="1" ref="D15:K15">(D14/D13-1)*100</f>
        <v>24.562468386444113</v>
      </c>
      <c r="E15" s="67">
        <f t="shared" si="1"/>
        <v>25.28372093023257</v>
      </c>
      <c r="F15" s="67">
        <f t="shared" si="1"/>
        <v>23.87904066736184</v>
      </c>
      <c r="G15" s="67">
        <f t="shared" si="1"/>
        <v>23.572530864197528</v>
      </c>
      <c r="H15" s="67">
        <f t="shared" si="1"/>
        <v>12.819844008784532</v>
      </c>
      <c r="I15" s="67">
        <f t="shared" si="1"/>
        <v>10.625200525301558</v>
      </c>
      <c r="J15" s="67">
        <f t="shared" si="1"/>
        <v>10.42046523143374</v>
      </c>
      <c r="K15" s="67">
        <f t="shared" si="1"/>
        <v>11.342797244846903</v>
      </c>
      <c r="L15" s="18"/>
      <c r="M15" s="19"/>
    </row>
    <row r="16" ht="7.5" customHeight="1"/>
    <row r="17" spans="2:25" s="5" customFormat="1" ht="16.5" customHeight="1">
      <c r="B17" s="163" t="s">
        <v>116</v>
      </c>
      <c r="C17" s="139"/>
      <c r="D17" s="165" t="s">
        <v>18</v>
      </c>
      <c r="E17" s="127"/>
      <c r="F17" s="127"/>
      <c r="G17" s="144"/>
      <c r="H17" s="166" t="s">
        <v>42</v>
      </c>
      <c r="I17" s="166" t="s">
        <v>62</v>
      </c>
      <c r="J17" s="13"/>
      <c r="K17" s="14"/>
      <c r="L17" s="14"/>
      <c r="M17" s="14"/>
      <c r="N17" s="14"/>
      <c r="O17" s="14"/>
      <c r="P17" s="14"/>
      <c r="Q17" s="14"/>
      <c r="R17" s="14"/>
      <c r="S17" s="14"/>
      <c r="T17" s="14"/>
      <c r="U17" s="14"/>
      <c r="V17" s="14"/>
      <c r="W17" s="14"/>
      <c r="X17" s="14"/>
      <c r="Y17" s="14"/>
    </row>
    <row r="18" spans="2:25" s="5" customFormat="1" ht="48" customHeight="1">
      <c r="B18" s="164"/>
      <c r="C18" s="141"/>
      <c r="D18" s="4" t="s">
        <v>46</v>
      </c>
      <c r="E18" s="4" t="s">
        <v>60</v>
      </c>
      <c r="F18" s="4" t="s">
        <v>43</v>
      </c>
      <c r="G18" s="4" t="s">
        <v>61</v>
      </c>
      <c r="H18" s="152"/>
      <c r="I18" s="152"/>
      <c r="J18" s="13"/>
      <c r="K18" s="14"/>
      <c r="L18" s="14"/>
      <c r="M18" s="14"/>
      <c r="N18" s="14"/>
      <c r="O18" s="14"/>
      <c r="P18" s="14"/>
      <c r="Q18" s="14"/>
      <c r="R18" s="14"/>
      <c r="S18" s="14"/>
      <c r="T18" s="14"/>
      <c r="U18" s="14"/>
      <c r="V18" s="14"/>
      <c r="W18" s="14"/>
      <c r="X18" s="14"/>
      <c r="Y18" s="14"/>
    </row>
    <row r="19" spans="2:10" ht="16.5" customHeight="1">
      <c r="B19" s="75" t="s">
        <v>2</v>
      </c>
      <c r="C19" s="35" t="s">
        <v>113</v>
      </c>
      <c r="D19" s="16">
        <v>20</v>
      </c>
      <c r="E19" s="16">
        <v>19</v>
      </c>
      <c r="F19" s="16">
        <v>72171</v>
      </c>
      <c r="G19" s="16">
        <v>67578</v>
      </c>
      <c r="H19" s="16">
        <v>3586</v>
      </c>
      <c r="I19" s="16">
        <v>3604</v>
      </c>
      <c r="J19" s="15"/>
    </row>
    <row r="20" spans="2:10" ht="16.5" customHeight="1">
      <c r="B20" s="32"/>
      <c r="C20" s="85" t="s">
        <v>114</v>
      </c>
      <c r="D20" s="86">
        <v>19</v>
      </c>
      <c r="E20" s="86">
        <v>14</v>
      </c>
      <c r="F20" s="86">
        <v>35947</v>
      </c>
      <c r="G20" s="86">
        <v>26873</v>
      </c>
      <c r="H20" s="86">
        <v>1909</v>
      </c>
      <c r="I20" s="86">
        <v>1908</v>
      </c>
      <c r="J20" s="15"/>
    </row>
    <row r="21" spans="2:10" ht="16.5" customHeight="1">
      <c r="B21" s="25"/>
      <c r="C21" s="71" t="s">
        <v>129</v>
      </c>
      <c r="D21" s="72">
        <f aca="true" t="shared" si="2" ref="D21:I21">(D20/D19-1)*100</f>
        <v>-5.000000000000004</v>
      </c>
      <c r="E21" s="72">
        <f t="shared" si="2"/>
        <v>-26.315789473684216</v>
      </c>
      <c r="F21" s="72">
        <f t="shared" si="2"/>
        <v>-50.19190533593826</v>
      </c>
      <c r="G21" s="72">
        <f t="shared" si="2"/>
        <v>-60.23409985498239</v>
      </c>
      <c r="H21" s="72">
        <f t="shared" si="2"/>
        <v>-46.76519799219185</v>
      </c>
      <c r="I21" s="72">
        <f t="shared" si="2"/>
        <v>-47.05882352941176</v>
      </c>
      <c r="J21" s="15"/>
    </row>
    <row r="22" spans="2:10" ht="16.5" customHeight="1">
      <c r="B22" s="26" t="s">
        <v>26</v>
      </c>
      <c r="C22" s="35" t="s">
        <v>113</v>
      </c>
      <c r="D22" s="16">
        <v>55</v>
      </c>
      <c r="E22" s="16">
        <v>51</v>
      </c>
      <c r="F22" s="16">
        <v>135657</v>
      </c>
      <c r="G22" s="16">
        <v>104173</v>
      </c>
      <c r="H22" s="16">
        <v>2446</v>
      </c>
      <c r="I22" s="16">
        <v>2052</v>
      </c>
      <c r="J22" s="15"/>
    </row>
    <row r="23" spans="2:10" ht="16.5" customHeight="1">
      <c r="B23" s="32"/>
      <c r="C23" s="73" t="s">
        <v>114</v>
      </c>
      <c r="D23" s="74">
        <v>50</v>
      </c>
      <c r="E23" s="74">
        <v>45</v>
      </c>
      <c r="F23" s="74">
        <v>120255</v>
      </c>
      <c r="G23" s="74">
        <v>93117</v>
      </c>
      <c r="H23" s="74">
        <v>2394</v>
      </c>
      <c r="I23" s="74">
        <v>2065</v>
      </c>
      <c r="J23" s="31"/>
    </row>
    <row r="24" spans="2:10" ht="16.5" customHeight="1">
      <c r="B24" s="25"/>
      <c r="C24" s="27" t="s">
        <v>129</v>
      </c>
      <c r="D24" s="67">
        <f aca="true" t="shared" si="3" ref="D24:I24">(D23/D22-1)*100</f>
        <v>-9.090909090909093</v>
      </c>
      <c r="E24" s="67">
        <f t="shared" si="3"/>
        <v>-11.764705882352944</v>
      </c>
      <c r="F24" s="67">
        <f t="shared" si="3"/>
        <v>-11.353634534155999</v>
      </c>
      <c r="G24" s="67">
        <f t="shared" si="3"/>
        <v>-10.61311472262486</v>
      </c>
      <c r="H24" s="67">
        <f t="shared" si="3"/>
        <v>-2.1259198691741643</v>
      </c>
      <c r="I24" s="67">
        <f t="shared" si="3"/>
        <v>0.6335282651072083</v>
      </c>
      <c r="J24" s="70"/>
    </row>
    <row r="25" ht="30" customHeight="1"/>
    <row r="26" spans="1:13" s="97" customFormat="1" ht="18" customHeight="1">
      <c r="A26" s="94" t="s">
        <v>74</v>
      </c>
      <c r="B26" s="95"/>
      <c r="C26" s="96"/>
      <c r="D26" s="95"/>
      <c r="E26" s="95"/>
      <c r="F26" s="95"/>
      <c r="G26" s="95"/>
      <c r="H26" s="95"/>
      <c r="I26" s="95"/>
      <c r="J26" s="95"/>
      <c r="K26" s="95"/>
      <c r="L26" s="95"/>
      <c r="M26" s="95"/>
    </row>
    <row r="27" ht="8.25" customHeight="1"/>
    <row r="28" ht="81.75" customHeight="1"/>
    <row r="29" ht="8.25" customHeight="1"/>
    <row r="30" spans="2:13" s="5" customFormat="1" ht="16.5" customHeight="1">
      <c r="B30" s="163" t="s">
        <v>115</v>
      </c>
      <c r="C30" s="139"/>
      <c r="D30" s="171" t="s">
        <v>29</v>
      </c>
      <c r="E30" s="171"/>
      <c r="F30" s="171"/>
      <c r="G30" s="172"/>
      <c r="H30" s="166" t="s">
        <v>3</v>
      </c>
      <c r="I30" s="166" t="s">
        <v>63</v>
      </c>
      <c r="J30" s="165" t="s">
        <v>33</v>
      </c>
      <c r="K30" s="144"/>
      <c r="L30" s="17"/>
      <c r="M30" s="17"/>
    </row>
    <row r="31" spans="2:13" s="5" customFormat="1" ht="6" customHeight="1">
      <c r="B31" s="169"/>
      <c r="C31" s="170"/>
      <c r="D31" s="174" t="s">
        <v>12</v>
      </c>
      <c r="E31" s="6"/>
      <c r="F31" s="6"/>
      <c r="G31" s="7"/>
      <c r="H31" s="173"/>
      <c r="I31" s="173"/>
      <c r="J31" s="166" t="s">
        <v>12</v>
      </c>
      <c r="K31" s="166" t="s">
        <v>64</v>
      </c>
      <c r="L31" s="17"/>
      <c r="M31" s="17"/>
    </row>
    <row r="32" spans="2:13" s="5" customFormat="1" ht="37.5" customHeight="1">
      <c r="B32" s="164"/>
      <c r="C32" s="141"/>
      <c r="D32" s="175"/>
      <c r="E32" s="4" t="s">
        <v>30</v>
      </c>
      <c r="F32" s="4" t="s">
        <v>31</v>
      </c>
      <c r="G32" s="4" t="s">
        <v>32</v>
      </c>
      <c r="H32" s="173"/>
      <c r="I32" s="173"/>
      <c r="J32" s="173"/>
      <c r="K32" s="173"/>
      <c r="L32" s="17"/>
      <c r="M32" s="17"/>
    </row>
    <row r="33" spans="2:13" ht="16.5" customHeight="1">
      <c r="B33" s="75" t="s">
        <v>2</v>
      </c>
      <c r="C33" s="37" t="s">
        <v>113</v>
      </c>
      <c r="D33" s="38">
        <v>8</v>
      </c>
      <c r="E33" s="38">
        <v>5</v>
      </c>
      <c r="F33" s="38">
        <v>1</v>
      </c>
      <c r="G33" s="38">
        <v>2</v>
      </c>
      <c r="H33" s="38">
        <v>152</v>
      </c>
      <c r="I33" s="38">
        <v>83</v>
      </c>
      <c r="J33" s="38">
        <v>1438</v>
      </c>
      <c r="K33" s="38">
        <v>1012</v>
      </c>
      <c r="L33" s="18"/>
      <c r="M33" s="19"/>
    </row>
    <row r="34" spans="2:13" ht="16.5" customHeight="1">
      <c r="B34" s="32"/>
      <c r="C34" s="87" t="s">
        <v>114</v>
      </c>
      <c r="D34" s="88">
        <v>8</v>
      </c>
      <c r="E34" s="88">
        <v>5</v>
      </c>
      <c r="F34" s="88">
        <v>1</v>
      </c>
      <c r="G34" s="88">
        <v>2</v>
      </c>
      <c r="H34" s="88">
        <v>145</v>
      </c>
      <c r="I34" s="88">
        <v>96</v>
      </c>
      <c r="J34" s="88">
        <v>1343</v>
      </c>
      <c r="K34" s="88">
        <v>964</v>
      </c>
      <c r="L34" s="18"/>
      <c r="M34" s="19"/>
    </row>
    <row r="35" spans="2:13" ht="16.5" customHeight="1">
      <c r="B35" s="25"/>
      <c r="C35" s="33" t="s">
        <v>129</v>
      </c>
      <c r="D35" s="34">
        <f>(D34/D33-1)*100</f>
        <v>0</v>
      </c>
      <c r="E35" s="34">
        <f>(E34/E33-1)*100</f>
        <v>0</v>
      </c>
      <c r="F35" s="34">
        <f aca="true" t="shared" si="4" ref="F35:K35">(F34/F33-1)*100</f>
        <v>0</v>
      </c>
      <c r="G35" s="34">
        <f t="shared" si="4"/>
        <v>0</v>
      </c>
      <c r="H35" s="66">
        <f t="shared" si="4"/>
        <v>-4.6052631578947345</v>
      </c>
      <c r="I35" s="66">
        <f t="shared" si="4"/>
        <v>15.662650602409634</v>
      </c>
      <c r="J35" s="66">
        <f t="shared" si="4"/>
        <v>-6.606397774687068</v>
      </c>
      <c r="K35" s="66">
        <f t="shared" si="4"/>
        <v>-4.743083003952564</v>
      </c>
      <c r="L35" s="18"/>
      <c r="M35" s="19"/>
    </row>
    <row r="36" spans="2:13" ht="16.5" customHeight="1">
      <c r="B36" s="26" t="s">
        <v>26</v>
      </c>
      <c r="C36" s="35" t="s">
        <v>113</v>
      </c>
      <c r="D36" s="16">
        <v>4746</v>
      </c>
      <c r="E36" s="16">
        <v>2686</v>
      </c>
      <c r="F36" s="16">
        <v>736</v>
      </c>
      <c r="G36" s="16">
        <v>1324</v>
      </c>
      <c r="H36" s="16">
        <v>238441</v>
      </c>
      <c r="I36" s="16">
        <v>201407</v>
      </c>
      <c r="J36" s="16">
        <v>5416430</v>
      </c>
      <c r="K36" s="16">
        <v>4199998</v>
      </c>
      <c r="L36" s="18"/>
      <c r="M36" s="19"/>
    </row>
    <row r="37" spans="2:13" ht="16.5" customHeight="1">
      <c r="B37" s="32"/>
      <c r="C37" s="28" t="s">
        <v>114</v>
      </c>
      <c r="D37" s="29">
        <v>5433</v>
      </c>
      <c r="E37" s="29">
        <v>3170</v>
      </c>
      <c r="F37" s="29">
        <v>845</v>
      </c>
      <c r="G37" s="29">
        <v>1418</v>
      </c>
      <c r="H37" s="29">
        <v>239358</v>
      </c>
      <c r="I37" s="29">
        <v>208156</v>
      </c>
      <c r="J37" s="29">
        <v>5038458</v>
      </c>
      <c r="K37" s="29">
        <v>4000044</v>
      </c>
      <c r="L37" s="18"/>
      <c r="M37" s="19"/>
    </row>
    <row r="38" spans="2:11" ht="16.5" customHeight="1">
      <c r="B38" s="25"/>
      <c r="C38" s="27" t="s">
        <v>129</v>
      </c>
      <c r="D38" s="67">
        <f aca="true" t="shared" si="5" ref="D38:K38">(D37/D36-1)*100</f>
        <v>14.475347661188366</v>
      </c>
      <c r="E38" s="67">
        <f t="shared" si="5"/>
        <v>18.019359642591205</v>
      </c>
      <c r="F38" s="67">
        <f t="shared" si="5"/>
        <v>14.809782608695654</v>
      </c>
      <c r="G38" s="67">
        <f t="shared" si="5"/>
        <v>7.099697885196377</v>
      </c>
      <c r="H38" s="67">
        <f t="shared" si="5"/>
        <v>0.3845815107301087</v>
      </c>
      <c r="I38" s="67">
        <f t="shared" si="5"/>
        <v>3.350926233944196</v>
      </c>
      <c r="J38" s="67">
        <f t="shared" si="5"/>
        <v>-6.978249511209411</v>
      </c>
      <c r="K38" s="67">
        <f t="shared" si="5"/>
        <v>-4.760811790862762</v>
      </c>
    </row>
    <row r="39" ht="7.5" customHeight="1"/>
    <row r="40" spans="2:25" s="5" customFormat="1" ht="18" customHeight="1">
      <c r="B40" s="163" t="s">
        <v>118</v>
      </c>
      <c r="C40" s="139"/>
      <c r="D40" s="165" t="s">
        <v>18</v>
      </c>
      <c r="E40" s="127"/>
      <c r="F40" s="127"/>
      <c r="G40" s="144"/>
      <c r="H40" s="166" t="s">
        <v>42</v>
      </c>
      <c r="I40" s="166" t="s">
        <v>67</v>
      </c>
      <c r="J40" s="13"/>
      <c r="K40" s="14"/>
      <c r="L40" s="14"/>
      <c r="M40" s="14"/>
      <c r="N40" s="14"/>
      <c r="O40" s="14"/>
      <c r="P40" s="14"/>
      <c r="Q40" s="14"/>
      <c r="R40" s="14"/>
      <c r="S40" s="14"/>
      <c r="T40" s="14"/>
      <c r="U40" s="14"/>
      <c r="V40" s="14"/>
      <c r="W40" s="14"/>
      <c r="X40" s="14"/>
      <c r="Y40" s="14"/>
    </row>
    <row r="41" spans="2:25" s="5" customFormat="1" ht="54" customHeight="1">
      <c r="B41" s="164"/>
      <c r="C41" s="141"/>
      <c r="D41" s="4" t="s">
        <v>46</v>
      </c>
      <c r="E41" s="4" t="s">
        <v>65</v>
      </c>
      <c r="F41" s="4" t="s">
        <v>43</v>
      </c>
      <c r="G41" s="4" t="s">
        <v>66</v>
      </c>
      <c r="H41" s="152"/>
      <c r="I41" s="152"/>
      <c r="J41" s="13"/>
      <c r="K41" s="14"/>
      <c r="L41" s="14"/>
      <c r="M41" s="14"/>
      <c r="N41" s="14"/>
      <c r="O41" s="14"/>
      <c r="P41" s="14"/>
      <c r="Q41" s="14"/>
      <c r="R41" s="14"/>
      <c r="S41" s="14"/>
      <c r="T41" s="14"/>
      <c r="U41" s="14"/>
      <c r="V41" s="14"/>
      <c r="W41" s="14"/>
      <c r="X41" s="14"/>
      <c r="Y41" s="14"/>
    </row>
    <row r="42" spans="2:10" ht="16.5" customHeight="1">
      <c r="B42" s="75" t="s">
        <v>2</v>
      </c>
      <c r="C42" s="35" t="s">
        <v>113</v>
      </c>
      <c r="D42" s="16">
        <v>19</v>
      </c>
      <c r="E42" s="16">
        <v>10</v>
      </c>
      <c r="F42" s="16">
        <v>17979</v>
      </c>
      <c r="G42" s="16">
        <v>12645</v>
      </c>
      <c r="H42" s="16">
        <v>946</v>
      </c>
      <c r="I42" s="16">
        <v>1219</v>
      </c>
      <c r="J42" s="15"/>
    </row>
    <row r="43" spans="2:10" ht="16.5" customHeight="1">
      <c r="B43" s="32"/>
      <c r="C43" s="85" t="s">
        <v>114</v>
      </c>
      <c r="D43" s="86">
        <v>18</v>
      </c>
      <c r="E43" s="86">
        <v>12</v>
      </c>
      <c r="F43" s="86">
        <v>16783</v>
      </c>
      <c r="G43" s="86">
        <v>12050</v>
      </c>
      <c r="H43" s="86">
        <v>926</v>
      </c>
      <c r="I43" s="86">
        <v>1004</v>
      </c>
      <c r="J43" s="15"/>
    </row>
    <row r="44" spans="2:10" ht="16.5" customHeight="1">
      <c r="B44" s="25"/>
      <c r="C44" s="71" t="s">
        <v>129</v>
      </c>
      <c r="D44" s="72">
        <f aca="true" t="shared" si="6" ref="D44:I44">(D43/D42-1)*100</f>
        <v>-5.263157894736848</v>
      </c>
      <c r="E44" s="72">
        <f t="shared" si="6"/>
        <v>19.999999999999996</v>
      </c>
      <c r="F44" s="72">
        <f t="shared" si="6"/>
        <v>-6.652205350686913</v>
      </c>
      <c r="G44" s="72">
        <f t="shared" si="6"/>
        <v>-4.7054171609331785</v>
      </c>
      <c r="H44" s="72">
        <f t="shared" si="6"/>
        <v>-2.114164904862581</v>
      </c>
      <c r="I44" s="72">
        <f t="shared" si="6"/>
        <v>-17.637407711238716</v>
      </c>
      <c r="J44" s="15"/>
    </row>
    <row r="45" spans="2:10" ht="16.5" customHeight="1">
      <c r="B45" s="26" t="s">
        <v>26</v>
      </c>
      <c r="C45" s="35" t="s">
        <v>113</v>
      </c>
      <c r="D45" s="16">
        <v>50</v>
      </c>
      <c r="E45" s="16">
        <v>42</v>
      </c>
      <c r="F45" s="16">
        <v>114126</v>
      </c>
      <c r="G45" s="16">
        <v>88496</v>
      </c>
      <c r="H45" s="16">
        <v>2272</v>
      </c>
      <c r="I45" s="16">
        <v>2085</v>
      </c>
      <c r="J45" s="15"/>
    </row>
    <row r="46" spans="2:10" ht="16.5" customHeight="1">
      <c r="B46" s="32"/>
      <c r="C46" s="73" t="s">
        <v>114</v>
      </c>
      <c r="D46" s="74">
        <v>44</v>
      </c>
      <c r="E46" s="74">
        <v>38</v>
      </c>
      <c r="F46" s="74">
        <v>92738</v>
      </c>
      <c r="G46" s="74">
        <v>73625</v>
      </c>
      <c r="H46" s="74">
        <v>2105</v>
      </c>
      <c r="I46" s="74">
        <v>1922</v>
      </c>
      <c r="J46" s="31"/>
    </row>
    <row r="47" spans="2:10" ht="16.5" customHeight="1">
      <c r="B47" s="25"/>
      <c r="C47" s="27" t="s">
        <v>129</v>
      </c>
      <c r="D47" s="67">
        <f aca="true" t="shared" si="7" ref="D47:I47">(D46/D45-1)*100</f>
        <v>-12</v>
      </c>
      <c r="E47" s="67">
        <f t="shared" si="7"/>
        <v>-9.523809523809524</v>
      </c>
      <c r="F47" s="67">
        <f t="shared" si="7"/>
        <v>-18.740690114434923</v>
      </c>
      <c r="G47" s="67">
        <f t="shared" si="7"/>
        <v>-16.804149340083164</v>
      </c>
      <c r="H47" s="67">
        <f t="shared" si="7"/>
        <v>-7.350352112676061</v>
      </c>
      <c r="I47" s="67">
        <f t="shared" si="7"/>
        <v>-7.817745803357312</v>
      </c>
      <c r="J47" s="70"/>
    </row>
    <row r="48" ht="12" customHeight="1"/>
    <row r="49" ht="12" customHeight="1"/>
    <row r="50" spans="1:13" s="97" customFormat="1" ht="18" customHeight="1">
      <c r="A50" s="94" t="s">
        <v>190</v>
      </c>
      <c r="B50" s="95"/>
      <c r="C50" s="96"/>
      <c r="D50" s="95"/>
      <c r="E50" s="95"/>
      <c r="F50" s="95"/>
      <c r="G50" s="95"/>
      <c r="H50" s="95"/>
      <c r="I50" s="95"/>
      <c r="J50" s="95"/>
      <c r="K50" s="95"/>
      <c r="L50" s="95"/>
      <c r="M50" s="95"/>
    </row>
    <row r="51" ht="8.25" customHeight="1"/>
    <row r="52" spans="2:13" s="5" customFormat="1" ht="16.5" customHeight="1">
      <c r="B52" s="163" t="s">
        <v>122</v>
      </c>
      <c r="C52" s="139"/>
      <c r="D52" s="171" t="s">
        <v>29</v>
      </c>
      <c r="E52" s="171"/>
      <c r="F52" s="171"/>
      <c r="G52" s="172"/>
      <c r="H52" s="166" t="s">
        <v>3</v>
      </c>
      <c r="I52" s="166" t="s">
        <v>154</v>
      </c>
      <c r="J52" s="165" t="s">
        <v>33</v>
      </c>
      <c r="K52" s="144"/>
      <c r="L52" s="17"/>
      <c r="M52" s="17"/>
    </row>
    <row r="53" spans="2:13" s="5" customFormat="1" ht="6" customHeight="1">
      <c r="B53" s="169"/>
      <c r="C53" s="170"/>
      <c r="D53" s="174" t="s">
        <v>12</v>
      </c>
      <c r="E53" s="6"/>
      <c r="F53" s="6"/>
      <c r="G53" s="7"/>
      <c r="H53" s="173"/>
      <c r="I53" s="173"/>
      <c r="J53" s="166" t="s">
        <v>12</v>
      </c>
      <c r="K53" s="166" t="s">
        <v>98</v>
      </c>
      <c r="L53" s="17"/>
      <c r="M53" s="17"/>
    </row>
    <row r="54" spans="2:13" s="5" customFormat="1" ht="36" customHeight="1">
      <c r="B54" s="164"/>
      <c r="C54" s="141"/>
      <c r="D54" s="175"/>
      <c r="E54" s="4" t="s">
        <v>30</v>
      </c>
      <c r="F54" s="4" t="s">
        <v>31</v>
      </c>
      <c r="G54" s="4" t="s">
        <v>32</v>
      </c>
      <c r="H54" s="173"/>
      <c r="I54" s="173"/>
      <c r="J54" s="173"/>
      <c r="K54" s="173"/>
      <c r="L54" s="17"/>
      <c r="M54" s="17"/>
    </row>
    <row r="55" spans="2:13" ht="16.5" customHeight="1">
      <c r="B55" s="78" t="s">
        <v>2</v>
      </c>
      <c r="C55" s="87" t="s">
        <v>114</v>
      </c>
      <c r="D55" s="89">
        <v>1</v>
      </c>
      <c r="E55" s="89">
        <v>1</v>
      </c>
      <c r="F55" s="89" t="s">
        <v>147</v>
      </c>
      <c r="G55" s="89" t="s">
        <v>147</v>
      </c>
      <c r="H55" s="89">
        <v>3</v>
      </c>
      <c r="I55" s="89">
        <v>3</v>
      </c>
      <c r="J55" s="89" t="s">
        <v>144</v>
      </c>
      <c r="K55" s="89" t="s">
        <v>144</v>
      </c>
      <c r="L55" s="18"/>
      <c r="M55" s="19"/>
    </row>
    <row r="56" spans="2:13" ht="16.5" customHeight="1">
      <c r="B56" s="76" t="s">
        <v>26</v>
      </c>
      <c r="C56" s="77" t="s">
        <v>114</v>
      </c>
      <c r="D56" s="16">
        <v>513</v>
      </c>
      <c r="E56" s="16">
        <v>337</v>
      </c>
      <c r="F56" s="16">
        <v>124</v>
      </c>
      <c r="G56" s="16">
        <v>52</v>
      </c>
      <c r="H56" s="16">
        <v>21584</v>
      </c>
      <c r="I56" s="16">
        <v>21200</v>
      </c>
      <c r="J56" s="16">
        <v>785262</v>
      </c>
      <c r="K56" s="16">
        <v>740310</v>
      </c>
      <c r="L56" s="18"/>
      <c r="M56" s="19"/>
    </row>
    <row r="57" ht="7.5" customHeight="1"/>
    <row r="58" spans="2:25" s="5" customFormat="1" ht="16.5" customHeight="1">
      <c r="B58" s="163" t="s">
        <v>121</v>
      </c>
      <c r="C58" s="139"/>
      <c r="D58" s="165" t="s">
        <v>18</v>
      </c>
      <c r="E58" s="127"/>
      <c r="F58" s="127"/>
      <c r="G58" s="144"/>
      <c r="H58" s="166" t="s">
        <v>42</v>
      </c>
      <c r="I58" s="166" t="s">
        <v>101</v>
      </c>
      <c r="J58" s="13"/>
      <c r="K58" s="14"/>
      <c r="L58" s="14"/>
      <c r="M58" s="14"/>
      <c r="N58" s="14"/>
      <c r="O58" s="14"/>
      <c r="P58" s="14"/>
      <c r="Q58" s="14"/>
      <c r="R58" s="14"/>
      <c r="S58" s="14"/>
      <c r="T58" s="14"/>
      <c r="U58" s="14"/>
      <c r="V58" s="14"/>
      <c r="W58" s="14"/>
      <c r="X58" s="14"/>
      <c r="Y58" s="14"/>
    </row>
    <row r="59" spans="2:25" s="5" customFormat="1" ht="55.5" customHeight="1">
      <c r="B59" s="164"/>
      <c r="C59" s="141"/>
      <c r="D59" s="4" t="s">
        <v>46</v>
      </c>
      <c r="E59" s="4" t="s">
        <v>99</v>
      </c>
      <c r="F59" s="4" t="s">
        <v>43</v>
      </c>
      <c r="G59" s="4" t="s">
        <v>100</v>
      </c>
      <c r="H59" s="152"/>
      <c r="I59" s="152"/>
      <c r="J59" s="13"/>
      <c r="K59" s="14"/>
      <c r="L59" s="14"/>
      <c r="M59" s="14"/>
      <c r="N59" s="14"/>
      <c r="O59" s="14"/>
      <c r="P59" s="14"/>
      <c r="Q59" s="14"/>
      <c r="R59" s="14"/>
      <c r="S59" s="14"/>
      <c r="T59" s="14"/>
      <c r="U59" s="14"/>
      <c r="V59" s="14"/>
      <c r="W59" s="14"/>
      <c r="X59" s="14"/>
      <c r="Y59" s="14"/>
    </row>
    <row r="60" spans="2:10" ht="16.5" customHeight="1">
      <c r="B60" s="78" t="s">
        <v>2</v>
      </c>
      <c r="C60" s="87" t="s">
        <v>114</v>
      </c>
      <c r="D60" s="89">
        <v>3</v>
      </c>
      <c r="E60" s="89">
        <v>3</v>
      </c>
      <c r="F60" s="89" t="s">
        <v>144</v>
      </c>
      <c r="G60" s="89" t="s">
        <v>144</v>
      </c>
      <c r="H60" s="89" t="s">
        <v>144</v>
      </c>
      <c r="I60" s="89" t="s">
        <v>144</v>
      </c>
      <c r="J60" s="15"/>
    </row>
    <row r="61" spans="2:10" ht="16.5" customHeight="1">
      <c r="B61" s="76" t="s">
        <v>26</v>
      </c>
      <c r="C61" s="77" t="s">
        <v>114</v>
      </c>
      <c r="D61" s="16">
        <v>42</v>
      </c>
      <c r="E61" s="16">
        <v>41</v>
      </c>
      <c r="F61" s="16">
        <v>153072</v>
      </c>
      <c r="G61" s="16">
        <v>144310</v>
      </c>
      <c r="H61" s="16">
        <v>3638</v>
      </c>
      <c r="I61" s="16">
        <v>3492</v>
      </c>
      <c r="J61" s="15"/>
    </row>
    <row r="62" ht="30" customHeight="1"/>
    <row r="63" spans="1:13" s="97" customFormat="1" ht="18" customHeight="1">
      <c r="A63" s="94" t="s">
        <v>191</v>
      </c>
      <c r="B63" s="95"/>
      <c r="C63" s="96"/>
      <c r="D63" s="95"/>
      <c r="E63" s="95"/>
      <c r="F63" s="95"/>
      <c r="G63" s="95"/>
      <c r="H63" s="95"/>
      <c r="I63" s="95"/>
      <c r="J63" s="95"/>
      <c r="K63" s="95"/>
      <c r="L63" s="95"/>
      <c r="M63" s="95"/>
    </row>
    <row r="64" ht="8.25" customHeight="1"/>
    <row r="65" ht="81.75" customHeight="1"/>
    <row r="66" ht="8.25" customHeight="1"/>
    <row r="67" spans="2:13" s="5" customFormat="1" ht="16.5" customHeight="1">
      <c r="B67" s="163" t="s">
        <v>115</v>
      </c>
      <c r="C67" s="139"/>
      <c r="D67" s="171" t="s">
        <v>29</v>
      </c>
      <c r="E67" s="171"/>
      <c r="F67" s="171"/>
      <c r="G67" s="172"/>
      <c r="H67" s="166" t="s">
        <v>3</v>
      </c>
      <c r="I67" s="166" t="s">
        <v>90</v>
      </c>
      <c r="J67" s="165" t="s">
        <v>33</v>
      </c>
      <c r="K67" s="144"/>
      <c r="L67" s="17"/>
      <c r="M67" s="17"/>
    </row>
    <row r="68" spans="2:13" s="5" customFormat="1" ht="6" customHeight="1">
      <c r="B68" s="169"/>
      <c r="C68" s="170"/>
      <c r="D68" s="174" t="s">
        <v>12</v>
      </c>
      <c r="E68" s="6"/>
      <c r="F68" s="6"/>
      <c r="G68" s="7"/>
      <c r="H68" s="173"/>
      <c r="I68" s="173"/>
      <c r="J68" s="166" t="s">
        <v>12</v>
      </c>
      <c r="K68" s="166" t="s">
        <v>125</v>
      </c>
      <c r="L68" s="17"/>
      <c r="M68" s="17"/>
    </row>
    <row r="69" spans="2:13" s="5" customFormat="1" ht="37.5" customHeight="1">
      <c r="B69" s="164"/>
      <c r="C69" s="141"/>
      <c r="D69" s="175"/>
      <c r="E69" s="4" t="s">
        <v>30</v>
      </c>
      <c r="F69" s="4" t="s">
        <v>31</v>
      </c>
      <c r="G69" s="4" t="s">
        <v>32</v>
      </c>
      <c r="H69" s="173"/>
      <c r="I69" s="173"/>
      <c r="J69" s="173"/>
      <c r="K69" s="173"/>
      <c r="L69" s="17"/>
      <c r="M69" s="17"/>
    </row>
    <row r="70" spans="2:13" ht="16.5" customHeight="1">
      <c r="B70" s="75" t="s">
        <v>2</v>
      </c>
      <c r="C70" s="37" t="s">
        <v>113</v>
      </c>
      <c r="D70" s="38">
        <v>19</v>
      </c>
      <c r="E70" s="38">
        <v>18</v>
      </c>
      <c r="F70" s="38" t="s">
        <v>128</v>
      </c>
      <c r="G70" s="38">
        <v>1</v>
      </c>
      <c r="H70" s="38">
        <v>54</v>
      </c>
      <c r="I70" s="38">
        <v>52</v>
      </c>
      <c r="J70" s="38">
        <v>483</v>
      </c>
      <c r="K70" s="38" t="s">
        <v>127</v>
      </c>
      <c r="L70" s="18"/>
      <c r="M70" s="19"/>
    </row>
    <row r="71" spans="2:13" ht="16.5" customHeight="1">
      <c r="B71" s="32"/>
      <c r="C71" s="87" t="s">
        <v>114</v>
      </c>
      <c r="D71" s="88">
        <v>23</v>
      </c>
      <c r="E71" s="88">
        <v>20</v>
      </c>
      <c r="F71" s="88">
        <v>1</v>
      </c>
      <c r="G71" s="88">
        <v>2</v>
      </c>
      <c r="H71" s="88">
        <v>110</v>
      </c>
      <c r="I71" s="88">
        <v>87</v>
      </c>
      <c r="J71" s="88">
        <v>874</v>
      </c>
      <c r="K71" s="88">
        <v>735</v>
      </c>
      <c r="L71" s="18"/>
      <c r="M71" s="19"/>
    </row>
    <row r="72" spans="2:11" ht="16.5" customHeight="1">
      <c r="B72" s="25"/>
      <c r="C72" s="27" t="s">
        <v>129</v>
      </c>
      <c r="D72" s="67">
        <f>(D71/D70-1)*100</f>
        <v>21.052631578947366</v>
      </c>
      <c r="E72" s="67">
        <f>(E71/E70-1)*100</f>
        <v>11.111111111111116</v>
      </c>
      <c r="F72" s="67" t="s">
        <v>148</v>
      </c>
      <c r="G72" s="67">
        <f>(G71/G70-1)*100</f>
        <v>100</v>
      </c>
      <c r="H72" s="67">
        <f>(H71/H70-1)*100</f>
        <v>103.70370370370372</v>
      </c>
      <c r="I72" s="67">
        <f>(I71/I70-1)*100</f>
        <v>67.3076923076923</v>
      </c>
      <c r="J72" s="67">
        <f>(J71/J70-1)*100</f>
        <v>80.95238095238095</v>
      </c>
      <c r="K72" s="67" t="s">
        <v>143</v>
      </c>
    </row>
    <row r="73" spans="2:13" ht="16.5" customHeight="1">
      <c r="B73" s="26" t="s">
        <v>26</v>
      </c>
      <c r="C73" s="37" t="s">
        <v>113</v>
      </c>
      <c r="D73" s="38">
        <v>7903</v>
      </c>
      <c r="E73" s="38">
        <v>6928</v>
      </c>
      <c r="F73" s="38">
        <v>387</v>
      </c>
      <c r="G73" s="38">
        <v>588</v>
      </c>
      <c r="H73" s="38">
        <v>67050</v>
      </c>
      <c r="I73" s="38">
        <v>59744</v>
      </c>
      <c r="J73" s="38">
        <v>682832</v>
      </c>
      <c r="K73" s="38">
        <v>623403</v>
      </c>
      <c r="L73" s="18"/>
      <c r="M73" s="19"/>
    </row>
    <row r="74" spans="2:13" ht="16.5" customHeight="1">
      <c r="B74" s="32"/>
      <c r="C74" s="28" t="s">
        <v>114</v>
      </c>
      <c r="D74" s="29">
        <v>9111</v>
      </c>
      <c r="E74" s="29">
        <v>7915</v>
      </c>
      <c r="F74" s="29">
        <v>525</v>
      </c>
      <c r="G74" s="29">
        <v>671</v>
      </c>
      <c r="H74" s="29">
        <v>76628</v>
      </c>
      <c r="I74" s="29">
        <v>69198</v>
      </c>
      <c r="J74" s="29">
        <v>813920</v>
      </c>
      <c r="K74" s="29">
        <v>738038</v>
      </c>
      <c r="L74" s="18"/>
      <c r="M74" s="19"/>
    </row>
    <row r="75" spans="2:11" ht="16.5" customHeight="1">
      <c r="B75" s="25"/>
      <c r="C75" s="27" t="s">
        <v>129</v>
      </c>
      <c r="D75" s="67">
        <f aca="true" t="shared" si="8" ref="D75:K75">(D74/D73-1)*100</f>
        <v>15.28533468303177</v>
      </c>
      <c r="E75" s="67">
        <f t="shared" si="8"/>
        <v>14.246535796766736</v>
      </c>
      <c r="F75" s="67">
        <f t="shared" si="8"/>
        <v>35.65891472868217</v>
      </c>
      <c r="G75" s="67">
        <f t="shared" si="8"/>
        <v>14.11564625850341</v>
      </c>
      <c r="H75" s="67">
        <f t="shared" si="8"/>
        <v>14.284862043251302</v>
      </c>
      <c r="I75" s="67">
        <f t="shared" si="8"/>
        <v>15.824183181574725</v>
      </c>
      <c r="J75" s="67">
        <f t="shared" si="8"/>
        <v>19.197694308409673</v>
      </c>
      <c r="K75" s="67">
        <f t="shared" si="8"/>
        <v>18.388586516266358</v>
      </c>
    </row>
    <row r="76" ht="7.5" customHeight="1"/>
    <row r="77" spans="2:25" s="5" customFormat="1" ht="16.5" customHeight="1">
      <c r="B77" s="163" t="s">
        <v>118</v>
      </c>
      <c r="C77" s="139"/>
      <c r="D77" s="165" t="s">
        <v>18</v>
      </c>
      <c r="E77" s="127"/>
      <c r="F77" s="127"/>
      <c r="G77" s="144"/>
      <c r="H77" s="166" t="s">
        <v>42</v>
      </c>
      <c r="I77" s="166" t="s">
        <v>93</v>
      </c>
      <c r="J77" s="13"/>
      <c r="K77" s="14"/>
      <c r="L77" s="14"/>
      <c r="M77" s="14"/>
      <c r="N77" s="14"/>
      <c r="O77" s="14"/>
      <c r="P77" s="14"/>
      <c r="Q77" s="14"/>
      <c r="R77" s="14"/>
      <c r="S77" s="14"/>
      <c r="T77" s="14"/>
      <c r="U77" s="14"/>
      <c r="V77" s="14"/>
      <c r="W77" s="14"/>
      <c r="X77" s="14"/>
      <c r="Y77" s="14"/>
    </row>
    <row r="78" spans="2:25" s="5" customFormat="1" ht="55.5" customHeight="1">
      <c r="B78" s="164"/>
      <c r="C78" s="141"/>
      <c r="D78" s="4" t="s">
        <v>46</v>
      </c>
      <c r="E78" s="4" t="s">
        <v>91</v>
      </c>
      <c r="F78" s="4" t="s">
        <v>43</v>
      </c>
      <c r="G78" s="4" t="s">
        <v>92</v>
      </c>
      <c r="H78" s="152"/>
      <c r="I78" s="152"/>
      <c r="J78" s="13"/>
      <c r="K78" s="14"/>
      <c r="L78" s="14"/>
      <c r="M78" s="14"/>
      <c r="N78" s="14"/>
      <c r="O78" s="14"/>
      <c r="P78" s="14"/>
      <c r="Q78" s="14"/>
      <c r="R78" s="14"/>
      <c r="S78" s="14"/>
      <c r="T78" s="14"/>
      <c r="U78" s="14"/>
      <c r="V78" s="14"/>
      <c r="W78" s="14"/>
      <c r="X78" s="14"/>
      <c r="Y78" s="14"/>
    </row>
    <row r="79" spans="2:10" ht="16.5" customHeight="1">
      <c r="B79" s="75" t="s">
        <v>2</v>
      </c>
      <c r="C79" s="37" t="s">
        <v>113</v>
      </c>
      <c r="D79" s="38">
        <v>3</v>
      </c>
      <c r="E79" s="38">
        <v>3</v>
      </c>
      <c r="F79" s="38">
        <v>2543</v>
      </c>
      <c r="G79" s="38" t="s">
        <v>127</v>
      </c>
      <c r="H79" s="38">
        <v>895</v>
      </c>
      <c r="I79" s="38" t="s">
        <v>127</v>
      </c>
      <c r="J79" s="15"/>
    </row>
    <row r="80" spans="2:10" ht="16.5" customHeight="1">
      <c r="B80" s="32"/>
      <c r="C80" s="87" t="s">
        <v>114</v>
      </c>
      <c r="D80" s="88">
        <v>5</v>
      </c>
      <c r="E80" s="88">
        <v>4</v>
      </c>
      <c r="F80" s="88">
        <v>3801</v>
      </c>
      <c r="G80" s="88">
        <v>3197</v>
      </c>
      <c r="H80" s="88">
        <v>795</v>
      </c>
      <c r="I80" s="88">
        <v>845</v>
      </c>
      <c r="J80" s="15"/>
    </row>
    <row r="81" spans="2:10" ht="16.5" customHeight="1">
      <c r="B81" s="25"/>
      <c r="C81" s="27" t="s">
        <v>129</v>
      </c>
      <c r="D81" s="67">
        <f>(D80/D79-1)*100</f>
        <v>66.66666666666667</v>
      </c>
      <c r="E81" s="67">
        <f>(E80/E79-1)*100</f>
        <v>33.33333333333333</v>
      </c>
      <c r="F81" s="67">
        <f>(F80/F79-1)*100</f>
        <v>49.469130947699554</v>
      </c>
      <c r="G81" s="67" t="s">
        <v>149</v>
      </c>
      <c r="H81" s="67">
        <f>(H80/H79-1)*100</f>
        <v>-11.1731843575419</v>
      </c>
      <c r="I81" s="67" t="s">
        <v>150</v>
      </c>
      <c r="J81" s="15"/>
    </row>
    <row r="82" spans="2:10" ht="16.5" customHeight="1">
      <c r="B82" s="26" t="s">
        <v>26</v>
      </c>
      <c r="C82" s="37" t="s">
        <v>113</v>
      </c>
      <c r="D82" s="38">
        <v>8</v>
      </c>
      <c r="E82" s="38">
        <v>8</v>
      </c>
      <c r="F82" s="38">
        <v>8640</v>
      </c>
      <c r="G82" s="38">
        <v>7888</v>
      </c>
      <c r="H82" s="38">
        <v>1018</v>
      </c>
      <c r="I82" s="38">
        <v>1043</v>
      </c>
      <c r="J82" s="15"/>
    </row>
    <row r="83" spans="2:10" ht="16.5" customHeight="1">
      <c r="B83" s="32"/>
      <c r="C83" s="28" t="s">
        <v>114</v>
      </c>
      <c r="D83" s="29">
        <v>8</v>
      </c>
      <c r="E83" s="29">
        <v>8</v>
      </c>
      <c r="F83" s="29">
        <v>8933</v>
      </c>
      <c r="G83" s="29">
        <v>8101</v>
      </c>
      <c r="H83" s="29">
        <v>1062</v>
      </c>
      <c r="I83" s="29">
        <v>1067</v>
      </c>
      <c r="J83" s="15"/>
    </row>
    <row r="84" spans="2:10" ht="16.5" customHeight="1">
      <c r="B84" s="25"/>
      <c r="C84" s="27" t="s">
        <v>129</v>
      </c>
      <c r="D84" s="36">
        <f aca="true" t="shared" si="9" ref="D84:I84">(D83/D82-1)*100</f>
        <v>0</v>
      </c>
      <c r="E84" s="36">
        <f t="shared" si="9"/>
        <v>0</v>
      </c>
      <c r="F84" s="67">
        <f t="shared" si="9"/>
        <v>3.3912037037036935</v>
      </c>
      <c r="G84" s="67">
        <f t="shared" si="9"/>
        <v>2.700304259634878</v>
      </c>
      <c r="H84" s="67">
        <f t="shared" si="9"/>
        <v>4.3222003929273</v>
      </c>
      <c r="I84" s="67">
        <f t="shared" si="9"/>
        <v>2.301054650047929</v>
      </c>
      <c r="J84" s="15"/>
    </row>
    <row r="85" ht="30" customHeight="1"/>
    <row r="86" spans="1:13" s="97" customFormat="1" ht="18" customHeight="1">
      <c r="A86" s="94" t="s">
        <v>192</v>
      </c>
      <c r="B86" s="95"/>
      <c r="C86" s="96"/>
      <c r="D86" s="95"/>
      <c r="E86" s="95"/>
      <c r="F86" s="95"/>
      <c r="G86" s="95"/>
      <c r="H86" s="95"/>
      <c r="I86" s="95"/>
      <c r="J86" s="95"/>
      <c r="K86" s="95"/>
      <c r="L86" s="95"/>
      <c r="M86" s="95"/>
    </row>
    <row r="87" ht="8.25" customHeight="1"/>
    <row r="88" spans="2:13" s="5" customFormat="1" ht="16.5" customHeight="1">
      <c r="B88" s="163" t="s">
        <v>122</v>
      </c>
      <c r="C88" s="139"/>
      <c r="D88" s="171" t="s">
        <v>29</v>
      </c>
      <c r="E88" s="171"/>
      <c r="F88" s="171"/>
      <c r="G88" s="172"/>
      <c r="H88" s="166" t="s">
        <v>3</v>
      </c>
      <c r="I88" s="166" t="s">
        <v>102</v>
      </c>
      <c r="J88" s="165" t="s">
        <v>33</v>
      </c>
      <c r="K88" s="144"/>
      <c r="L88" s="17"/>
      <c r="M88" s="17"/>
    </row>
    <row r="89" spans="2:13" s="5" customFormat="1" ht="6" customHeight="1">
      <c r="B89" s="169"/>
      <c r="C89" s="170"/>
      <c r="D89" s="174" t="s">
        <v>12</v>
      </c>
      <c r="E89" s="6"/>
      <c r="F89" s="6"/>
      <c r="G89" s="7"/>
      <c r="H89" s="173"/>
      <c r="I89" s="173"/>
      <c r="J89" s="166" t="s">
        <v>12</v>
      </c>
      <c r="K89" s="166" t="s">
        <v>123</v>
      </c>
      <c r="L89" s="17"/>
      <c r="M89" s="17"/>
    </row>
    <row r="90" spans="2:13" s="5" customFormat="1" ht="24" customHeight="1">
      <c r="B90" s="164"/>
      <c r="C90" s="141"/>
      <c r="D90" s="175"/>
      <c r="E90" s="4" t="s">
        <v>30</v>
      </c>
      <c r="F90" s="4" t="s">
        <v>31</v>
      </c>
      <c r="G90" s="4" t="s">
        <v>32</v>
      </c>
      <c r="H90" s="173"/>
      <c r="I90" s="176"/>
      <c r="J90" s="173"/>
      <c r="K90" s="176"/>
      <c r="L90" s="17"/>
      <c r="M90" s="17"/>
    </row>
    <row r="91" spans="2:13" ht="16.5" customHeight="1">
      <c r="B91" s="78" t="s">
        <v>2</v>
      </c>
      <c r="C91" s="87" t="s">
        <v>114</v>
      </c>
      <c r="D91" s="89">
        <v>17</v>
      </c>
      <c r="E91" s="89">
        <v>11</v>
      </c>
      <c r="F91" s="89">
        <v>1</v>
      </c>
      <c r="G91" s="89">
        <v>5</v>
      </c>
      <c r="H91" s="89">
        <v>66</v>
      </c>
      <c r="I91" s="89">
        <v>67</v>
      </c>
      <c r="J91" s="89">
        <v>1631</v>
      </c>
      <c r="K91" s="89">
        <v>1362</v>
      </c>
      <c r="L91" s="18"/>
      <c r="M91" s="19"/>
    </row>
    <row r="92" spans="2:13" ht="16.5" customHeight="1">
      <c r="B92" s="76" t="s">
        <v>26</v>
      </c>
      <c r="C92" s="77" t="s">
        <v>114</v>
      </c>
      <c r="D92" s="16">
        <v>5386</v>
      </c>
      <c r="E92" s="16">
        <v>3347</v>
      </c>
      <c r="F92" s="16">
        <v>432</v>
      </c>
      <c r="G92" s="16">
        <v>1607</v>
      </c>
      <c r="H92" s="16">
        <v>62794</v>
      </c>
      <c r="I92" s="16">
        <v>54727</v>
      </c>
      <c r="J92" s="16">
        <v>1346868</v>
      </c>
      <c r="K92" s="16">
        <v>1103697</v>
      </c>
      <c r="L92" s="18"/>
      <c r="M92" s="19"/>
    </row>
    <row r="93" ht="7.5" customHeight="1"/>
    <row r="94" spans="2:25" s="5" customFormat="1" ht="16.5" customHeight="1">
      <c r="B94" s="163" t="s">
        <v>121</v>
      </c>
      <c r="C94" s="139"/>
      <c r="D94" s="165" t="s">
        <v>18</v>
      </c>
      <c r="E94" s="127"/>
      <c r="F94" s="127"/>
      <c r="G94" s="144"/>
      <c r="H94" s="166" t="s">
        <v>42</v>
      </c>
      <c r="I94" s="166" t="s">
        <v>105</v>
      </c>
      <c r="J94" s="13"/>
      <c r="K94" s="14"/>
      <c r="L94" s="14"/>
      <c r="M94" s="14"/>
      <c r="N94" s="14"/>
      <c r="O94" s="14"/>
      <c r="P94" s="14"/>
      <c r="Q94" s="14"/>
      <c r="R94" s="14"/>
      <c r="S94" s="14"/>
      <c r="T94" s="14"/>
      <c r="U94" s="14"/>
      <c r="V94" s="14"/>
      <c r="W94" s="14"/>
      <c r="X94" s="14"/>
      <c r="Y94" s="14"/>
    </row>
    <row r="95" spans="2:25" s="5" customFormat="1" ht="48" customHeight="1">
      <c r="B95" s="164"/>
      <c r="C95" s="141"/>
      <c r="D95" s="4" t="s">
        <v>46</v>
      </c>
      <c r="E95" s="4" t="s">
        <v>103</v>
      </c>
      <c r="F95" s="4" t="s">
        <v>43</v>
      </c>
      <c r="G95" s="4" t="s">
        <v>104</v>
      </c>
      <c r="H95" s="152"/>
      <c r="I95" s="176"/>
      <c r="J95" s="13"/>
      <c r="K95" s="14"/>
      <c r="L95" s="14"/>
      <c r="M95" s="14"/>
      <c r="N95" s="14"/>
      <c r="O95" s="14"/>
      <c r="P95" s="14"/>
      <c r="Q95" s="14"/>
      <c r="R95" s="14"/>
      <c r="S95" s="14"/>
      <c r="T95" s="14"/>
      <c r="U95" s="14"/>
      <c r="V95" s="14"/>
      <c r="W95" s="14"/>
      <c r="X95" s="14"/>
      <c r="Y95" s="14"/>
    </row>
    <row r="96" spans="2:10" ht="16.5" customHeight="1">
      <c r="B96" s="78" t="s">
        <v>2</v>
      </c>
      <c r="C96" s="39" t="s">
        <v>114</v>
      </c>
      <c r="D96" s="79">
        <v>4</v>
      </c>
      <c r="E96" s="79">
        <v>4</v>
      </c>
      <c r="F96" s="79">
        <v>9593</v>
      </c>
      <c r="G96" s="79">
        <v>8015</v>
      </c>
      <c r="H96" s="79">
        <v>2471</v>
      </c>
      <c r="I96" s="79">
        <v>2034</v>
      </c>
      <c r="J96" s="15"/>
    </row>
    <row r="97" spans="2:10" ht="16.5" customHeight="1">
      <c r="B97" s="76" t="s">
        <v>26</v>
      </c>
      <c r="C97" s="77" t="s">
        <v>114</v>
      </c>
      <c r="D97" s="16">
        <v>12</v>
      </c>
      <c r="E97" s="16">
        <v>10</v>
      </c>
      <c r="F97" s="16">
        <v>25007</v>
      </c>
      <c r="G97" s="16">
        <v>20492</v>
      </c>
      <c r="H97" s="16">
        <v>2145</v>
      </c>
      <c r="I97" s="16">
        <v>2017</v>
      </c>
      <c r="J97" s="15"/>
    </row>
    <row r="98" spans="2:10" ht="8.25" customHeight="1">
      <c r="B98" s="68"/>
      <c r="C98" s="112"/>
      <c r="D98" s="19"/>
      <c r="E98" s="19"/>
      <c r="F98" s="19"/>
      <c r="G98" s="19"/>
      <c r="H98" s="19"/>
      <c r="I98" s="19"/>
      <c r="J98" s="68"/>
    </row>
    <row r="99" ht="12" customHeight="1"/>
    <row r="100" spans="1:13" s="97" customFormat="1" ht="18" customHeight="1">
      <c r="A100" s="94" t="s">
        <v>193</v>
      </c>
      <c r="B100" s="95"/>
      <c r="C100" s="96"/>
      <c r="D100" s="95"/>
      <c r="E100" s="95"/>
      <c r="F100" s="95"/>
      <c r="G100" s="95"/>
      <c r="H100" s="95"/>
      <c r="I100" s="95"/>
      <c r="J100" s="95"/>
      <c r="K100" s="95"/>
      <c r="L100" s="95"/>
      <c r="M100" s="95"/>
    </row>
    <row r="101" ht="8.25" customHeight="1"/>
    <row r="102" spans="2:13" s="5" customFormat="1" ht="16.5" customHeight="1">
      <c r="B102" s="163" t="s">
        <v>122</v>
      </c>
      <c r="C102" s="139"/>
      <c r="D102" s="171" t="s">
        <v>29</v>
      </c>
      <c r="E102" s="171"/>
      <c r="F102" s="171"/>
      <c r="G102" s="172"/>
      <c r="H102" s="166" t="s">
        <v>3</v>
      </c>
      <c r="I102" s="166" t="s">
        <v>106</v>
      </c>
      <c r="J102" s="165" t="s">
        <v>33</v>
      </c>
      <c r="K102" s="144"/>
      <c r="L102" s="17"/>
      <c r="M102" s="17"/>
    </row>
    <row r="103" spans="2:13" s="5" customFormat="1" ht="6" customHeight="1">
      <c r="B103" s="169"/>
      <c r="C103" s="170"/>
      <c r="D103" s="174" t="s">
        <v>12</v>
      </c>
      <c r="E103" s="6"/>
      <c r="F103" s="6"/>
      <c r="G103" s="7"/>
      <c r="H103" s="173"/>
      <c r="I103" s="173"/>
      <c r="J103" s="166" t="s">
        <v>12</v>
      </c>
      <c r="K103" s="166" t="s">
        <v>107</v>
      </c>
      <c r="L103" s="17"/>
      <c r="M103" s="17"/>
    </row>
    <row r="104" spans="2:13" s="5" customFormat="1" ht="34.5" customHeight="1">
      <c r="B104" s="164"/>
      <c r="C104" s="141"/>
      <c r="D104" s="175"/>
      <c r="E104" s="4" t="s">
        <v>30</v>
      </c>
      <c r="F104" s="4" t="s">
        <v>31</v>
      </c>
      <c r="G104" s="4" t="s">
        <v>32</v>
      </c>
      <c r="H104" s="173"/>
      <c r="I104" s="173"/>
      <c r="J104" s="173"/>
      <c r="K104" s="173"/>
      <c r="L104" s="17"/>
      <c r="M104" s="17"/>
    </row>
    <row r="105" spans="2:13" ht="16.5" customHeight="1">
      <c r="B105" s="78" t="s">
        <v>2</v>
      </c>
      <c r="C105" s="87" t="s">
        <v>114</v>
      </c>
      <c r="D105" s="89">
        <v>16</v>
      </c>
      <c r="E105" s="89">
        <v>6</v>
      </c>
      <c r="F105" s="89">
        <v>1</v>
      </c>
      <c r="G105" s="89">
        <v>9</v>
      </c>
      <c r="H105" s="89">
        <v>98</v>
      </c>
      <c r="I105" s="89">
        <v>92</v>
      </c>
      <c r="J105" s="89">
        <v>1591</v>
      </c>
      <c r="K105" s="89">
        <v>1387</v>
      </c>
      <c r="L105" s="18"/>
      <c r="M105" s="19"/>
    </row>
    <row r="106" spans="2:13" ht="16.5" customHeight="1">
      <c r="B106" s="76" t="s">
        <v>26</v>
      </c>
      <c r="C106" s="77" t="s">
        <v>114</v>
      </c>
      <c r="D106" s="16">
        <v>3184</v>
      </c>
      <c r="E106" s="16">
        <v>1525</v>
      </c>
      <c r="F106" s="16">
        <v>218</v>
      </c>
      <c r="G106" s="16">
        <v>1441</v>
      </c>
      <c r="H106" s="16">
        <v>47674</v>
      </c>
      <c r="I106" s="16">
        <v>46805</v>
      </c>
      <c r="J106" s="16">
        <v>971715</v>
      </c>
      <c r="K106" s="16">
        <v>738637</v>
      </c>
      <c r="L106" s="18"/>
      <c r="M106" s="19"/>
    </row>
    <row r="107" ht="7.5" customHeight="1"/>
    <row r="108" spans="2:25" s="5" customFormat="1" ht="16.5" customHeight="1">
      <c r="B108" s="163" t="s">
        <v>121</v>
      </c>
      <c r="C108" s="139"/>
      <c r="D108" s="165" t="s">
        <v>18</v>
      </c>
      <c r="E108" s="127"/>
      <c r="F108" s="127"/>
      <c r="G108" s="144"/>
      <c r="H108" s="166" t="s">
        <v>42</v>
      </c>
      <c r="I108" s="166" t="s">
        <v>110</v>
      </c>
      <c r="J108" s="13"/>
      <c r="K108" s="14"/>
      <c r="L108" s="14"/>
      <c r="M108" s="14"/>
      <c r="N108" s="14"/>
      <c r="O108" s="14"/>
      <c r="P108" s="14"/>
      <c r="Q108" s="14"/>
      <c r="R108" s="14"/>
      <c r="S108" s="14"/>
      <c r="T108" s="14"/>
      <c r="U108" s="14"/>
      <c r="V108" s="14"/>
      <c r="W108" s="14"/>
      <c r="X108" s="14"/>
      <c r="Y108" s="14"/>
    </row>
    <row r="109" spans="2:25" s="5" customFormat="1" ht="55.5" customHeight="1">
      <c r="B109" s="164"/>
      <c r="C109" s="141"/>
      <c r="D109" s="4" t="s">
        <v>46</v>
      </c>
      <c r="E109" s="4" t="s">
        <v>108</v>
      </c>
      <c r="F109" s="4" t="s">
        <v>43</v>
      </c>
      <c r="G109" s="4" t="s">
        <v>109</v>
      </c>
      <c r="H109" s="152"/>
      <c r="I109" s="152"/>
      <c r="J109" s="13"/>
      <c r="K109" s="14"/>
      <c r="L109" s="14"/>
      <c r="M109" s="14"/>
      <c r="N109" s="14"/>
      <c r="O109" s="14"/>
      <c r="P109" s="14"/>
      <c r="Q109" s="14"/>
      <c r="R109" s="14"/>
      <c r="S109" s="14"/>
      <c r="T109" s="14"/>
      <c r="U109" s="14"/>
      <c r="V109" s="14"/>
      <c r="W109" s="14"/>
      <c r="X109" s="14"/>
      <c r="Y109" s="14"/>
    </row>
    <row r="110" spans="2:10" ht="16.5" customHeight="1">
      <c r="B110" s="78" t="s">
        <v>2</v>
      </c>
      <c r="C110" s="87" t="s">
        <v>114</v>
      </c>
      <c r="D110" s="89">
        <v>6</v>
      </c>
      <c r="E110" s="89">
        <v>6</v>
      </c>
      <c r="F110" s="89">
        <v>9942</v>
      </c>
      <c r="G110" s="89">
        <v>8666</v>
      </c>
      <c r="H110" s="89">
        <v>1623</v>
      </c>
      <c r="I110" s="89">
        <v>1507</v>
      </c>
      <c r="J110" s="15"/>
    </row>
    <row r="111" spans="2:10" ht="16.5" customHeight="1">
      <c r="B111" s="76" t="s">
        <v>26</v>
      </c>
      <c r="C111" s="77" t="s">
        <v>114</v>
      </c>
      <c r="D111" s="16">
        <v>15</v>
      </c>
      <c r="E111" s="16">
        <v>15</v>
      </c>
      <c r="F111" s="16">
        <v>30519</v>
      </c>
      <c r="G111" s="16">
        <v>23198</v>
      </c>
      <c r="H111" s="16">
        <v>2038</v>
      </c>
      <c r="I111" s="16">
        <v>1578</v>
      </c>
      <c r="J111" s="15"/>
    </row>
    <row r="112" ht="30" customHeight="1"/>
    <row r="113" spans="1:13" s="97" customFormat="1" ht="18" customHeight="1">
      <c r="A113" s="94" t="s">
        <v>194</v>
      </c>
      <c r="B113" s="95"/>
      <c r="C113" s="96"/>
      <c r="D113" s="95"/>
      <c r="E113" s="95"/>
      <c r="F113" s="95"/>
      <c r="G113" s="95"/>
      <c r="H113" s="95"/>
      <c r="I113" s="95"/>
      <c r="J113" s="95"/>
      <c r="K113" s="95"/>
      <c r="L113" s="95"/>
      <c r="M113" s="95"/>
    </row>
    <row r="114" ht="9" customHeight="1"/>
    <row r="115" ht="81.75" customHeight="1"/>
    <row r="116" ht="9" customHeight="1"/>
    <row r="117" spans="2:13" s="5" customFormat="1" ht="16.5" customHeight="1">
      <c r="B117" s="163" t="s">
        <v>119</v>
      </c>
      <c r="C117" s="139"/>
      <c r="D117" s="171" t="s">
        <v>29</v>
      </c>
      <c r="E117" s="171"/>
      <c r="F117" s="171"/>
      <c r="G117" s="172"/>
      <c r="H117" s="166" t="s">
        <v>3</v>
      </c>
      <c r="I117" s="166" t="s">
        <v>68</v>
      </c>
      <c r="J117" s="165" t="s">
        <v>33</v>
      </c>
      <c r="K117" s="180"/>
      <c r="L117" s="180"/>
      <c r="M117" s="181"/>
    </row>
    <row r="118" spans="2:13" s="5" customFormat="1" ht="6" customHeight="1">
      <c r="B118" s="169"/>
      <c r="C118" s="170"/>
      <c r="D118" s="174" t="s">
        <v>12</v>
      </c>
      <c r="E118" s="6"/>
      <c r="F118" s="6"/>
      <c r="G118" s="7"/>
      <c r="H118" s="173"/>
      <c r="I118" s="173"/>
      <c r="J118" s="166" t="s">
        <v>12</v>
      </c>
      <c r="K118" s="182" t="s">
        <v>69</v>
      </c>
      <c r="L118" s="183"/>
      <c r="M118" s="184"/>
    </row>
    <row r="119" spans="2:13" s="5" customFormat="1" ht="10.5" customHeight="1">
      <c r="B119" s="169"/>
      <c r="C119" s="170"/>
      <c r="D119" s="175"/>
      <c r="E119" s="166" t="s">
        <v>30</v>
      </c>
      <c r="F119" s="166" t="s">
        <v>31</v>
      </c>
      <c r="G119" s="166" t="s">
        <v>32</v>
      </c>
      <c r="H119" s="173"/>
      <c r="I119" s="173"/>
      <c r="J119" s="173"/>
      <c r="K119" s="185"/>
      <c r="L119" s="186"/>
      <c r="M119" s="187"/>
    </row>
    <row r="120" spans="2:13" s="5" customFormat="1" ht="6" customHeight="1">
      <c r="B120" s="169"/>
      <c r="C120" s="170"/>
      <c r="D120" s="175"/>
      <c r="E120" s="177"/>
      <c r="F120" s="177"/>
      <c r="G120" s="177"/>
      <c r="H120" s="173"/>
      <c r="I120" s="173"/>
      <c r="J120" s="177"/>
      <c r="K120" s="8"/>
      <c r="L120" s="9"/>
      <c r="M120" s="10"/>
    </row>
    <row r="121" spans="2:13" s="5" customFormat="1" ht="16.5" customHeight="1">
      <c r="B121" s="164"/>
      <c r="C121" s="141"/>
      <c r="D121" s="179"/>
      <c r="E121" s="178"/>
      <c r="F121" s="178"/>
      <c r="G121" s="178"/>
      <c r="H121" s="176"/>
      <c r="I121" s="176"/>
      <c r="J121" s="178"/>
      <c r="K121" s="11" t="s">
        <v>12</v>
      </c>
      <c r="L121" s="12" t="s">
        <v>40</v>
      </c>
      <c r="M121" s="12" t="s">
        <v>41</v>
      </c>
    </row>
    <row r="122" spans="2:13" ht="16.5" customHeight="1">
      <c r="B122" s="75" t="s">
        <v>2</v>
      </c>
      <c r="C122" s="37" t="s">
        <v>113</v>
      </c>
      <c r="D122" s="38">
        <v>6</v>
      </c>
      <c r="E122" s="38">
        <v>1</v>
      </c>
      <c r="F122" s="38">
        <v>1</v>
      </c>
      <c r="G122" s="38">
        <v>4</v>
      </c>
      <c r="H122" s="38">
        <v>64</v>
      </c>
      <c r="I122" s="38">
        <v>69</v>
      </c>
      <c r="J122" s="38">
        <v>10860</v>
      </c>
      <c r="K122" s="38" t="s">
        <v>45</v>
      </c>
      <c r="L122" s="38" t="s">
        <v>45</v>
      </c>
      <c r="M122" s="38">
        <v>535</v>
      </c>
    </row>
    <row r="123" spans="2:13" ht="16.5" customHeight="1">
      <c r="B123" s="32"/>
      <c r="C123" s="87" t="s">
        <v>114</v>
      </c>
      <c r="D123" s="88">
        <v>8</v>
      </c>
      <c r="E123" s="88">
        <v>1</v>
      </c>
      <c r="F123" s="88">
        <v>2</v>
      </c>
      <c r="G123" s="88">
        <v>5</v>
      </c>
      <c r="H123" s="88">
        <v>81</v>
      </c>
      <c r="I123" s="88">
        <v>87</v>
      </c>
      <c r="J123" s="88">
        <v>9389</v>
      </c>
      <c r="K123" s="88">
        <v>8951</v>
      </c>
      <c r="L123" s="88">
        <v>8422</v>
      </c>
      <c r="M123" s="88">
        <v>528</v>
      </c>
    </row>
    <row r="124" spans="2:13" ht="16.5" customHeight="1">
      <c r="B124" s="25"/>
      <c r="C124" s="33" t="s">
        <v>129</v>
      </c>
      <c r="D124" s="66">
        <f aca="true" t="shared" si="10" ref="D124:J124">(D123/D122-1)*100</f>
        <v>33.33333333333333</v>
      </c>
      <c r="E124" s="34">
        <f t="shared" si="10"/>
        <v>0</v>
      </c>
      <c r="F124" s="66">
        <f t="shared" si="10"/>
        <v>100</v>
      </c>
      <c r="G124" s="66">
        <f t="shared" si="10"/>
        <v>25</v>
      </c>
      <c r="H124" s="66">
        <f t="shared" si="10"/>
        <v>26.5625</v>
      </c>
      <c r="I124" s="66">
        <f t="shared" si="10"/>
        <v>26.086956521739136</v>
      </c>
      <c r="J124" s="66">
        <f t="shared" si="10"/>
        <v>-13.545119705340703</v>
      </c>
      <c r="K124" s="66" t="s">
        <v>143</v>
      </c>
      <c r="L124" s="66" t="s">
        <v>143</v>
      </c>
      <c r="M124" s="66">
        <f>(M123/M122-1)*100</f>
        <v>-1.3084112149532756</v>
      </c>
    </row>
    <row r="125" spans="2:13" ht="16.5" customHeight="1">
      <c r="B125" s="26" t="s">
        <v>26</v>
      </c>
      <c r="C125" s="37" t="s">
        <v>113</v>
      </c>
      <c r="D125" s="38">
        <v>1592</v>
      </c>
      <c r="E125" s="38">
        <v>307</v>
      </c>
      <c r="F125" s="38">
        <v>212</v>
      </c>
      <c r="G125" s="38">
        <v>1073</v>
      </c>
      <c r="H125" s="38">
        <v>31858</v>
      </c>
      <c r="I125" s="38">
        <v>26750</v>
      </c>
      <c r="J125" s="38">
        <v>8659421</v>
      </c>
      <c r="K125" s="38">
        <v>7187866</v>
      </c>
      <c r="L125" s="38">
        <v>6942793</v>
      </c>
      <c r="M125" s="38">
        <v>245073</v>
      </c>
    </row>
    <row r="126" spans="2:13" ht="16.5" customHeight="1">
      <c r="B126" s="32"/>
      <c r="C126" s="28" t="s">
        <v>114</v>
      </c>
      <c r="D126" s="29">
        <v>1576</v>
      </c>
      <c r="E126" s="29">
        <v>303</v>
      </c>
      <c r="F126" s="29">
        <v>214</v>
      </c>
      <c r="G126" s="29">
        <v>1059</v>
      </c>
      <c r="H126" s="29">
        <v>30544</v>
      </c>
      <c r="I126" s="29">
        <v>25961</v>
      </c>
      <c r="J126" s="29">
        <v>7518182</v>
      </c>
      <c r="K126" s="29">
        <v>6311620</v>
      </c>
      <c r="L126" s="29">
        <v>6071645</v>
      </c>
      <c r="M126" s="29">
        <v>239975</v>
      </c>
    </row>
    <row r="127" spans="2:13" ht="16.5" customHeight="1">
      <c r="B127" s="25"/>
      <c r="C127" s="27" t="s">
        <v>129</v>
      </c>
      <c r="D127" s="67">
        <f aca="true" t="shared" si="11" ref="D127:M127">(D126/D125-1)*100</f>
        <v>-1.005025125628145</v>
      </c>
      <c r="E127" s="67">
        <f t="shared" si="11"/>
        <v>-1.3029315960912058</v>
      </c>
      <c r="F127" s="67">
        <f t="shared" si="11"/>
        <v>0.9433962264151052</v>
      </c>
      <c r="G127" s="67">
        <f t="shared" si="11"/>
        <v>-1.3047530288909592</v>
      </c>
      <c r="H127" s="67">
        <f t="shared" si="11"/>
        <v>-4.124552702617867</v>
      </c>
      <c r="I127" s="67">
        <f t="shared" si="11"/>
        <v>-2.949532710280378</v>
      </c>
      <c r="J127" s="67">
        <f t="shared" si="11"/>
        <v>-13.179160592838713</v>
      </c>
      <c r="K127" s="67">
        <f t="shared" si="11"/>
        <v>-12.190627927677</v>
      </c>
      <c r="L127" s="67">
        <f t="shared" si="11"/>
        <v>-12.547515099470774</v>
      </c>
      <c r="M127" s="67">
        <f t="shared" si="11"/>
        <v>-2.080196512875754</v>
      </c>
    </row>
    <row r="128" ht="7.5" customHeight="1"/>
    <row r="129" spans="2:25" s="5" customFormat="1" ht="16.5" customHeight="1">
      <c r="B129" s="163" t="s">
        <v>118</v>
      </c>
      <c r="C129" s="139"/>
      <c r="D129" s="165" t="s">
        <v>11</v>
      </c>
      <c r="E129" s="127"/>
      <c r="F129" s="127"/>
      <c r="G129" s="144"/>
      <c r="H129" s="165" t="s">
        <v>18</v>
      </c>
      <c r="I129" s="127"/>
      <c r="J129" s="127"/>
      <c r="K129" s="144"/>
      <c r="L129" s="166" t="s">
        <v>42</v>
      </c>
      <c r="M129" s="166" t="s">
        <v>72</v>
      </c>
      <c r="N129" s="14"/>
      <c r="O129" s="14"/>
      <c r="P129" s="14"/>
      <c r="Q129" s="14"/>
      <c r="R129" s="14"/>
      <c r="S129" s="14"/>
      <c r="T129" s="14"/>
      <c r="U129" s="14"/>
      <c r="V129" s="14"/>
      <c r="W129" s="14"/>
      <c r="X129" s="14"/>
      <c r="Y129" s="14"/>
    </row>
    <row r="130" spans="2:25" s="5" customFormat="1" ht="41.25" customHeight="1">
      <c r="B130" s="164"/>
      <c r="C130" s="141"/>
      <c r="D130" s="4" t="s">
        <v>117</v>
      </c>
      <c r="E130" s="4" t="s">
        <v>36</v>
      </c>
      <c r="F130" s="4" t="s">
        <v>126</v>
      </c>
      <c r="G130" s="4" t="s">
        <v>37</v>
      </c>
      <c r="H130" s="4" t="s">
        <v>46</v>
      </c>
      <c r="I130" s="4" t="s">
        <v>70</v>
      </c>
      <c r="J130" s="4" t="s">
        <v>43</v>
      </c>
      <c r="K130" s="4" t="s">
        <v>71</v>
      </c>
      <c r="L130" s="173"/>
      <c r="M130" s="152"/>
      <c r="N130" s="14"/>
      <c r="O130" s="14"/>
      <c r="P130" s="14"/>
      <c r="Q130" s="14"/>
      <c r="R130" s="14"/>
      <c r="S130" s="14"/>
      <c r="T130" s="14"/>
      <c r="U130" s="14"/>
      <c r="V130" s="14"/>
      <c r="W130" s="14"/>
      <c r="X130" s="14"/>
      <c r="Y130" s="14"/>
    </row>
    <row r="131" spans="2:13" ht="16.5" customHeight="1">
      <c r="B131" s="75" t="s">
        <v>2</v>
      </c>
      <c r="C131" s="37" t="s">
        <v>113</v>
      </c>
      <c r="D131" s="38">
        <v>3</v>
      </c>
      <c r="E131" s="38">
        <v>34</v>
      </c>
      <c r="F131" s="38">
        <v>1414</v>
      </c>
      <c r="G131" s="38">
        <v>9197</v>
      </c>
      <c r="H131" s="38">
        <v>11</v>
      </c>
      <c r="I131" s="38">
        <v>12</v>
      </c>
      <c r="J131" s="38">
        <v>180992</v>
      </c>
      <c r="K131" s="38" t="s">
        <v>45</v>
      </c>
      <c r="L131" s="38">
        <v>16968</v>
      </c>
      <c r="M131" s="38" t="s">
        <v>45</v>
      </c>
    </row>
    <row r="132" spans="2:13" ht="16.5" customHeight="1">
      <c r="B132" s="32"/>
      <c r="C132" s="87" t="s">
        <v>114</v>
      </c>
      <c r="D132" s="88">
        <v>3</v>
      </c>
      <c r="E132" s="88">
        <v>34</v>
      </c>
      <c r="F132" s="88">
        <v>1142</v>
      </c>
      <c r="G132" s="88" t="s">
        <v>144</v>
      </c>
      <c r="H132" s="88">
        <v>10</v>
      </c>
      <c r="I132" s="88">
        <v>11</v>
      </c>
      <c r="J132" s="88">
        <v>117365</v>
      </c>
      <c r="K132" s="88">
        <v>111885</v>
      </c>
      <c r="L132" s="88">
        <v>11592</v>
      </c>
      <c r="M132" s="88">
        <v>10288</v>
      </c>
    </row>
    <row r="133" spans="2:13" ht="16.5" customHeight="1">
      <c r="B133" s="25"/>
      <c r="C133" s="27" t="s">
        <v>129</v>
      </c>
      <c r="D133" s="34">
        <f>(D132/D131-1)*100</f>
        <v>0</v>
      </c>
      <c r="E133" s="34">
        <f>(E132/E131-1)*100</f>
        <v>0</v>
      </c>
      <c r="F133" s="67" t="s">
        <v>143</v>
      </c>
      <c r="G133" s="67" t="s">
        <v>143</v>
      </c>
      <c r="H133" s="67">
        <f>(H132/H131-1)*100</f>
        <v>-9.090909090909093</v>
      </c>
      <c r="I133" s="67">
        <f>(I132/I131-1)*100</f>
        <v>-8.333333333333337</v>
      </c>
      <c r="J133" s="67">
        <f>(J132/J131-1)*100</f>
        <v>-35.154592468175395</v>
      </c>
      <c r="K133" s="67" t="s">
        <v>143</v>
      </c>
      <c r="L133" s="67">
        <f>(L132/L131-1)*100</f>
        <v>-31.68316831683168</v>
      </c>
      <c r="M133" s="67" t="s">
        <v>143</v>
      </c>
    </row>
    <row r="134" spans="2:13" ht="16.5" customHeight="1">
      <c r="B134" s="26" t="s">
        <v>26</v>
      </c>
      <c r="C134" s="37" t="s">
        <v>113</v>
      </c>
      <c r="D134" s="38">
        <v>975</v>
      </c>
      <c r="E134" s="38">
        <v>19091</v>
      </c>
      <c r="F134" s="38">
        <v>2083699</v>
      </c>
      <c r="G134" s="38">
        <v>6856016</v>
      </c>
      <c r="H134" s="38">
        <v>20</v>
      </c>
      <c r="I134" s="38">
        <v>17</v>
      </c>
      <c r="J134" s="38">
        <v>543934</v>
      </c>
      <c r="K134" s="38">
        <v>451499</v>
      </c>
      <c r="L134" s="38">
        <v>27181</v>
      </c>
      <c r="M134" s="38">
        <v>26871</v>
      </c>
    </row>
    <row r="135" spans="2:13" ht="16.5" customHeight="1">
      <c r="B135" s="32"/>
      <c r="C135" s="28" t="s">
        <v>114</v>
      </c>
      <c r="D135" s="29">
        <v>927</v>
      </c>
      <c r="E135" s="29">
        <v>18726</v>
      </c>
      <c r="F135" s="29">
        <v>1884366</v>
      </c>
      <c r="G135" s="29">
        <v>5742270</v>
      </c>
      <c r="H135" s="29">
        <v>19</v>
      </c>
      <c r="I135" s="29">
        <v>16</v>
      </c>
      <c r="J135" s="29">
        <v>477042</v>
      </c>
      <c r="K135" s="29">
        <v>400484</v>
      </c>
      <c r="L135" s="29">
        <v>24614</v>
      </c>
      <c r="M135" s="29">
        <v>24312</v>
      </c>
    </row>
    <row r="136" spans="2:13" ht="16.5" customHeight="1">
      <c r="B136" s="25"/>
      <c r="C136" s="27" t="s">
        <v>129</v>
      </c>
      <c r="D136" s="67">
        <f aca="true" t="shared" si="12" ref="D136:M136">(D135/D134-1)*100</f>
        <v>-4.923076923076919</v>
      </c>
      <c r="E136" s="67">
        <f t="shared" si="12"/>
        <v>-1.9118956576397284</v>
      </c>
      <c r="F136" s="67">
        <f t="shared" si="12"/>
        <v>-9.566304922160063</v>
      </c>
      <c r="G136" s="67">
        <f t="shared" si="12"/>
        <v>-16.24479872859107</v>
      </c>
      <c r="H136" s="67">
        <f t="shared" si="12"/>
        <v>-5.000000000000004</v>
      </c>
      <c r="I136" s="67">
        <f t="shared" si="12"/>
        <v>-5.882352941176472</v>
      </c>
      <c r="J136" s="67">
        <f t="shared" si="12"/>
        <v>-12.297815543797597</v>
      </c>
      <c r="K136" s="67">
        <f t="shared" si="12"/>
        <v>-11.299028347792571</v>
      </c>
      <c r="L136" s="67">
        <f t="shared" si="12"/>
        <v>-9.444096979507744</v>
      </c>
      <c r="M136" s="67">
        <f t="shared" si="12"/>
        <v>-9.523277883219826</v>
      </c>
    </row>
    <row r="138" ht="12" customHeight="1"/>
    <row r="139" spans="1:13" s="97" customFormat="1" ht="18" customHeight="1">
      <c r="A139" s="94" t="s">
        <v>195</v>
      </c>
      <c r="B139" s="95"/>
      <c r="C139" s="96"/>
      <c r="D139" s="95"/>
      <c r="E139" s="95"/>
      <c r="F139" s="95"/>
      <c r="G139" s="95"/>
      <c r="H139" s="95"/>
      <c r="I139" s="95"/>
      <c r="J139" s="95"/>
      <c r="K139" s="95"/>
      <c r="L139" s="95"/>
      <c r="M139" s="95"/>
    </row>
    <row r="140" ht="9" customHeight="1"/>
    <row r="141" ht="81.75" customHeight="1"/>
    <row r="142" ht="9" customHeight="1"/>
    <row r="143" spans="2:13" s="5" customFormat="1" ht="16.5" customHeight="1">
      <c r="B143" s="163" t="s">
        <v>119</v>
      </c>
      <c r="C143" s="139"/>
      <c r="D143" s="171" t="s">
        <v>29</v>
      </c>
      <c r="E143" s="171"/>
      <c r="F143" s="171"/>
      <c r="G143" s="172"/>
      <c r="H143" s="166" t="s">
        <v>3</v>
      </c>
      <c r="I143" s="166" t="s">
        <v>75</v>
      </c>
      <c r="J143" s="165" t="s">
        <v>33</v>
      </c>
      <c r="K143" s="180"/>
      <c r="L143" s="180"/>
      <c r="M143" s="181"/>
    </row>
    <row r="144" spans="2:13" s="5" customFormat="1" ht="6" customHeight="1">
      <c r="B144" s="169"/>
      <c r="C144" s="170"/>
      <c r="D144" s="174" t="s">
        <v>12</v>
      </c>
      <c r="E144" s="6"/>
      <c r="F144" s="6"/>
      <c r="G144" s="7"/>
      <c r="H144" s="173"/>
      <c r="I144" s="173"/>
      <c r="J144" s="166" t="s">
        <v>12</v>
      </c>
      <c r="K144" s="182" t="s">
        <v>76</v>
      </c>
      <c r="L144" s="183"/>
      <c r="M144" s="184"/>
    </row>
    <row r="145" spans="2:13" s="5" customFormat="1" ht="10.5" customHeight="1">
      <c r="B145" s="169"/>
      <c r="C145" s="170"/>
      <c r="D145" s="175"/>
      <c r="E145" s="166" t="s">
        <v>30</v>
      </c>
      <c r="F145" s="166" t="s">
        <v>31</v>
      </c>
      <c r="G145" s="166" t="s">
        <v>32</v>
      </c>
      <c r="H145" s="173"/>
      <c r="I145" s="173"/>
      <c r="J145" s="173"/>
      <c r="K145" s="185"/>
      <c r="L145" s="186"/>
      <c r="M145" s="187"/>
    </row>
    <row r="146" spans="2:13" s="5" customFormat="1" ht="6" customHeight="1">
      <c r="B146" s="169"/>
      <c r="C146" s="170"/>
      <c r="D146" s="175"/>
      <c r="E146" s="177"/>
      <c r="F146" s="177"/>
      <c r="G146" s="177"/>
      <c r="H146" s="173"/>
      <c r="I146" s="173"/>
      <c r="J146" s="177"/>
      <c r="K146" s="8"/>
      <c r="L146" s="9"/>
      <c r="M146" s="10"/>
    </row>
    <row r="147" spans="2:13" s="5" customFormat="1" ht="16.5" customHeight="1">
      <c r="B147" s="164"/>
      <c r="C147" s="141"/>
      <c r="D147" s="179"/>
      <c r="E147" s="178"/>
      <c r="F147" s="178"/>
      <c r="G147" s="178"/>
      <c r="H147" s="176"/>
      <c r="I147" s="176"/>
      <c r="J147" s="178"/>
      <c r="K147" s="11" t="s">
        <v>12</v>
      </c>
      <c r="L147" s="12" t="s">
        <v>40</v>
      </c>
      <c r="M147" s="12" t="s">
        <v>41</v>
      </c>
    </row>
    <row r="148" spans="2:13" ht="16.5" customHeight="1">
      <c r="B148" s="75" t="s">
        <v>2</v>
      </c>
      <c r="C148" s="37" t="s">
        <v>113</v>
      </c>
      <c r="D148" s="38">
        <v>28</v>
      </c>
      <c r="E148" s="38">
        <v>11</v>
      </c>
      <c r="F148" s="38">
        <v>3</v>
      </c>
      <c r="G148" s="38">
        <v>14</v>
      </c>
      <c r="H148" s="38">
        <v>380</v>
      </c>
      <c r="I148" s="38">
        <v>344</v>
      </c>
      <c r="J148" s="38">
        <v>8393</v>
      </c>
      <c r="K148" s="38">
        <v>6845</v>
      </c>
      <c r="L148" s="38" t="s">
        <v>52</v>
      </c>
      <c r="M148" s="38">
        <v>6845</v>
      </c>
    </row>
    <row r="149" spans="2:13" ht="16.5" customHeight="1">
      <c r="B149" s="32"/>
      <c r="C149" s="87" t="s">
        <v>114</v>
      </c>
      <c r="D149" s="88">
        <v>32</v>
      </c>
      <c r="E149" s="88">
        <v>12</v>
      </c>
      <c r="F149" s="88">
        <v>4</v>
      </c>
      <c r="G149" s="88">
        <v>16</v>
      </c>
      <c r="H149" s="88">
        <v>412</v>
      </c>
      <c r="I149" s="88">
        <v>385</v>
      </c>
      <c r="J149" s="88">
        <v>8755</v>
      </c>
      <c r="K149" s="88">
        <v>7027</v>
      </c>
      <c r="L149" s="88">
        <v>100</v>
      </c>
      <c r="M149" s="88">
        <v>6927</v>
      </c>
    </row>
    <row r="150" spans="2:13" ht="16.5" customHeight="1">
      <c r="B150" s="25"/>
      <c r="C150" s="27" t="s">
        <v>129</v>
      </c>
      <c r="D150" s="67">
        <f aca="true" t="shared" si="13" ref="D150:K150">(D149/D148-1)*100</f>
        <v>14.28571428571428</v>
      </c>
      <c r="E150" s="67">
        <f t="shared" si="13"/>
        <v>9.090909090909083</v>
      </c>
      <c r="F150" s="67">
        <f t="shared" si="13"/>
        <v>33.33333333333333</v>
      </c>
      <c r="G150" s="67">
        <f t="shared" si="13"/>
        <v>14.28571428571428</v>
      </c>
      <c r="H150" s="67">
        <f t="shared" si="13"/>
        <v>8.421052631578952</v>
      </c>
      <c r="I150" s="67">
        <f t="shared" si="13"/>
        <v>11.91860465116279</v>
      </c>
      <c r="J150" s="67">
        <f t="shared" si="13"/>
        <v>4.313118074585964</v>
      </c>
      <c r="K150" s="67">
        <f t="shared" si="13"/>
        <v>2.658875091307533</v>
      </c>
      <c r="L150" s="67" t="s">
        <v>145</v>
      </c>
      <c r="M150" s="67">
        <f>(M149/M148-1)*100</f>
        <v>1.1979547114682187</v>
      </c>
    </row>
    <row r="151" spans="2:13" ht="16.5" customHeight="1">
      <c r="B151" s="26" t="s">
        <v>26</v>
      </c>
      <c r="C151" s="37" t="s">
        <v>113</v>
      </c>
      <c r="D151" s="38">
        <v>5817</v>
      </c>
      <c r="E151" s="38">
        <v>1907</v>
      </c>
      <c r="F151" s="38">
        <v>561</v>
      </c>
      <c r="G151" s="38">
        <v>3349</v>
      </c>
      <c r="H151" s="38">
        <v>60486</v>
      </c>
      <c r="I151" s="38">
        <v>56456</v>
      </c>
      <c r="J151" s="38">
        <v>1934171</v>
      </c>
      <c r="K151" s="38">
        <v>1646050</v>
      </c>
      <c r="L151" s="38">
        <v>153479</v>
      </c>
      <c r="M151" s="38">
        <v>1492571</v>
      </c>
    </row>
    <row r="152" spans="2:13" ht="16.5" customHeight="1">
      <c r="B152" s="32"/>
      <c r="C152" s="28" t="s">
        <v>114</v>
      </c>
      <c r="D152" s="29">
        <v>6068</v>
      </c>
      <c r="E152" s="29">
        <v>2027</v>
      </c>
      <c r="F152" s="29">
        <v>602</v>
      </c>
      <c r="G152" s="29">
        <v>3439</v>
      </c>
      <c r="H152" s="29">
        <v>61837</v>
      </c>
      <c r="I152" s="29">
        <v>58372</v>
      </c>
      <c r="J152" s="29">
        <v>1918396</v>
      </c>
      <c r="K152" s="29">
        <v>1635125</v>
      </c>
      <c r="L152" s="29">
        <v>137904</v>
      </c>
      <c r="M152" s="29">
        <v>1497220</v>
      </c>
    </row>
    <row r="153" spans="2:13" ht="16.5" customHeight="1">
      <c r="B153" s="25"/>
      <c r="C153" s="27" t="s">
        <v>129</v>
      </c>
      <c r="D153" s="67">
        <f aca="true" t="shared" si="14" ref="D153:M153">(D152/D151-1)*100</f>
        <v>4.314938971978677</v>
      </c>
      <c r="E153" s="67">
        <f t="shared" si="14"/>
        <v>6.2926061877294215</v>
      </c>
      <c r="F153" s="67">
        <f t="shared" si="14"/>
        <v>7.308377896613183</v>
      </c>
      <c r="G153" s="67">
        <f t="shared" si="14"/>
        <v>2.687369363989256</v>
      </c>
      <c r="H153" s="67">
        <f t="shared" si="14"/>
        <v>2.2335747115034943</v>
      </c>
      <c r="I153" s="67">
        <f t="shared" si="14"/>
        <v>3.3937933966274647</v>
      </c>
      <c r="J153" s="67">
        <f t="shared" si="14"/>
        <v>-0.8155948982794148</v>
      </c>
      <c r="K153" s="67">
        <f t="shared" si="14"/>
        <v>-0.6637100938610585</v>
      </c>
      <c r="L153" s="67">
        <f t="shared" si="14"/>
        <v>-10.147968125932538</v>
      </c>
      <c r="M153" s="67">
        <f t="shared" si="14"/>
        <v>0.3114759699873515</v>
      </c>
    </row>
    <row r="154" spans="2:13" ht="4.5" customHeight="1">
      <c r="B154" s="68"/>
      <c r="C154" s="69"/>
      <c r="D154" s="113"/>
      <c r="E154" s="113"/>
      <c r="F154" s="113"/>
      <c r="G154" s="113"/>
      <c r="H154" s="113"/>
      <c r="I154" s="113"/>
      <c r="J154" s="113"/>
      <c r="K154" s="113"/>
      <c r="L154" s="113"/>
      <c r="M154" s="113"/>
    </row>
    <row r="155" ht="12.75" customHeight="1"/>
    <row r="156" spans="2:25" s="5" customFormat="1" ht="16.5" customHeight="1">
      <c r="B156" s="163" t="s">
        <v>118</v>
      </c>
      <c r="C156" s="139"/>
      <c r="D156" s="165" t="s">
        <v>11</v>
      </c>
      <c r="E156" s="127"/>
      <c r="F156" s="127"/>
      <c r="G156" s="144"/>
      <c r="H156" s="165" t="s">
        <v>18</v>
      </c>
      <c r="I156" s="127"/>
      <c r="J156" s="127"/>
      <c r="K156" s="144"/>
      <c r="L156" s="166" t="s">
        <v>42</v>
      </c>
      <c r="M156" s="166" t="s">
        <v>79</v>
      </c>
      <c r="N156" s="14"/>
      <c r="O156" s="14"/>
      <c r="P156" s="14"/>
      <c r="Q156" s="14"/>
      <c r="R156" s="14"/>
      <c r="S156" s="14"/>
      <c r="T156" s="14"/>
      <c r="U156" s="14"/>
      <c r="V156" s="14"/>
      <c r="W156" s="14"/>
      <c r="X156" s="14"/>
      <c r="Y156" s="14"/>
    </row>
    <row r="157" spans="2:25" s="5" customFormat="1" ht="51.75" customHeight="1">
      <c r="B157" s="164"/>
      <c r="C157" s="141"/>
      <c r="D157" s="4" t="s">
        <v>117</v>
      </c>
      <c r="E157" s="4" t="s">
        <v>36</v>
      </c>
      <c r="F157" s="4" t="s">
        <v>126</v>
      </c>
      <c r="G157" s="4" t="s">
        <v>37</v>
      </c>
      <c r="H157" s="4" t="s">
        <v>46</v>
      </c>
      <c r="I157" s="4" t="s">
        <v>77</v>
      </c>
      <c r="J157" s="4" t="s">
        <v>43</v>
      </c>
      <c r="K157" s="4" t="s">
        <v>78</v>
      </c>
      <c r="L157" s="173"/>
      <c r="M157" s="152"/>
      <c r="N157" s="14"/>
      <c r="O157" s="14"/>
      <c r="P157" s="14"/>
      <c r="Q157" s="14"/>
      <c r="R157" s="14"/>
      <c r="S157" s="14"/>
      <c r="T157" s="14"/>
      <c r="U157" s="14"/>
      <c r="V157" s="14"/>
      <c r="W157" s="14"/>
      <c r="X157" s="14"/>
      <c r="Y157" s="14"/>
    </row>
    <row r="158" spans="2:13" ht="16.5" customHeight="1">
      <c r="B158" s="75" t="s">
        <v>2</v>
      </c>
      <c r="C158" s="37" t="s">
        <v>113</v>
      </c>
      <c r="D158" s="38" t="s">
        <v>52</v>
      </c>
      <c r="E158" s="38" t="s">
        <v>52</v>
      </c>
      <c r="F158" s="38" t="s">
        <v>52</v>
      </c>
      <c r="G158" s="38" t="s">
        <v>52</v>
      </c>
      <c r="H158" s="38">
        <v>14</v>
      </c>
      <c r="I158" s="38">
        <v>12</v>
      </c>
      <c r="J158" s="38">
        <v>29973</v>
      </c>
      <c r="K158" s="38">
        <v>24446</v>
      </c>
      <c r="L158" s="38">
        <v>2209</v>
      </c>
      <c r="M158" s="38">
        <v>1990</v>
      </c>
    </row>
    <row r="159" spans="2:13" ht="16.5" customHeight="1">
      <c r="B159" s="32"/>
      <c r="C159" s="87" t="s">
        <v>114</v>
      </c>
      <c r="D159" s="88">
        <v>3</v>
      </c>
      <c r="E159" s="88">
        <v>73</v>
      </c>
      <c r="F159" s="88">
        <v>15</v>
      </c>
      <c r="G159" s="88">
        <v>100</v>
      </c>
      <c r="H159" s="88">
        <v>13</v>
      </c>
      <c r="I159" s="88">
        <v>12</v>
      </c>
      <c r="J159" s="88">
        <v>27359</v>
      </c>
      <c r="K159" s="88">
        <v>21959</v>
      </c>
      <c r="L159" s="88">
        <v>2125</v>
      </c>
      <c r="M159" s="88">
        <v>1825</v>
      </c>
    </row>
    <row r="160" spans="2:13" ht="16.5" customHeight="1">
      <c r="B160" s="25"/>
      <c r="C160" s="27" t="s">
        <v>129</v>
      </c>
      <c r="D160" s="67" t="s">
        <v>145</v>
      </c>
      <c r="E160" s="67" t="s">
        <v>145</v>
      </c>
      <c r="F160" s="67" t="s">
        <v>145</v>
      </c>
      <c r="G160" s="67" t="s">
        <v>145</v>
      </c>
      <c r="H160" s="67">
        <f aca="true" t="shared" si="15" ref="H160:M160">(H159/H158-1)*100</f>
        <v>-7.14285714285714</v>
      </c>
      <c r="I160" s="36">
        <f t="shared" si="15"/>
        <v>0</v>
      </c>
      <c r="J160" s="67">
        <f t="shared" si="15"/>
        <v>-8.721182397491079</v>
      </c>
      <c r="K160" s="67">
        <f t="shared" si="15"/>
        <v>-10.17344350814039</v>
      </c>
      <c r="L160" s="67">
        <f t="shared" si="15"/>
        <v>-3.8026256224536037</v>
      </c>
      <c r="M160" s="67">
        <f t="shared" si="15"/>
        <v>-8.291457286432157</v>
      </c>
    </row>
    <row r="161" spans="2:13" ht="16.5" customHeight="1">
      <c r="B161" s="26" t="s">
        <v>26</v>
      </c>
      <c r="C161" s="37" t="s">
        <v>113</v>
      </c>
      <c r="D161" s="38">
        <v>376</v>
      </c>
      <c r="E161" s="38">
        <v>3461</v>
      </c>
      <c r="F161" s="38">
        <v>61705</v>
      </c>
      <c r="G161" s="38">
        <v>154067</v>
      </c>
      <c r="H161" s="38">
        <v>10</v>
      </c>
      <c r="I161" s="38">
        <v>10</v>
      </c>
      <c r="J161" s="38">
        <v>33250</v>
      </c>
      <c r="K161" s="38">
        <v>28297</v>
      </c>
      <c r="L161" s="38">
        <v>3198</v>
      </c>
      <c r="M161" s="38">
        <v>2916</v>
      </c>
    </row>
    <row r="162" spans="2:13" ht="16.5" customHeight="1">
      <c r="B162" s="32"/>
      <c r="C162" s="28" t="s">
        <v>114</v>
      </c>
      <c r="D162" s="29">
        <v>309</v>
      </c>
      <c r="E162" s="29">
        <v>3053</v>
      </c>
      <c r="F162" s="29">
        <v>67444</v>
      </c>
      <c r="G162" s="29">
        <v>107049</v>
      </c>
      <c r="H162" s="29">
        <v>10</v>
      </c>
      <c r="I162" s="29">
        <v>10</v>
      </c>
      <c r="J162" s="29">
        <v>31615</v>
      </c>
      <c r="K162" s="29">
        <v>26947</v>
      </c>
      <c r="L162" s="29">
        <v>3102</v>
      </c>
      <c r="M162" s="29">
        <v>2801</v>
      </c>
    </row>
    <row r="163" spans="2:13" ht="16.5" customHeight="1">
      <c r="B163" s="25"/>
      <c r="C163" s="27" t="s">
        <v>129</v>
      </c>
      <c r="D163" s="67">
        <f aca="true" t="shared" si="16" ref="D163:M163">(D162/D161-1)*100</f>
        <v>-17.819148936170215</v>
      </c>
      <c r="E163" s="67">
        <f t="shared" si="16"/>
        <v>-11.78850043340075</v>
      </c>
      <c r="F163" s="67">
        <f t="shared" si="16"/>
        <v>9.300704967182561</v>
      </c>
      <c r="G163" s="67">
        <f t="shared" si="16"/>
        <v>-30.517891566656065</v>
      </c>
      <c r="H163" s="36">
        <f t="shared" si="16"/>
        <v>0</v>
      </c>
      <c r="I163" s="36">
        <f t="shared" si="16"/>
        <v>0</v>
      </c>
      <c r="J163" s="67">
        <f t="shared" si="16"/>
        <v>-4.9172932330827095</v>
      </c>
      <c r="K163" s="67">
        <f t="shared" si="16"/>
        <v>-4.770823762236276</v>
      </c>
      <c r="L163" s="67">
        <f t="shared" si="16"/>
        <v>-3.0018761726078758</v>
      </c>
      <c r="M163" s="67">
        <f t="shared" si="16"/>
        <v>-3.943758573388201</v>
      </c>
    </row>
    <row r="164" ht="30" customHeight="1"/>
    <row r="165" spans="1:13" s="97" customFormat="1" ht="18" customHeight="1">
      <c r="A165" s="94" t="s">
        <v>196</v>
      </c>
      <c r="B165" s="95"/>
      <c r="C165" s="96"/>
      <c r="D165" s="95"/>
      <c r="E165" s="95"/>
      <c r="F165" s="95"/>
      <c r="G165" s="95"/>
      <c r="H165" s="95"/>
      <c r="I165" s="95"/>
      <c r="J165" s="95"/>
      <c r="K165" s="95"/>
      <c r="L165" s="95"/>
      <c r="M165" s="95"/>
    </row>
    <row r="166" ht="6" customHeight="1"/>
    <row r="167" spans="2:13" s="5" customFormat="1" ht="16.5" customHeight="1">
      <c r="B167" s="163" t="s">
        <v>120</v>
      </c>
      <c r="C167" s="139"/>
      <c r="D167" s="171" t="s">
        <v>29</v>
      </c>
      <c r="E167" s="171"/>
      <c r="F167" s="171"/>
      <c r="G167" s="172"/>
      <c r="H167" s="166" t="s">
        <v>3</v>
      </c>
      <c r="I167" s="166" t="s">
        <v>53</v>
      </c>
      <c r="J167" s="165" t="s">
        <v>33</v>
      </c>
      <c r="K167" s="180"/>
      <c r="L167" s="180"/>
      <c r="M167" s="181"/>
    </row>
    <row r="168" spans="2:13" s="5" customFormat="1" ht="6" customHeight="1">
      <c r="B168" s="169"/>
      <c r="C168" s="170"/>
      <c r="D168" s="174" t="s">
        <v>12</v>
      </c>
      <c r="E168" s="6"/>
      <c r="F168" s="6"/>
      <c r="G168" s="7"/>
      <c r="H168" s="173"/>
      <c r="I168" s="173"/>
      <c r="J168" s="166" t="s">
        <v>12</v>
      </c>
      <c r="K168" s="182" t="s">
        <v>54</v>
      </c>
      <c r="L168" s="183"/>
      <c r="M168" s="184"/>
    </row>
    <row r="169" spans="2:13" s="5" customFormat="1" ht="10.5" customHeight="1">
      <c r="B169" s="169"/>
      <c r="C169" s="170"/>
      <c r="D169" s="175"/>
      <c r="E169" s="166" t="s">
        <v>30</v>
      </c>
      <c r="F169" s="166" t="s">
        <v>31</v>
      </c>
      <c r="G169" s="166" t="s">
        <v>32</v>
      </c>
      <c r="H169" s="173"/>
      <c r="I169" s="173"/>
      <c r="J169" s="173"/>
      <c r="K169" s="185"/>
      <c r="L169" s="186"/>
      <c r="M169" s="187"/>
    </row>
    <row r="170" spans="2:13" s="5" customFormat="1" ht="6" customHeight="1">
      <c r="B170" s="169"/>
      <c r="C170" s="170"/>
      <c r="D170" s="175"/>
      <c r="E170" s="177"/>
      <c r="F170" s="177"/>
      <c r="G170" s="177"/>
      <c r="H170" s="173"/>
      <c r="I170" s="173"/>
      <c r="J170" s="177"/>
      <c r="K170" s="8"/>
      <c r="L170" s="9"/>
      <c r="M170" s="10"/>
    </row>
    <row r="171" spans="2:13" s="5" customFormat="1" ht="16.5" customHeight="1">
      <c r="B171" s="164"/>
      <c r="C171" s="141"/>
      <c r="D171" s="179"/>
      <c r="E171" s="178"/>
      <c r="F171" s="178"/>
      <c r="G171" s="178"/>
      <c r="H171" s="176"/>
      <c r="I171" s="176"/>
      <c r="J171" s="178"/>
      <c r="K171" s="11" t="s">
        <v>12</v>
      </c>
      <c r="L171" s="12" t="s">
        <v>40</v>
      </c>
      <c r="M171" s="12" t="s">
        <v>41</v>
      </c>
    </row>
    <row r="172" spans="2:13" ht="16.5" customHeight="1">
      <c r="B172" s="78" t="s">
        <v>2</v>
      </c>
      <c r="C172" s="87" t="s">
        <v>114</v>
      </c>
      <c r="D172" s="89">
        <v>14</v>
      </c>
      <c r="E172" s="89">
        <v>1</v>
      </c>
      <c r="F172" s="89">
        <v>2</v>
      </c>
      <c r="G172" s="89">
        <v>11</v>
      </c>
      <c r="H172" s="89">
        <v>150</v>
      </c>
      <c r="I172" s="89">
        <v>136</v>
      </c>
      <c r="J172" s="89">
        <v>4883</v>
      </c>
      <c r="K172" s="89">
        <v>4261</v>
      </c>
      <c r="L172" s="89">
        <v>2795</v>
      </c>
      <c r="M172" s="89">
        <v>1466</v>
      </c>
    </row>
    <row r="173" spans="2:13" ht="16.5" customHeight="1">
      <c r="B173" s="76" t="s">
        <v>26</v>
      </c>
      <c r="C173" s="77" t="s">
        <v>114</v>
      </c>
      <c r="D173" s="16">
        <v>2904</v>
      </c>
      <c r="E173" s="16">
        <v>486</v>
      </c>
      <c r="F173" s="16">
        <v>166</v>
      </c>
      <c r="G173" s="16">
        <v>2252</v>
      </c>
      <c r="H173" s="16">
        <v>26997</v>
      </c>
      <c r="I173" s="16">
        <v>24001</v>
      </c>
      <c r="J173" s="16">
        <v>1415055</v>
      </c>
      <c r="K173" s="16">
        <v>1163715</v>
      </c>
      <c r="L173" s="16">
        <v>933006</v>
      </c>
      <c r="M173" s="16">
        <v>230709</v>
      </c>
    </row>
    <row r="174" ht="7.5" customHeight="1"/>
    <row r="175" spans="2:25" s="5" customFormat="1" ht="16.5" customHeight="1">
      <c r="B175" s="163" t="s">
        <v>115</v>
      </c>
      <c r="C175" s="139"/>
      <c r="D175" s="165" t="s">
        <v>11</v>
      </c>
      <c r="E175" s="180"/>
      <c r="F175" s="181"/>
      <c r="G175" s="165" t="s">
        <v>18</v>
      </c>
      <c r="H175" s="171"/>
      <c r="I175" s="180"/>
      <c r="J175" s="181"/>
      <c r="K175" s="166" t="s">
        <v>42</v>
      </c>
      <c r="L175" s="166" t="s">
        <v>57</v>
      </c>
      <c r="M175" s="13"/>
      <c r="N175" s="14"/>
      <c r="O175" s="14"/>
      <c r="P175" s="14"/>
      <c r="Q175" s="14"/>
      <c r="R175" s="14"/>
      <c r="S175" s="14"/>
      <c r="T175" s="14"/>
      <c r="U175" s="14"/>
      <c r="V175" s="14"/>
      <c r="W175" s="14"/>
      <c r="X175" s="14"/>
      <c r="Y175" s="14"/>
    </row>
    <row r="176" spans="2:25" s="5" customFormat="1" ht="48" customHeight="1">
      <c r="B176" s="164"/>
      <c r="C176" s="141"/>
      <c r="D176" s="4" t="s">
        <v>35</v>
      </c>
      <c r="E176" s="4" t="s">
        <v>36</v>
      </c>
      <c r="F176" s="4" t="s">
        <v>37</v>
      </c>
      <c r="G176" s="4" t="s">
        <v>46</v>
      </c>
      <c r="H176" s="4" t="s">
        <v>55</v>
      </c>
      <c r="I176" s="4" t="s">
        <v>43</v>
      </c>
      <c r="J176" s="4" t="s">
        <v>56</v>
      </c>
      <c r="K176" s="173"/>
      <c r="L176" s="173"/>
      <c r="M176" s="13"/>
      <c r="N176" s="14"/>
      <c r="O176" s="14"/>
      <c r="P176" s="14"/>
      <c r="Q176" s="14"/>
      <c r="R176" s="14"/>
      <c r="S176" s="14"/>
      <c r="T176" s="14"/>
      <c r="U176" s="14"/>
      <c r="V176" s="14"/>
      <c r="W176" s="14"/>
      <c r="X176" s="14"/>
      <c r="Y176" s="14"/>
    </row>
    <row r="177" spans="2:13" ht="16.5" customHeight="1">
      <c r="B177" s="78" t="s">
        <v>2</v>
      </c>
      <c r="C177" s="87" t="s">
        <v>114</v>
      </c>
      <c r="D177" s="89">
        <v>8</v>
      </c>
      <c r="E177" s="89">
        <v>103</v>
      </c>
      <c r="F177" s="89">
        <v>2698</v>
      </c>
      <c r="G177" s="89">
        <v>11</v>
      </c>
      <c r="H177" s="89">
        <v>10</v>
      </c>
      <c r="I177" s="89">
        <v>34878</v>
      </c>
      <c r="J177" s="89">
        <v>30435</v>
      </c>
      <c r="K177" s="89">
        <v>3255</v>
      </c>
      <c r="L177" s="89">
        <v>3133</v>
      </c>
      <c r="M177" s="15"/>
    </row>
    <row r="178" spans="2:13" ht="16.5" customHeight="1">
      <c r="B178" s="76" t="s">
        <v>26</v>
      </c>
      <c r="C178" s="77" t="s">
        <v>114</v>
      </c>
      <c r="D178" s="16">
        <v>1371</v>
      </c>
      <c r="E178" s="16">
        <v>15675</v>
      </c>
      <c r="F178" s="16">
        <v>915175</v>
      </c>
      <c r="G178" s="16">
        <v>9</v>
      </c>
      <c r="H178" s="16">
        <v>8</v>
      </c>
      <c r="I178" s="16">
        <v>48728</v>
      </c>
      <c r="J178" s="16">
        <v>40073</v>
      </c>
      <c r="K178" s="16">
        <v>5242</v>
      </c>
      <c r="L178" s="16">
        <v>4849</v>
      </c>
      <c r="M178" s="15"/>
    </row>
    <row r="179" ht="30" customHeight="1"/>
    <row r="180" spans="1:13" s="97" customFormat="1" ht="18" customHeight="1">
      <c r="A180" s="94" t="s">
        <v>197</v>
      </c>
      <c r="B180" s="95"/>
      <c r="C180" s="96"/>
      <c r="D180" s="95"/>
      <c r="E180" s="95"/>
      <c r="F180" s="95"/>
      <c r="G180" s="95"/>
      <c r="H180" s="95"/>
      <c r="I180" s="95"/>
      <c r="J180" s="95"/>
      <c r="K180" s="95"/>
      <c r="L180" s="95"/>
      <c r="M180" s="95"/>
    </row>
    <row r="181" ht="6" customHeight="1"/>
    <row r="182" spans="2:13" s="5" customFormat="1" ht="16.5" customHeight="1">
      <c r="B182" s="163" t="s">
        <v>115</v>
      </c>
      <c r="C182" s="139"/>
      <c r="D182" s="171" t="s">
        <v>29</v>
      </c>
      <c r="E182" s="171"/>
      <c r="F182" s="171"/>
      <c r="G182" s="172"/>
      <c r="H182" s="166" t="s">
        <v>3</v>
      </c>
      <c r="I182" s="166" t="s">
        <v>47</v>
      </c>
      <c r="J182" s="165" t="s">
        <v>33</v>
      </c>
      <c r="K182" s="180"/>
      <c r="L182" s="180"/>
      <c r="M182" s="181"/>
    </row>
    <row r="183" spans="2:13" s="5" customFormat="1" ht="6" customHeight="1">
      <c r="B183" s="169"/>
      <c r="C183" s="170"/>
      <c r="D183" s="174" t="s">
        <v>12</v>
      </c>
      <c r="E183" s="6"/>
      <c r="F183" s="6"/>
      <c r="G183" s="7"/>
      <c r="H183" s="173"/>
      <c r="I183" s="173"/>
      <c r="J183" s="166" t="s">
        <v>12</v>
      </c>
      <c r="K183" s="182" t="s">
        <v>48</v>
      </c>
      <c r="L183" s="183"/>
      <c r="M183" s="184"/>
    </row>
    <row r="184" spans="2:13" s="5" customFormat="1" ht="9.75" customHeight="1">
      <c r="B184" s="169"/>
      <c r="C184" s="170"/>
      <c r="D184" s="175"/>
      <c r="E184" s="166" t="s">
        <v>30</v>
      </c>
      <c r="F184" s="166" t="s">
        <v>31</v>
      </c>
      <c r="G184" s="166" t="s">
        <v>32</v>
      </c>
      <c r="H184" s="173"/>
      <c r="I184" s="173"/>
      <c r="J184" s="173"/>
      <c r="K184" s="185"/>
      <c r="L184" s="186"/>
      <c r="M184" s="187"/>
    </row>
    <row r="185" spans="2:13" s="5" customFormat="1" ht="6" customHeight="1">
      <c r="B185" s="169"/>
      <c r="C185" s="170"/>
      <c r="D185" s="175"/>
      <c r="E185" s="177"/>
      <c r="F185" s="177"/>
      <c r="G185" s="177"/>
      <c r="H185" s="173"/>
      <c r="I185" s="173"/>
      <c r="J185" s="177"/>
      <c r="K185" s="8"/>
      <c r="L185" s="9"/>
      <c r="M185" s="10"/>
    </row>
    <row r="186" spans="2:13" s="5" customFormat="1" ht="16.5" customHeight="1">
      <c r="B186" s="164"/>
      <c r="C186" s="141"/>
      <c r="D186" s="179"/>
      <c r="E186" s="178"/>
      <c r="F186" s="178"/>
      <c r="G186" s="178"/>
      <c r="H186" s="176"/>
      <c r="I186" s="176"/>
      <c r="J186" s="178"/>
      <c r="K186" s="11" t="s">
        <v>12</v>
      </c>
      <c r="L186" s="12" t="s">
        <v>40</v>
      </c>
      <c r="M186" s="12" t="s">
        <v>41</v>
      </c>
    </row>
    <row r="187" spans="2:13" ht="16.5" customHeight="1">
      <c r="B187" s="78" t="s">
        <v>2</v>
      </c>
      <c r="C187" s="87" t="s">
        <v>114</v>
      </c>
      <c r="D187" s="89">
        <v>5</v>
      </c>
      <c r="E187" s="89">
        <v>4</v>
      </c>
      <c r="F187" s="89">
        <v>1</v>
      </c>
      <c r="G187" s="89" t="s">
        <v>147</v>
      </c>
      <c r="H187" s="89">
        <v>28</v>
      </c>
      <c r="I187" s="89">
        <v>17</v>
      </c>
      <c r="J187" s="89">
        <v>115</v>
      </c>
      <c r="K187" s="89">
        <v>72</v>
      </c>
      <c r="L187" s="89" t="s">
        <v>147</v>
      </c>
      <c r="M187" s="89">
        <v>72</v>
      </c>
    </row>
    <row r="188" spans="2:13" ht="16.5" customHeight="1">
      <c r="B188" s="76" t="s">
        <v>26</v>
      </c>
      <c r="C188" s="77" t="s">
        <v>114</v>
      </c>
      <c r="D188" s="16">
        <v>196</v>
      </c>
      <c r="E188" s="16">
        <v>155</v>
      </c>
      <c r="F188" s="16">
        <v>23</v>
      </c>
      <c r="G188" s="16">
        <v>18</v>
      </c>
      <c r="H188" s="16">
        <v>1543</v>
      </c>
      <c r="I188" s="16">
        <v>1024</v>
      </c>
      <c r="J188" s="16">
        <v>10267</v>
      </c>
      <c r="K188" s="16">
        <v>6381</v>
      </c>
      <c r="L188" s="16">
        <v>483</v>
      </c>
      <c r="M188" s="16">
        <v>5898</v>
      </c>
    </row>
    <row r="189" ht="7.5" customHeight="1"/>
    <row r="190" spans="2:25" s="5" customFormat="1" ht="16.5" customHeight="1">
      <c r="B190" s="163" t="s">
        <v>115</v>
      </c>
      <c r="C190" s="139"/>
      <c r="D190" s="165" t="s">
        <v>11</v>
      </c>
      <c r="E190" s="180"/>
      <c r="F190" s="181"/>
      <c r="G190" s="165" t="s">
        <v>18</v>
      </c>
      <c r="H190" s="171"/>
      <c r="I190" s="180"/>
      <c r="J190" s="181"/>
      <c r="K190" s="166" t="s">
        <v>42</v>
      </c>
      <c r="L190" s="166" t="s">
        <v>51</v>
      </c>
      <c r="M190" s="13"/>
      <c r="N190" s="14"/>
      <c r="O190" s="14"/>
      <c r="P190" s="14"/>
      <c r="Q190" s="14"/>
      <c r="R190" s="14"/>
      <c r="S190" s="14"/>
      <c r="T190" s="14"/>
      <c r="U190" s="14"/>
      <c r="V190" s="14"/>
      <c r="W190" s="14"/>
      <c r="X190" s="14"/>
      <c r="Y190" s="14"/>
    </row>
    <row r="191" spans="2:25" s="5" customFormat="1" ht="56.25" customHeight="1">
      <c r="B191" s="164"/>
      <c r="C191" s="141"/>
      <c r="D191" s="4" t="s">
        <v>35</v>
      </c>
      <c r="E191" s="4" t="s">
        <v>36</v>
      </c>
      <c r="F191" s="4" t="s">
        <v>37</v>
      </c>
      <c r="G191" s="4" t="s">
        <v>46</v>
      </c>
      <c r="H191" s="4" t="s">
        <v>49</v>
      </c>
      <c r="I191" s="4" t="s">
        <v>43</v>
      </c>
      <c r="J191" s="4" t="s">
        <v>50</v>
      </c>
      <c r="K191" s="173"/>
      <c r="L191" s="173"/>
      <c r="M191" s="13"/>
      <c r="N191" s="14"/>
      <c r="O191" s="14"/>
      <c r="P191" s="14"/>
      <c r="Q191" s="14"/>
      <c r="R191" s="14"/>
      <c r="S191" s="14"/>
      <c r="T191" s="14"/>
      <c r="U191" s="14"/>
      <c r="V191" s="14"/>
      <c r="W191" s="14"/>
      <c r="X191" s="14"/>
      <c r="Y191" s="14"/>
    </row>
    <row r="192" spans="2:13" ht="16.5" customHeight="1">
      <c r="B192" s="78" t="s">
        <v>2</v>
      </c>
      <c r="C192" s="87" t="s">
        <v>114</v>
      </c>
      <c r="D192" s="89" t="s">
        <v>147</v>
      </c>
      <c r="E192" s="89" t="s">
        <v>147</v>
      </c>
      <c r="F192" s="89" t="s">
        <v>147</v>
      </c>
      <c r="G192" s="89">
        <v>6</v>
      </c>
      <c r="H192" s="89">
        <v>3</v>
      </c>
      <c r="I192" s="89">
        <v>2294</v>
      </c>
      <c r="J192" s="89">
        <v>1445</v>
      </c>
      <c r="K192" s="89">
        <v>410</v>
      </c>
      <c r="L192" s="89">
        <v>425</v>
      </c>
      <c r="M192" s="15"/>
    </row>
    <row r="193" spans="2:13" ht="16.5" customHeight="1">
      <c r="B193" s="76" t="s">
        <v>26</v>
      </c>
      <c r="C193" s="77" t="s">
        <v>114</v>
      </c>
      <c r="D193" s="16">
        <v>12</v>
      </c>
      <c r="E193" s="16">
        <v>88</v>
      </c>
      <c r="F193" s="16">
        <v>460</v>
      </c>
      <c r="G193" s="16">
        <v>8</v>
      </c>
      <c r="H193" s="16">
        <v>5</v>
      </c>
      <c r="I193" s="16">
        <v>5238</v>
      </c>
      <c r="J193" s="16">
        <v>3256</v>
      </c>
      <c r="K193" s="16">
        <v>665</v>
      </c>
      <c r="L193" s="16">
        <v>623</v>
      </c>
      <c r="M193" s="15"/>
    </row>
    <row r="194" spans="2:13" ht="4.5" customHeight="1">
      <c r="B194" s="68"/>
      <c r="C194" s="112"/>
      <c r="D194" s="19"/>
      <c r="E194" s="19"/>
      <c r="F194" s="19"/>
      <c r="G194" s="19"/>
      <c r="H194" s="19"/>
      <c r="I194" s="19"/>
      <c r="J194" s="19"/>
      <c r="K194" s="19"/>
      <c r="L194" s="19"/>
      <c r="M194" s="68"/>
    </row>
    <row r="195" ht="12" customHeight="1"/>
    <row r="196" spans="1:13" s="97" customFormat="1" ht="18" customHeight="1">
      <c r="A196" s="94" t="s">
        <v>198</v>
      </c>
      <c r="B196" s="95"/>
      <c r="C196" s="96"/>
      <c r="D196" s="95"/>
      <c r="E196" s="95"/>
      <c r="F196" s="95"/>
      <c r="G196" s="95"/>
      <c r="H196" s="95"/>
      <c r="I196" s="95"/>
      <c r="J196" s="95"/>
      <c r="K196" s="95"/>
      <c r="L196" s="95"/>
      <c r="M196" s="95"/>
    </row>
    <row r="197" ht="6" customHeight="1"/>
    <row r="198" spans="2:13" s="5" customFormat="1" ht="16.5" customHeight="1">
      <c r="B198" s="163" t="s">
        <v>115</v>
      </c>
      <c r="C198" s="139"/>
      <c r="D198" s="171" t="s">
        <v>29</v>
      </c>
      <c r="E198" s="171"/>
      <c r="F198" s="171"/>
      <c r="G198" s="172"/>
      <c r="H198" s="166" t="s">
        <v>3</v>
      </c>
      <c r="I198" s="166" t="s">
        <v>38</v>
      </c>
      <c r="J198" s="165" t="s">
        <v>33</v>
      </c>
      <c r="K198" s="180"/>
      <c r="L198" s="180"/>
      <c r="M198" s="181"/>
    </row>
    <row r="199" spans="2:13" s="5" customFormat="1" ht="6" customHeight="1">
      <c r="B199" s="169"/>
      <c r="C199" s="170"/>
      <c r="D199" s="174" t="s">
        <v>12</v>
      </c>
      <c r="E199" s="6"/>
      <c r="F199" s="6"/>
      <c r="G199" s="7"/>
      <c r="H199" s="173"/>
      <c r="I199" s="173"/>
      <c r="J199" s="166" t="s">
        <v>12</v>
      </c>
      <c r="K199" s="182" t="s">
        <v>34</v>
      </c>
      <c r="L199" s="183"/>
      <c r="M199" s="184"/>
    </row>
    <row r="200" spans="2:13" s="5" customFormat="1" ht="10.5" customHeight="1">
      <c r="B200" s="169"/>
      <c r="C200" s="170"/>
      <c r="D200" s="175"/>
      <c r="E200" s="166" t="s">
        <v>30</v>
      </c>
      <c r="F200" s="166" t="s">
        <v>31</v>
      </c>
      <c r="G200" s="166" t="s">
        <v>32</v>
      </c>
      <c r="H200" s="173"/>
      <c r="I200" s="173"/>
      <c r="J200" s="173"/>
      <c r="K200" s="185"/>
      <c r="L200" s="186"/>
      <c r="M200" s="187"/>
    </row>
    <row r="201" spans="2:13" s="5" customFormat="1" ht="6" customHeight="1">
      <c r="B201" s="169"/>
      <c r="C201" s="170"/>
      <c r="D201" s="175"/>
      <c r="E201" s="177"/>
      <c r="F201" s="177"/>
      <c r="G201" s="177"/>
      <c r="H201" s="173"/>
      <c r="I201" s="173"/>
      <c r="J201" s="177"/>
      <c r="K201" s="8"/>
      <c r="L201" s="9"/>
      <c r="M201" s="10"/>
    </row>
    <row r="202" spans="2:13" s="5" customFormat="1" ht="16.5" customHeight="1">
      <c r="B202" s="164"/>
      <c r="C202" s="141"/>
      <c r="D202" s="179"/>
      <c r="E202" s="178"/>
      <c r="F202" s="178"/>
      <c r="G202" s="178"/>
      <c r="H202" s="176"/>
      <c r="I202" s="176"/>
      <c r="J202" s="178"/>
      <c r="K202" s="11" t="s">
        <v>12</v>
      </c>
      <c r="L202" s="12" t="s">
        <v>40</v>
      </c>
      <c r="M202" s="12" t="s">
        <v>41</v>
      </c>
    </row>
    <row r="203" spans="2:13" ht="16.5" customHeight="1">
      <c r="B203" s="78" t="s">
        <v>2</v>
      </c>
      <c r="C203" s="87" t="s">
        <v>114</v>
      </c>
      <c r="D203" s="89">
        <v>25</v>
      </c>
      <c r="E203" s="89">
        <v>12</v>
      </c>
      <c r="F203" s="89">
        <v>2</v>
      </c>
      <c r="G203" s="89">
        <v>11</v>
      </c>
      <c r="H203" s="89">
        <v>272</v>
      </c>
      <c r="I203" s="89">
        <v>235</v>
      </c>
      <c r="J203" s="89">
        <v>1877</v>
      </c>
      <c r="K203" s="89">
        <v>1481</v>
      </c>
      <c r="L203" s="89">
        <v>165</v>
      </c>
      <c r="M203" s="89">
        <v>1316</v>
      </c>
    </row>
    <row r="204" spans="2:13" ht="16.5" customHeight="1">
      <c r="B204" s="76" t="s">
        <v>26</v>
      </c>
      <c r="C204" s="77" t="s">
        <v>114</v>
      </c>
      <c r="D204" s="16">
        <v>3012</v>
      </c>
      <c r="E204" s="16">
        <v>1442</v>
      </c>
      <c r="F204" s="16">
        <v>310</v>
      </c>
      <c r="G204" s="16">
        <v>1260</v>
      </c>
      <c r="H204" s="16">
        <v>33315</v>
      </c>
      <c r="I204" s="16">
        <v>28380</v>
      </c>
      <c r="J204" s="16">
        <v>376619</v>
      </c>
      <c r="K204" s="16">
        <v>292122</v>
      </c>
      <c r="L204" s="16">
        <v>24854</v>
      </c>
      <c r="M204" s="16">
        <v>267267</v>
      </c>
    </row>
    <row r="205" ht="7.5" customHeight="1"/>
    <row r="206" spans="2:25" s="5" customFormat="1" ht="16.5" customHeight="1">
      <c r="B206" s="163" t="s">
        <v>115</v>
      </c>
      <c r="C206" s="139"/>
      <c r="D206" s="165" t="s">
        <v>11</v>
      </c>
      <c r="E206" s="180"/>
      <c r="F206" s="181"/>
      <c r="G206" s="165" t="s">
        <v>18</v>
      </c>
      <c r="H206" s="171"/>
      <c r="I206" s="180"/>
      <c r="J206" s="181"/>
      <c r="K206" s="166" t="s">
        <v>42</v>
      </c>
      <c r="L206" s="166" t="s">
        <v>155</v>
      </c>
      <c r="M206" s="13"/>
      <c r="N206" s="14"/>
      <c r="O206" s="14"/>
      <c r="P206" s="14"/>
      <c r="Q206" s="14"/>
      <c r="R206" s="14"/>
      <c r="S206" s="14"/>
      <c r="T206" s="14"/>
      <c r="U206" s="14"/>
      <c r="V206" s="14"/>
      <c r="W206" s="14"/>
      <c r="X206" s="14"/>
      <c r="Y206" s="14"/>
    </row>
    <row r="207" spans="2:25" s="5" customFormat="1" ht="57" customHeight="1">
      <c r="B207" s="164"/>
      <c r="C207" s="141"/>
      <c r="D207" s="4" t="s">
        <v>35</v>
      </c>
      <c r="E207" s="4" t="s">
        <v>36</v>
      </c>
      <c r="F207" s="4" t="s">
        <v>37</v>
      </c>
      <c r="G207" s="4" t="s">
        <v>46</v>
      </c>
      <c r="H207" s="4" t="s">
        <v>39</v>
      </c>
      <c r="I207" s="4" t="s">
        <v>43</v>
      </c>
      <c r="J207" s="4" t="s">
        <v>44</v>
      </c>
      <c r="K207" s="173"/>
      <c r="L207" s="173"/>
      <c r="M207" s="13"/>
      <c r="N207" s="14"/>
      <c r="O207" s="14"/>
      <c r="P207" s="14"/>
      <c r="Q207" s="14"/>
      <c r="R207" s="14"/>
      <c r="S207" s="14"/>
      <c r="T207" s="14"/>
      <c r="U207" s="14"/>
      <c r="V207" s="14"/>
      <c r="W207" s="14"/>
      <c r="X207" s="14"/>
      <c r="Y207" s="14"/>
    </row>
    <row r="208" spans="2:13" ht="16.5" customHeight="1">
      <c r="B208" s="78" t="s">
        <v>2</v>
      </c>
      <c r="C208" s="87" t="s">
        <v>114</v>
      </c>
      <c r="D208" s="89">
        <v>1</v>
      </c>
      <c r="E208" s="89">
        <v>9</v>
      </c>
      <c r="F208" s="89" t="s">
        <v>144</v>
      </c>
      <c r="G208" s="89">
        <v>11</v>
      </c>
      <c r="H208" s="89">
        <v>9</v>
      </c>
      <c r="I208" s="89">
        <v>7509</v>
      </c>
      <c r="J208" s="89">
        <v>5925</v>
      </c>
      <c r="K208" s="89">
        <v>690</v>
      </c>
      <c r="L208" s="89">
        <v>630</v>
      </c>
      <c r="M208" s="15"/>
    </row>
    <row r="209" spans="2:13" ht="16.5" customHeight="1">
      <c r="B209" s="76" t="s">
        <v>26</v>
      </c>
      <c r="C209" s="77" t="s">
        <v>114</v>
      </c>
      <c r="D209" s="16">
        <v>273</v>
      </c>
      <c r="E209" s="16">
        <v>2657</v>
      </c>
      <c r="F209" s="16">
        <v>34462</v>
      </c>
      <c r="G209" s="16">
        <v>11</v>
      </c>
      <c r="H209" s="16">
        <v>9</v>
      </c>
      <c r="I209" s="16">
        <v>12504</v>
      </c>
      <c r="J209" s="16">
        <v>9699</v>
      </c>
      <c r="K209" s="16">
        <v>1130</v>
      </c>
      <c r="L209" s="16">
        <v>1029</v>
      </c>
      <c r="M209" s="15"/>
    </row>
    <row r="210" ht="30" customHeight="1"/>
    <row r="211" spans="1:13" s="97" customFormat="1" ht="18" customHeight="1">
      <c r="A211" s="94" t="s">
        <v>199</v>
      </c>
      <c r="B211" s="95"/>
      <c r="C211" s="96"/>
      <c r="D211" s="95"/>
      <c r="E211" s="95"/>
      <c r="F211" s="95"/>
      <c r="G211" s="95"/>
      <c r="H211" s="95"/>
      <c r="I211" s="95"/>
      <c r="J211" s="95"/>
      <c r="K211" s="95"/>
      <c r="L211" s="95"/>
      <c r="M211" s="95"/>
    </row>
    <row r="212" ht="8.25" customHeight="1"/>
    <row r="213" ht="81.75" customHeight="1"/>
    <row r="214" ht="8.25" customHeight="1"/>
    <row r="215" spans="2:13" s="5" customFormat="1" ht="16.5" customHeight="1">
      <c r="B215" s="163" t="s">
        <v>115</v>
      </c>
      <c r="C215" s="139"/>
      <c r="D215" s="171" t="s">
        <v>29</v>
      </c>
      <c r="E215" s="171"/>
      <c r="F215" s="171"/>
      <c r="G215" s="172"/>
      <c r="H215" s="166" t="s">
        <v>3</v>
      </c>
      <c r="I215" s="166" t="s">
        <v>80</v>
      </c>
      <c r="J215" s="165" t="s">
        <v>33</v>
      </c>
      <c r="K215" s="144"/>
      <c r="L215" s="17"/>
      <c r="M215" s="17"/>
    </row>
    <row r="216" spans="2:13" s="5" customFormat="1" ht="6" customHeight="1">
      <c r="B216" s="169"/>
      <c r="C216" s="170"/>
      <c r="D216" s="174" t="s">
        <v>12</v>
      </c>
      <c r="E216" s="6"/>
      <c r="F216" s="6"/>
      <c r="G216" s="7"/>
      <c r="H216" s="173"/>
      <c r="I216" s="173"/>
      <c r="J216" s="166" t="s">
        <v>12</v>
      </c>
      <c r="K216" s="166" t="s">
        <v>81</v>
      </c>
      <c r="L216" s="17"/>
      <c r="M216" s="17"/>
    </row>
    <row r="217" spans="2:13" s="5" customFormat="1" ht="27" customHeight="1">
      <c r="B217" s="164"/>
      <c r="C217" s="141"/>
      <c r="D217" s="175"/>
      <c r="E217" s="4" t="s">
        <v>30</v>
      </c>
      <c r="F217" s="4" t="s">
        <v>31</v>
      </c>
      <c r="G217" s="4" t="s">
        <v>32</v>
      </c>
      <c r="H217" s="173"/>
      <c r="I217" s="173"/>
      <c r="J217" s="173"/>
      <c r="K217" s="173"/>
      <c r="L217" s="17"/>
      <c r="M217" s="17"/>
    </row>
    <row r="218" spans="2:13" ht="16.5" customHeight="1">
      <c r="B218" s="75" t="s">
        <v>2</v>
      </c>
      <c r="C218" s="37" t="s">
        <v>113</v>
      </c>
      <c r="D218" s="38">
        <v>15</v>
      </c>
      <c r="E218" s="38">
        <v>8</v>
      </c>
      <c r="F218" s="38">
        <v>4</v>
      </c>
      <c r="G218" s="38">
        <v>3</v>
      </c>
      <c r="H218" s="38">
        <v>161</v>
      </c>
      <c r="I218" s="38">
        <v>150</v>
      </c>
      <c r="J218" s="38">
        <v>2915</v>
      </c>
      <c r="K218" s="38" t="s">
        <v>127</v>
      </c>
      <c r="L218" s="18"/>
      <c r="M218" s="19"/>
    </row>
    <row r="219" spans="2:13" ht="16.5" customHeight="1">
      <c r="B219" s="32"/>
      <c r="C219" s="87" t="s">
        <v>114</v>
      </c>
      <c r="D219" s="88">
        <v>18</v>
      </c>
      <c r="E219" s="88">
        <v>9</v>
      </c>
      <c r="F219" s="88">
        <v>6</v>
      </c>
      <c r="G219" s="88">
        <v>3</v>
      </c>
      <c r="H219" s="88">
        <v>192</v>
      </c>
      <c r="I219" s="88">
        <v>146</v>
      </c>
      <c r="J219" s="88">
        <v>3396</v>
      </c>
      <c r="K219" s="88">
        <v>2793</v>
      </c>
      <c r="L219" s="18"/>
      <c r="M219" s="19"/>
    </row>
    <row r="220" spans="2:13" ht="16.5" customHeight="1">
      <c r="B220" s="25"/>
      <c r="C220" s="33" t="s">
        <v>129</v>
      </c>
      <c r="D220" s="66">
        <f aca="true" t="shared" si="17" ref="D220:J220">(D219/D218-1)*100</f>
        <v>19.999999999999996</v>
      </c>
      <c r="E220" s="66">
        <f t="shared" si="17"/>
        <v>12.5</v>
      </c>
      <c r="F220" s="66">
        <f t="shared" si="17"/>
        <v>50</v>
      </c>
      <c r="G220" s="34">
        <f t="shared" si="17"/>
        <v>0</v>
      </c>
      <c r="H220" s="66">
        <f t="shared" si="17"/>
        <v>19.254658385093173</v>
      </c>
      <c r="I220" s="66">
        <f t="shared" si="17"/>
        <v>-2.6666666666666616</v>
      </c>
      <c r="J220" s="66">
        <f t="shared" si="17"/>
        <v>16.500857632933098</v>
      </c>
      <c r="K220" s="66" t="s">
        <v>146</v>
      </c>
      <c r="L220" s="18"/>
      <c r="M220" s="19"/>
    </row>
    <row r="221" spans="2:13" ht="16.5" customHeight="1">
      <c r="B221" s="26" t="s">
        <v>26</v>
      </c>
      <c r="C221" s="37" t="s">
        <v>113</v>
      </c>
      <c r="D221" s="38">
        <v>4443</v>
      </c>
      <c r="E221" s="38">
        <v>2755</v>
      </c>
      <c r="F221" s="38">
        <v>640</v>
      </c>
      <c r="G221" s="38">
        <v>1048</v>
      </c>
      <c r="H221" s="38">
        <v>84461</v>
      </c>
      <c r="I221" s="38">
        <v>81157</v>
      </c>
      <c r="J221" s="38">
        <v>6851400</v>
      </c>
      <c r="K221" s="38">
        <v>6627907</v>
      </c>
      <c r="L221" s="18"/>
      <c r="M221" s="19"/>
    </row>
    <row r="222" spans="2:13" ht="16.5" customHeight="1">
      <c r="B222" s="32"/>
      <c r="C222" s="28" t="s">
        <v>114</v>
      </c>
      <c r="D222" s="29">
        <v>5035</v>
      </c>
      <c r="E222" s="29">
        <v>3115</v>
      </c>
      <c r="F222" s="29">
        <v>750</v>
      </c>
      <c r="G222" s="29">
        <v>1170</v>
      </c>
      <c r="H222" s="29">
        <v>90815</v>
      </c>
      <c r="I222" s="29">
        <v>89940</v>
      </c>
      <c r="J222" s="29">
        <v>6939351</v>
      </c>
      <c r="K222" s="29">
        <v>6703668</v>
      </c>
      <c r="L222" s="18"/>
      <c r="M222" s="19"/>
    </row>
    <row r="223" spans="2:13" ht="16.5" customHeight="1">
      <c r="B223" s="25"/>
      <c r="C223" s="27" t="s">
        <v>129</v>
      </c>
      <c r="D223" s="67">
        <f aca="true" t="shared" si="18" ref="D223:K223">(D222/D221-1)*100</f>
        <v>13.32433040738239</v>
      </c>
      <c r="E223" s="67">
        <f t="shared" si="18"/>
        <v>13.067150635208712</v>
      </c>
      <c r="F223" s="67">
        <f t="shared" si="18"/>
        <v>17.1875</v>
      </c>
      <c r="G223" s="67">
        <f t="shared" si="18"/>
        <v>11.641221374045795</v>
      </c>
      <c r="H223" s="67">
        <f t="shared" si="18"/>
        <v>7.522998780502244</v>
      </c>
      <c r="I223" s="67">
        <f t="shared" si="18"/>
        <v>10.822233448747486</v>
      </c>
      <c r="J223" s="67">
        <f t="shared" si="18"/>
        <v>1.2836938435940137</v>
      </c>
      <c r="K223" s="67">
        <f t="shared" si="18"/>
        <v>1.1430606977436364</v>
      </c>
      <c r="L223" s="18"/>
      <c r="M223" s="19"/>
    </row>
    <row r="224" ht="7.5" customHeight="1"/>
    <row r="225" spans="2:25" s="5" customFormat="1" ht="16.5" customHeight="1">
      <c r="B225" s="163" t="s">
        <v>118</v>
      </c>
      <c r="C225" s="139"/>
      <c r="D225" s="165" t="s">
        <v>18</v>
      </c>
      <c r="E225" s="127"/>
      <c r="F225" s="127"/>
      <c r="G225" s="144"/>
      <c r="H225" s="166" t="s">
        <v>42</v>
      </c>
      <c r="I225" s="166" t="s">
        <v>84</v>
      </c>
      <c r="J225" s="13"/>
      <c r="K225" s="14"/>
      <c r="L225" s="14"/>
      <c r="M225" s="14"/>
      <c r="N225" s="14"/>
      <c r="O225" s="14"/>
      <c r="P225" s="14"/>
      <c r="Q225" s="14"/>
      <c r="R225" s="14"/>
      <c r="S225" s="14"/>
      <c r="T225" s="14"/>
      <c r="U225" s="14"/>
      <c r="V225" s="14"/>
      <c r="W225" s="14"/>
      <c r="X225" s="14"/>
      <c r="Y225" s="14"/>
    </row>
    <row r="226" spans="2:25" s="5" customFormat="1" ht="46.5" customHeight="1">
      <c r="B226" s="164"/>
      <c r="C226" s="141"/>
      <c r="D226" s="4" t="s">
        <v>46</v>
      </c>
      <c r="E226" s="4" t="s">
        <v>82</v>
      </c>
      <c r="F226" s="4" t="s">
        <v>43</v>
      </c>
      <c r="G226" s="4" t="s">
        <v>83</v>
      </c>
      <c r="H226" s="152"/>
      <c r="I226" s="152"/>
      <c r="J226" s="13"/>
      <c r="K226" s="14"/>
      <c r="L226" s="14"/>
      <c r="M226" s="14"/>
      <c r="N226" s="14"/>
      <c r="O226" s="14"/>
      <c r="P226" s="14"/>
      <c r="Q226" s="14"/>
      <c r="R226" s="14"/>
      <c r="S226" s="14"/>
      <c r="T226" s="14"/>
      <c r="U226" s="14"/>
      <c r="V226" s="14"/>
      <c r="W226" s="14"/>
      <c r="X226" s="14"/>
      <c r="Y226" s="14"/>
    </row>
    <row r="227" spans="2:10" ht="16.5" customHeight="1">
      <c r="B227" s="75" t="s">
        <v>2</v>
      </c>
      <c r="C227" s="37" t="s">
        <v>113</v>
      </c>
      <c r="D227" s="38">
        <v>11</v>
      </c>
      <c r="E227" s="38">
        <v>10</v>
      </c>
      <c r="F227" s="38">
        <v>19434</v>
      </c>
      <c r="G227" s="38" t="s">
        <v>127</v>
      </c>
      <c r="H227" s="38">
        <v>1811</v>
      </c>
      <c r="I227" s="38" t="s">
        <v>127</v>
      </c>
      <c r="J227" s="15"/>
    </row>
    <row r="228" spans="2:10" ht="16.5" customHeight="1">
      <c r="B228" s="32"/>
      <c r="C228" s="87" t="s">
        <v>114</v>
      </c>
      <c r="D228" s="88">
        <v>11</v>
      </c>
      <c r="E228" s="88">
        <v>8</v>
      </c>
      <c r="F228" s="88">
        <v>18866</v>
      </c>
      <c r="G228" s="88">
        <v>15514</v>
      </c>
      <c r="H228" s="88">
        <v>1769</v>
      </c>
      <c r="I228" s="88">
        <v>1913</v>
      </c>
      <c r="J228" s="15"/>
    </row>
    <row r="229" spans="2:10" ht="16.5" customHeight="1">
      <c r="B229" s="25"/>
      <c r="C229" s="33" t="s">
        <v>129</v>
      </c>
      <c r="D229" s="34">
        <f>(D228/D227-1)*100</f>
        <v>0</v>
      </c>
      <c r="E229" s="66">
        <f>(E228/E227-1)*100</f>
        <v>-19.999999999999996</v>
      </c>
      <c r="F229" s="66">
        <f>(F228/F227-1)*100</f>
        <v>-2.9227127714315126</v>
      </c>
      <c r="G229" s="66" t="s">
        <v>146</v>
      </c>
      <c r="H229" s="66">
        <f>(H228/H227-1)*100</f>
        <v>-2.31916068470458</v>
      </c>
      <c r="I229" s="66" t="s">
        <v>143</v>
      </c>
      <c r="J229" s="15"/>
    </row>
    <row r="230" spans="2:10" ht="16.5" customHeight="1">
      <c r="B230" s="26" t="s">
        <v>26</v>
      </c>
      <c r="C230" s="37" t="s">
        <v>113</v>
      </c>
      <c r="D230" s="38">
        <v>19</v>
      </c>
      <c r="E230" s="38">
        <v>18</v>
      </c>
      <c r="F230" s="38">
        <v>154207</v>
      </c>
      <c r="G230" s="38">
        <v>149176</v>
      </c>
      <c r="H230" s="38">
        <v>8112</v>
      </c>
      <c r="I230" s="38">
        <v>8167</v>
      </c>
      <c r="J230" s="15"/>
    </row>
    <row r="231" spans="2:10" ht="16.5" customHeight="1">
      <c r="B231" s="32"/>
      <c r="C231" s="28" t="s">
        <v>114</v>
      </c>
      <c r="D231" s="29">
        <v>18</v>
      </c>
      <c r="E231" s="29">
        <v>18</v>
      </c>
      <c r="F231" s="29">
        <v>137822</v>
      </c>
      <c r="G231" s="29">
        <v>133141</v>
      </c>
      <c r="H231" s="29">
        <v>7641</v>
      </c>
      <c r="I231" s="29">
        <v>7453</v>
      </c>
      <c r="J231" s="15"/>
    </row>
    <row r="232" spans="2:10" ht="16.5" customHeight="1">
      <c r="B232" s="25"/>
      <c r="C232" s="27" t="s">
        <v>129</v>
      </c>
      <c r="D232" s="67">
        <f aca="true" t="shared" si="19" ref="D232:I232">(D231/D230-1)*100</f>
        <v>-5.263157894736848</v>
      </c>
      <c r="E232" s="80">
        <f t="shared" si="19"/>
        <v>0</v>
      </c>
      <c r="F232" s="67">
        <f t="shared" si="19"/>
        <v>-10.625328292489966</v>
      </c>
      <c r="G232" s="67">
        <f t="shared" si="19"/>
        <v>-10.74904810425269</v>
      </c>
      <c r="H232" s="67">
        <f t="shared" si="19"/>
        <v>-5.806213017751483</v>
      </c>
      <c r="I232" s="67">
        <f t="shared" si="19"/>
        <v>-8.742500306109957</v>
      </c>
      <c r="J232" s="15"/>
    </row>
    <row r="234" ht="12" customHeight="1"/>
    <row r="235" spans="1:13" s="97" customFormat="1" ht="18" customHeight="1">
      <c r="A235" s="94" t="s">
        <v>200</v>
      </c>
      <c r="B235" s="95"/>
      <c r="C235" s="96"/>
      <c r="D235" s="95"/>
      <c r="E235" s="95"/>
      <c r="F235" s="95"/>
      <c r="G235" s="95"/>
      <c r="H235" s="95"/>
      <c r="I235" s="95"/>
      <c r="J235" s="95"/>
      <c r="K235" s="95"/>
      <c r="L235" s="95"/>
      <c r="M235" s="95"/>
    </row>
    <row r="236" ht="8.25" customHeight="1"/>
    <row r="237" ht="81.75" customHeight="1"/>
    <row r="238" ht="8.25" customHeight="1"/>
    <row r="239" spans="2:13" s="5" customFormat="1" ht="16.5" customHeight="1">
      <c r="B239" s="163" t="s">
        <v>115</v>
      </c>
      <c r="C239" s="139"/>
      <c r="D239" s="171" t="s">
        <v>29</v>
      </c>
      <c r="E239" s="171"/>
      <c r="F239" s="171"/>
      <c r="G239" s="172"/>
      <c r="H239" s="166" t="s">
        <v>3</v>
      </c>
      <c r="I239" s="166" t="s">
        <v>85</v>
      </c>
      <c r="J239" s="165" t="s">
        <v>33</v>
      </c>
      <c r="K239" s="144"/>
      <c r="L239" s="17"/>
      <c r="M239" s="17"/>
    </row>
    <row r="240" spans="2:13" s="5" customFormat="1" ht="6" customHeight="1">
      <c r="B240" s="169"/>
      <c r="C240" s="170"/>
      <c r="D240" s="174" t="s">
        <v>12</v>
      </c>
      <c r="E240" s="6"/>
      <c r="F240" s="6"/>
      <c r="G240" s="7"/>
      <c r="H240" s="173"/>
      <c r="I240" s="173"/>
      <c r="J240" s="166" t="s">
        <v>12</v>
      </c>
      <c r="K240" s="166" t="s">
        <v>86</v>
      </c>
      <c r="L240" s="17"/>
      <c r="M240" s="17"/>
    </row>
    <row r="241" spans="2:13" s="5" customFormat="1" ht="27" customHeight="1">
      <c r="B241" s="164"/>
      <c r="C241" s="141"/>
      <c r="D241" s="175"/>
      <c r="E241" s="4" t="s">
        <v>30</v>
      </c>
      <c r="F241" s="4" t="s">
        <v>31</v>
      </c>
      <c r="G241" s="4" t="s">
        <v>32</v>
      </c>
      <c r="H241" s="173"/>
      <c r="I241" s="173"/>
      <c r="J241" s="173"/>
      <c r="K241" s="173"/>
      <c r="L241" s="17"/>
      <c r="M241" s="17"/>
    </row>
    <row r="242" spans="2:13" ht="16.5" customHeight="1">
      <c r="B242" s="75" t="s">
        <v>2</v>
      </c>
      <c r="C242" s="37" t="s">
        <v>113</v>
      </c>
      <c r="D242" s="38">
        <v>16</v>
      </c>
      <c r="E242" s="38">
        <v>10</v>
      </c>
      <c r="F242" s="38">
        <v>1</v>
      </c>
      <c r="G242" s="38">
        <v>5</v>
      </c>
      <c r="H242" s="38">
        <v>145</v>
      </c>
      <c r="I242" s="38">
        <v>150</v>
      </c>
      <c r="J242" s="38">
        <v>19547</v>
      </c>
      <c r="K242" s="38">
        <v>19445</v>
      </c>
      <c r="L242" s="18"/>
      <c r="M242" s="19"/>
    </row>
    <row r="243" spans="2:13" ht="16.5" customHeight="1">
      <c r="B243" s="32"/>
      <c r="C243" s="87" t="s">
        <v>114</v>
      </c>
      <c r="D243" s="88">
        <v>16</v>
      </c>
      <c r="E243" s="88">
        <v>10</v>
      </c>
      <c r="F243" s="88" t="s">
        <v>147</v>
      </c>
      <c r="G243" s="88">
        <v>6</v>
      </c>
      <c r="H243" s="88">
        <v>153</v>
      </c>
      <c r="I243" s="88">
        <v>156</v>
      </c>
      <c r="J243" s="88">
        <v>16592</v>
      </c>
      <c r="K243" s="88">
        <v>16468</v>
      </c>
      <c r="L243" s="18"/>
      <c r="M243" s="19"/>
    </row>
    <row r="244" spans="2:11" ht="16.5" customHeight="1">
      <c r="B244" s="25"/>
      <c r="C244" s="33" t="s">
        <v>129</v>
      </c>
      <c r="D244" s="34">
        <f>(D243/D242-1)*100</f>
        <v>0</v>
      </c>
      <c r="E244" s="34">
        <f>(E243/E242-1)*100</f>
        <v>0</v>
      </c>
      <c r="F244" s="66">
        <f>(0/F242-1)*100</f>
        <v>-100</v>
      </c>
      <c r="G244" s="66">
        <f>(G243/G242-1)*100</f>
        <v>19.999999999999996</v>
      </c>
      <c r="H244" s="66">
        <f>(H243/H242-1)*100</f>
        <v>5.517241379310356</v>
      </c>
      <c r="I244" s="66">
        <f>(I243/I242-1)*100</f>
        <v>4.0000000000000036</v>
      </c>
      <c r="J244" s="66">
        <f>(J243/J242-1)*100</f>
        <v>-15.117409321123443</v>
      </c>
      <c r="K244" s="66">
        <f>(K243/K242-1)*100</f>
        <v>-15.309848290048855</v>
      </c>
    </row>
    <row r="245" spans="2:13" ht="16.5" customHeight="1">
      <c r="B245" s="26" t="s">
        <v>26</v>
      </c>
      <c r="C245" s="37" t="s">
        <v>113</v>
      </c>
      <c r="D245" s="38">
        <v>2304</v>
      </c>
      <c r="E245" s="38">
        <v>1430</v>
      </c>
      <c r="F245" s="38">
        <v>253</v>
      </c>
      <c r="G245" s="38">
        <v>621</v>
      </c>
      <c r="H245" s="38">
        <v>35848</v>
      </c>
      <c r="I245" s="38">
        <v>33799</v>
      </c>
      <c r="J245" s="38">
        <v>1834301</v>
      </c>
      <c r="K245" s="38">
        <v>1747560</v>
      </c>
      <c r="L245" s="18"/>
      <c r="M245" s="19"/>
    </row>
    <row r="246" spans="2:13" ht="16.5" customHeight="1">
      <c r="B246" s="32"/>
      <c r="C246" s="28" t="s">
        <v>114</v>
      </c>
      <c r="D246" s="29">
        <v>2532</v>
      </c>
      <c r="E246" s="29">
        <v>1555</v>
      </c>
      <c r="F246" s="29">
        <v>294</v>
      </c>
      <c r="G246" s="29">
        <v>683</v>
      </c>
      <c r="H246" s="29">
        <v>36506</v>
      </c>
      <c r="I246" s="29">
        <v>33867</v>
      </c>
      <c r="J246" s="29">
        <v>1920196</v>
      </c>
      <c r="K246" s="29">
        <v>1833344</v>
      </c>
      <c r="L246" s="18"/>
      <c r="M246" s="19"/>
    </row>
    <row r="247" spans="2:11" ht="16.5" customHeight="1">
      <c r="B247" s="25"/>
      <c r="C247" s="27" t="s">
        <v>129</v>
      </c>
      <c r="D247" s="67">
        <f aca="true" t="shared" si="20" ref="D247:K247">(D246/D245-1)*100</f>
        <v>9.895833333333325</v>
      </c>
      <c r="E247" s="67">
        <f t="shared" si="20"/>
        <v>8.74125874125875</v>
      </c>
      <c r="F247" s="67">
        <f t="shared" si="20"/>
        <v>16.205533596837938</v>
      </c>
      <c r="G247" s="67">
        <f t="shared" si="20"/>
        <v>9.98389694041868</v>
      </c>
      <c r="H247" s="67">
        <f t="shared" si="20"/>
        <v>1.835527783976798</v>
      </c>
      <c r="I247" s="67">
        <f t="shared" si="20"/>
        <v>0.2011893843013146</v>
      </c>
      <c r="J247" s="67">
        <f t="shared" si="20"/>
        <v>4.682710198598805</v>
      </c>
      <c r="K247" s="67">
        <f t="shared" si="20"/>
        <v>4.90878710888325</v>
      </c>
    </row>
    <row r="248" ht="7.5" customHeight="1"/>
    <row r="249" spans="2:25" s="5" customFormat="1" ht="16.5" customHeight="1">
      <c r="B249" s="163" t="s">
        <v>118</v>
      </c>
      <c r="C249" s="139"/>
      <c r="D249" s="165" t="s">
        <v>18</v>
      </c>
      <c r="E249" s="127"/>
      <c r="F249" s="127"/>
      <c r="G249" s="144"/>
      <c r="H249" s="166" t="s">
        <v>42</v>
      </c>
      <c r="I249" s="166" t="s">
        <v>89</v>
      </c>
      <c r="J249" s="13"/>
      <c r="K249" s="14"/>
      <c r="L249" s="14"/>
      <c r="M249" s="14"/>
      <c r="N249" s="14"/>
      <c r="O249" s="14"/>
      <c r="P249" s="14"/>
      <c r="Q249" s="14"/>
      <c r="R249" s="14"/>
      <c r="S249" s="14"/>
      <c r="T249" s="14"/>
      <c r="U249" s="14"/>
      <c r="V249" s="14"/>
      <c r="W249" s="14"/>
      <c r="X249" s="14"/>
      <c r="Y249" s="14"/>
    </row>
    <row r="250" spans="2:25" s="5" customFormat="1" ht="49.5" customHeight="1">
      <c r="B250" s="164"/>
      <c r="C250" s="141"/>
      <c r="D250" s="4" t="s">
        <v>46</v>
      </c>
      <c r="E250" s="4" t="s">
        <v>87</v>
      </c>
      <c r="F250" s="4" t="s">
        <v>43</v>
      </c>
      <c r="G250" s="4" t="s">
        <v>88</v>
      </c>
      <c r="H250" s="152"/>
      <c r="I250" s="152"/>
      <c r="J250" s="13"/>
      <c r="K250" s="14"/>
      <c r="L250" s="14"/>
      <c r="M250" s="14"/>
      <c r="N250" s="14"/>
      <c r="O250" s="14"/>
      <c r="P250" s="14"/>
      <c r="Q250" s="14"/>
      <c r="R250" s="14"/>
      <c r="S250" s="14"/>
      <c r="T250" s="14"/>
      <c r="U250" s="14"/>
      <c r="V250" s="14"/>
      <c r="W250" s="14"/>
      <c r="X250" s="14"/>
      <c r="Y250" s="14"/>
    </row>
    <row r="251" spans="2:10" ht="16.5" customHeight="1">
      <c r="B251" s="75" t="s">
        <v>2</v>
      </c>
      <c r="C251" s="37" t="s">
        <v>113</v>
      </c>
      <c r="D251" s="38">
        <v>9</v>
      </c>
      <c r="E251" s="38">
        <v>9</v>
      </c>
      <c r="F251" s="38">
        <v>122169</v>
      </c>
      <c r="G251" s="38">
        <v>121533</v>
      </c>
      <c r="H251" s="38">
        <v>13481</v>
      </c>
      <c r="I251" s="38">
        <v>12963</v>
      </c>
      <c r="J251" s="15"/>
    </row>
    <row r="252" spans="2:10" ht="16.5" customHeight="1">
      <c r="B252" s="32"/>
      <c r="C252" s="87" t="s">
        <v>114</v>
      </c>
      <c r="D252" s="88">
        <v>10</v>
      </c>
      <c r="E252" s="88">
        <v>10</v>
      </c>
      <c r="F252" s="88">
        <v>103702</v>
      </c>
      <c r="G252" s="88">
        <v>102924</v>
      </c>
      <c r="H252" s="88">
        <v>10845</v>
      </c>
      <c r="I252" s="88">
        <v>10556</v>
      </c>
      <c r="J252" s="15"/>
    </row>
    <row r="253" spans="2:10" ht="16.5" customHeight="1">
      <c r="B253" s="25"/>
      <c r="C253" s="27" t="s">
        <v>129</v>
      </c>
      <c r="D253" s="67">
        <f aca="true" t="shared" si="21" ref="D253:I253">(D252/D251-1)*100</f>
        <v>11.111111111111116</v>
      </c>
      <c r="E253" s="67">
        <f t="shared" si="21"/>
        <v>11.111111111111116</v>
      </c>
      <c r="F253" s="67">
        <f t="shared" si="21"/>
        <v>-15.115945943733678</v>
      </c>
      <c r="G253" s="67">
        <f t="shared" si="21"/>
        <v>-15.311890597615463</v>
      </c>
      <c r="H253" s="67">
        <f t="shared" si="21"/>
        <v>-19.55344559008976</v>
      </c>
      <c r="I253" s="67">
        <f t="shared" si="21"/>
        <v>-18.568232662192397</v>
      </c>
      <c r="J253" s="15"/>
    </row>
    <row r="254" spans="2:10" ht="16.5" customHeight="1">
      <c r="B254" s="26" t="s">
        <v>26</v>
      </c>
      <c r="C254" s="37" t="s">
        <v>113</v>
      </c>
      <c r="D254" s="38">
        <v>16</v>
      </c>
      <c r="E254" s="38">
        <v>15</v>
      </c>
      <c r="F254" s="38">
        <v>79614</v>
      </c>
      <c r="G254" s="38">
        <v>75849</v>
      </c>
      <c r="H254" s="38">
        <v>5117</v>
      </c>
      <c r="I254" s="38">
        <v>5170</v>
      </c>
      <c r="J254" s="15"/>
    </row>
    <row r="255" spans="2:10" ht="16.5" customHeight="1">
      <c r="B255" s="32"/>
      <c r="C255" s="28" t="s">
        <v>114</v>
      </c>
      <c r="D255" s="29">
        <v>14</v>
      </c>
      <c r="E255" s="29">
        <v>13</v>
      </c>
      <c r="F255" s="29">
        <v>75837</v>
      </c>
      <c r="G255" s="29">
        <v>72407</v>
      </c>
      <c r="H255" s="29">
        <v>5260</v>
      </c>
      <c r="I255" s="29">
        <v>5413</v>
      </c>
      <c r="J255" s="15"/>
    </row>
    <row r="256" spans="2:10" ht="16.5" customHeight="1">
      <c r="B256" s="25"/>
      <c r="C256" s="27" t="s">
        <v>129</v>
      </c>
      <c r="D256" s="67">
        <f aca="true" t="shared" si="22" ref="D256:I256">(D255/D254-1)*100</f>
        <v>-12.5</v>
      </c>
      <c r="E256" s="67">
        <f t="shared" si="22"/>
        <v>-13.33333333333333</v>
      </c>
      <c r="F256" s="67">
        <f t="shared" si="22"/>
        <v>-4.744140477805415</v>
      </c>
      <c r="G256" s="67">
        <f t="shared" si="22"/>
        <v>-4.5379635855449685</v>
      </c>
      <c r="H256" s="67">
        <f t="shared" si="22"/>
        <v>2.794606214578854</v>
      </c>
      <c r="I256" s="67">
        <f t="shared" si="22"/>
        <v>4.700193423597687</v>
      </c>
      <c r="J256" s="15"/>
    </row>
    <row r="257" ht="30.75" customHeight="1"/>
    <row r="258" spans="1:13" s="97" customFormat="1" ht="18" customHeight="1">
      <c r="A258" s="94" t="s">
        <v>201</v>
      </c>
      <c r="B258" s="95"/>
      <c r="C258" s="96"/>
      <c r="D258" s="95"/>
      <c r="E258" s="95"/>
      <c r="F258" s="95"/>
      <c r="G258" s="95"/>
      <c r="H258" s="95"/>
      <c r="I258" s="95"/>
      <c r="J258" s="95"/>
      <c r="K258" s="95"/>
      <c r="L258" s="95"/>
      <c r="M258" s="95"/>
    </row>
    <row r="259" ht="8.25" customHeight="1"/>
    <row r="260" ht="60" customHeight="1"/>
    <row r="261" ht="8.25" customHeight="1"/>
    <row r="262" spans="2:13" s="5" customFormat="1" ht="16.5" customHeight="1">
      <c r="B262" s="163" t="s">
        <v>115</v>
      </c>
      <c r="C262" s="139"/>
      <c r="D262" s="171" t="s">
        <v>29</v>
      </c>
      <c r="E262" s="171"/>
      <c r="F262" s="171"/>
      <c r="G262" s="172"/>
      <c r="H262" s="166" t="s">
        <v>3</v>
      </c>
      <c r="I262" s="166" t="s">
        <v>94</v>
      </c>
      <c r="J262" s="165" t="s">
        <v>33</v>
      </c>
      <c r="K262" s="144"/>
      <c r="L262" s="17"/>
      <c r="M262" s="17"/>
    </row>
    <row r="263" spans="2:13" s="5" customFormat="1" ht="6" customHeight="1">
      <c r="B263" s="169"/>
      <c r="C263" s="170"/>
      <c r="D263" s="174" t="s">
        <v>12</v>
      </c>
      <c r="E263" s="6"/>
      <c r="F263" s="6"/>
      <c r="G263" s="7"/>
      <c r="H263" s="173"/>
      <c r="I263" s="173"/>
      <c r="J263" s="166" t="s">
        <v>12</v>
      </c>
      <c r="K263" s="166" t="s">
        <v>124</v>
      </c>
      <c r="L263" s="17"/>
      <c r="M263" s="17"/>
    </row>
    <row r="264" spans="2:13" s="5" customFormat="1" ht="28.5" customHeight="1">
      <c r="B264" s="164"/>
      <c r="C264" s="141"/>
      <c r="D264" s="175"/>
      <c r="E264" s="4" t="s">
        <v>30</v>
      </c>
      <c r="F264" s="4" t="s">
        <v>31</v>
      </c>
      <c r="G264" s="4" t="s">
        <v>32</v>
      </c>
      <c r="H264" s="173"/>
      <c r="I264" s="173"/>
      <c r="J264" s="173"/>
      <c r="K264" s="173"/>
      <c r="L264" s="17"/>
      <c r="M264" s="17"/>
    </row>
    <row r="265" spans="2:13" ht="16.5" customHeight="1">
      <c r="B265" s="75" t="s">
        <v>2</v>
      </c>
      <c r="C265" s="37" t="s">
        <v>113</v>
      </c>
      <c r="D265" s="38">
        <v>2</v>
      </c>
      <c r="E265" s="38" t="s">
        <v>128</v>
      </c>
      <c r="F265" s="38" t="s">
        <v>128</v>
      </c>
      <c r="G265" s="38">
        <v>2</v>
      </c>
      <c r="H265" s="38">
        <v>44</v>
      </c>
      <c r="I265" s="38">
        <v>34</v>
      </c>
      <c r="J265" s="38" t="s">
        <v>127</v>
      </c>
      <c r="K265" s="38" t="s">
        <v>127</v>
      </c>
      <c r="L265" s="18"/>
      <c r="M265" s="19"/>
    </row>
    <row r="266" spans="2:13" ht="16.5" customHeight="1">
      <c r="B266" s="32"/>
      <c r="C266" s="87" t="s">
        <v>114</v>
      </c>
      <c r="D266" s="88">
        <v>2</v>
      </c>
      <c r="E266" s="88" t="s">
        <v>147</v>
      </c>
      <c r="F266" s="88" t="s">
        <v>147</v>
      </c>
      <c r="G266" s="88">
        <v>2</v>
      </c>
      <c r="H266" s="88">
        <v>35</v>
      </c>
      <c r="I266" s="88">
        <v>23</v>
      </c>
      <c r="J266" s="88" t="s">
        <v>144</v>
      </c>
      <c r="K266" s="88" t="s">
        <v>144</v>
      </c>
      <c r="L266" s="18"/>
      <c r="M266" s="19"/>
    </row>
    <row r="267" spans="2:11" ht="16.5" customHeight="1">
      <c r="B267" s="25"/>
      <c r="C267" s="27" t="s">
        <v>129</v>
      </c>
      <c r="D267" s="34">
        <f>(D266/D265-1)*100</f>
        <v>0</v>
      </c>
      <c r="E267" s="67" t="s">
        <v>151</v>
      </c>
      <c r="F267" s="67" t="s">
        <v>152</v>
      </c>
      <c r="G267" s="34">
        <f>(G266/G265-1)*100</f>
        <v>0</v>
      </c>
      <c r="H267" s="67">
        <f>(H266/H265-1)*100</f>
        <v>-20.45454545454546</v>
      </c>
      <c r="I267" s="67">
        <f>(I266/I265-1)*100</f>
        <v>-32.35294117647059</v>
      </c>
      <c r="J267" s="67" t="s">
        <v>153</v>
      </c>
      <c r="K267" s="67" t="s">
        <v>143</v>
      </c>
    </row>
    <row r="268" spans="2:13" ht="16.5" customHeight="1">
      <c r="B268" s="26" t="s">
        <v>26</v>
      </c>
      <c r="C268" s="37" t="s">
        <v>113</v>
      </c>
      <c r="D268" s="38">
        <v>422</v>
      </c>
      <c r="E268" s="38">
        <v>197</v>
      </c>
      <c r="F268" s="38">
        <v>86</v>
      </c>
      <c r="G268" s="38">
        <v>139</v>
      </c>
      <c r="H268" s="38">
        <v>12835</v>
      </c>
      <c r="I268" s="38">
        <v>9738</v>
      </c>
      <c r="J268" s="38">
        <v>143244</v>
      </c>
      <c r="K268" s="38">
        <v>98824</v>
      </c>
      <c r="L268" s="18"/>
      <c r="M268" s="19"/>
    </row>
    <row r="269" spans="2:13" ht="16.5" customHeight="1">
      <c r="B269" s="32"/>
      <c r="C269" s="28" t="s">
        <v>114</v>
      </c>
      <c r="D269" s="29">
        <v>492</v>
      </c>
      <c r="E269" s="29">
        <v>222</v>
      </c>
      <c r="F269" s="29">
        <v>97</v>
      </c>
      <c r="G269" s="29">
        <v>173</v>
      </c>
      <c r="H269" s="29">
        <v>13956</v>
      </c>
      <c r="I269" s="29">
        <v>10940</v>
      </c>
      <c r="J269" s="29">
        <v>154321</v>
      </c>
      <c r="K269" s="29">
        <v>109577</v>
      </c>
      <c r="L269" s="18"/>
      <c r="M269" s="19"/>
    </row>
    <row r="270" spans="2:11" ht="16.5" customHeight="1">
      <c r="B270" s="25"/>
      <c r="C270" s="27" t="s">
        <v>129</v>
      </c>
      <c r="D270" s="67">
        <f aca="true" t="shared" si="23" ref="D270:K270">(D269/D268-1)*100</f>
        <v>16.58767772511849</v>
      </c>
      <c r="E270" s="67">
        <f t="shared" si="23"/>
        <v>12.690355329949243</v>
      </c>
      <c r="F270" s="67">
        <f t="shared" si="23"/>
        <v>12.790697674418606</v>
      </c>
      <c r="G270" s="67">
        <f t="shared" si="23"/>
        <v>24.460431654676263</v>
      </c>
      <c r="H270" s="67">
        <f t="shared" si="23"/>
        <v>8.733930658356059</v>
      </c>
      <c r="I270" s="67">
        <f t="shared" si="23"/>
        <v>12.343397001437673</v>
      </c>
      <c r="J270" s="67">
        <f t="shared" si="23"/>
        <v>7.732959146630924</v>
      </c>
      <c r="K270" s="67">
        <f t="shared" si="23"/>
        <v>10.880960090666235</v>
      </c>
    </row>
    <row r="271" ht="7.5" customHeight="1"/>
    <row r="272" spans="2:25" s="5" customFormat="1" ht="16.5" customHeight="1">
      <c r="B272" s="163" t="s">
        <v>118</v>
      </c>
      <c r="C272" s="139"/>
      <c r="D272" s="165" t="s">
        <v>18</v>
      </c>
      <c r="E272" s="127"/>
      <c r="F272" s="127"/>
      <c r="G272" s="144"/>
      <c r="H272" s="166" t="s">
        <v>42</v>
      </c>
      <c r="I272" s="166" t="s">
        <v>97</v>
      </c>
      <c r="J272" s="13"/>
      <c r="K272" s="14"/>
      <c r="L272" s="14"/>
      <c r="M272" s="14"/>
      <c r="N272" s="14"/>
      <c r="O272" s="14"/>
      <c r="P272" s="14"/>
      <c r="Q272" s="14"/>
      <c r="R272" s="14"/>
      <c r="S272" s="14"/>
      <c r="T272" s="14"/>
      <c r="U272" s="14"/>
      <c r="V272" s="14"/>
      <c r="W272" s="14"/>
      <c r="X272" s="14"/>
      <c r="Y272" s="14"/>
    </row>
    <row r="273" spans="2:25" s="5" customFormat="1" ht="46.5" customHeight="1">
      <c r="B273" s="164"/>
      <c r="C273" s="141"/>
      <c r="D273" s="4" t="s">
        <v>46</v>
      </c>
      <c r="E273" s="4" t="s">
        <v>95</v>
      </c>
      <c r="F273" s="4" t="s">
        <v>43</v>
      </c>
      <c r="G273" s="4" t="s">
        <v>96</v>
      </c>
      <c r="H273" s="152"/>
      <c r="I273" s="152"/>
      <c r="J273" s="13"/>
      <c r="K273" s="14"/>
      <c r="L273" s="14"/>
      <c r="M273" s="14"/>
      <c r="N273" s="14"/>
      <c r="O273" s="14"/>
      <c r="P273" s="14"/>
      <c r="Q273" s="14"/>
      <c r="R273" s="14"/>
      <c r="S273" s="14"/>
      <c r="T273" s="14"/>
      <c r="U273" s="14"/>
      <c r="V273" s="14"/>
      <c r="W273" s="14"/>
      <c r="X273" s="14"/>
      <c r="Y273" s="14"/>
    </row>
    <row r="274" spans="2:10" ht="16.5" customHeight="1">
      <c r="B274" s="75" t="s">
        <v>2</v>
      </c>
      <c r="C274" s="37" t="s">
        <v>113</v>
      </c>
      <c r="D274" s="38">
        <v>22</v>
      </c>
      <c r="E274" s="38">
        <v>17</v>
      </c>
      <c r="F274" s="38" t="s">
        <v>127</v>
      </c>
      <c r="G274" s="38" t="s">
        <v>127</v>
      </c>
      <c r="H274" s="38" t="s">
        <v>127</v>
      </c>
      <c r="I274" s="38" t="s">
        <v>127</v>
      </c>
      <c r="J274" s="15"/>
    </row>
    <row r="275" spans="2:10" ht="16.5" customHeight="1">
      <c r="B275" s="32"/>
      <c r="C275" s="87" t="s">
        <v>114</v>
      </c>
      <c r="D275" s="88">
        <v>18</v>
      </c>
      <c r="E275" s="88">
        <v>12</v>
      </c>
      <c r="F275" s="88" t="s">
        <v>144</v>
      </c>
      <c r="G275" s="88" t="s">
        <v>144</v>
      </c>
      <c r="H275" s="88" t="s">
        <v>144</v>
      </c>
      <c r="I275" s="88" t="s">
        <v>144</v>
      </c>
      <c r="J275" s="15"/>
    </row>
    <row r="276" spans="2:10" ht="16.5" customHeight="1">
      <c r="B276" s="25"/>
      <c r="C276" s="27" t="s">
        <v>129</v>
      </c>
      <c r="D276" s="67">
        <f>(D275/D274-1)*100</f>
        <v>-18.181818181818176</v>
      </c>
      <c r="E276" s="67">
        <f>(E275/E274-1)*100</f>
        <v>-29.411764705882348</v>
      </c>
      <c r="F276" s="67" t="s">
        <v>153</v>
      </c>
      <c r="G276" s="67" t="s">
        <v>153</v>
      </c>
      <c r="H276" s="67" t="s">
        <v>153</v>
      </c>
      <c r="I276" s="67" t="s">
        <v>153</v>
      </c>
      <c r="J276" s="15"/>
    </row>
    <row r="277" spans="2:10" ht="16.5" customHeight="1">
      <c r="B277" s="26" t="s">
        <v>26</v>
      </c>
      <c r="C277" s="37" t="s">
        <v>113</v>
      </c>
      <c r="D277" s="38">
        <v>30</v>
      </c>
      <c r="E277" s="38">
        <v>23</v>
      </c>
      <c r="F277" s="38">
        <v>33944</v>
      </c>
      <c r="G277" s="38">
        <v>23418</v>
      </c>
      <c r="H277" s="38">
        <v>1116</v>
      </c>
      <c r="I277" s="38">
        <v>1015</v>
      </c>
      <c r="J277" s="15"/>
    </row>
    <row r="278" spans="2:10" ht="16.5" customHeight="1">
      <c r="B278" s="32"/>
      <c r="C278" s="28" t="s">
        <v>114</v>
      </c>
      <c r="D278" s="29">
        <v>28</v>
      </c>
      <c r="E278" s="29">
        <v>22</v>
      </c>
      <c r="F278" s="29">
        <v>31366</v>
      </c>
      <c r="G278" s="29">
        <v>22272</v>
      </c>
      <c r="H278" s="29">
        <v>1106</v>
      </c>
      <c r="I278" s="29">
        <v>1002</v>
      </c>
      <c r="J278" s="15"/>
    </row>
    <row r="279" spans="2:10" ht="16.5" customHeight="1">
      <c r="B279" s="25"/>
      <c r="C279" s="27" t="s">
        <v>129</v>
      </c>
      <c r="D279" s="67">
        <f aca="true" t="shared" si="24" ref="D279:I279">(D278/D277-1)*100</f>
        <v>-6.666666666666665</v>
      </c>
      <c r="E279" s="67">
        <f t="shared" si="24"/>
        <v>-4.347826086956519</v>
      </c>
      <c r="F279" s="67">
        <f t="shared" si="24"/>
        <v>-7.594862125854352</v>
      </c>
      <c r="G279" s="67">
        <f t="shared" si="24"/>
        <v>-4.893671534716882</v>
      </c>
      <c r="H279" s="67">
        <f t="shared" si="24"/>
        <v>-0.8960573476702538</v>
      </c>
      <c r="I279" s="67">
        <f t="shared" si="24"/>
        <v>-1.2807881773398977</v>
      </c>
      <c r="J279" s="15"/>
    </row>
  </sheetData>
  <mergeCells count="189">
    <mergeCell ref="J263:J264"/>
    <mergeCell ref="K263:K264"/>
    <mergeCell ref="B272:C273"/>
    <mergeCell ref="D272:G272"/>
    <mergeCell ref="H272:H273"/>
    <mergeCell ref="I272:I273"/>
    <mergeCell ref="B262:C264"/>
    <mergeCell ref="D262:G262"/>
    <mergeCell ref="H262:H264"/>
    <mergeCell ref="I262:I264"/>
    <mergeCell ref="D67:G67"/>
    <mergeCell ref="H67:H69"/>
    <mergeCell ref="I67:I69"/>
    <mergeCell ref="D68:D69"/>
    <mergeCell ref="B77:C78"/>
    <mergeCell ref="D77:G77"/>
    <mergeCell ref="H77:H78"/>
    <mergeCell ref="I77:I78"/>
    <mergeCell ref="D156:G156"/>
    <mergeCell ref="H156:K156"/>
    <mergeCell ref="L156:L157"/>
    <mergeCell ref="D143:G143"/>
    <mergeCell ref="H143:H147"/>
    <mergeCell ref="I143:I147"/>
    <mergeCell ref="J143:M143"/>
    <mergeCell ref="D144:D147"/>
    <mergeCell ref="J144:J147"/>
    <mergeCell ref="K144:M145"/>
    <mergeCell ref="E145:E147"/>
    <mergeCell ref="E119:E121"/>
    <mergeCell ref="F119:F121"/>
    <mergeCell ref="G119:G121"/>
    <mergeCell ref="G145:G147"/>
    <mergeCell ref="L129:L130"/>
    <mergeCell ref="F145:F147"/>
    <mergeCell ref="M129:M130"/>
    <mergeCell ref="K190:K191"/>
    <mergeCell ref="L190:L191"/>
    <mergeCell ref="D167:G167"/>
    <mergeCell ref="H167:H171"/>
    <mergeCell ref="I167:I171"/>
    <mergeCell ref="J167:M167"/>
    <mergeCell ref="D168:D171"/>
    <mergeCell ref="J168:J171"/>
    <mergeCell ref="K168:M169"/>
    <mergeCell ref="J182:M182"/>
    <mergeCell ref="K183:M184"/>
    <mergeCell ref="G206:J206"/>
    <mergeCell ref="D183:D186"/>
    <mergeCell ref="J183:J186"/>
    <mergeCell ref="D198:G198"/>
    <mergeCell ref="H198:H202"/>
    <mergeCell ref="J198:M198"/>
    <mergeCell ref="J199:J202"/>
    <mergeCell ref="K199:M200"/>
    <mergeCell ref="K206:K207"/>
    <mergeCell ref="D8:D9"/>
    <mergeCell ref="L206:L207"/>
    <mergeCell ref="B167:C171"/>
    <mergeCell ref="B175:C176"/>
    <mergeCell ref="L175:L176"/>
    <mergeCell ref="K175:K176"/>
    <mergeCell ref="D190:F190"/>
    <mergeCell ref="G190:J190"/>
    <mergeCell ref="D182:G182"/>
    <mergeCell ref="H182:H186"/>
    <mergeCell ref="B30:C32"/>
    <mergeCell ref="D30:G30"/>
    <mergeCell ref="H30:H32"/>
    <mergeCell ref="D31:D32"/>
    <mergeCell ref="D118:D121"/>
    <mergeCell ref="J118:J121"/>
    <mergeCell ref="K118:M119"/>
    <mergeCell ref="J7:K7"/>
    <mergeCell ref="J30:K30"/>
    <mergeCell ref="J31:J32"/>
    <mergeCell ref="K31:K32"/>
    <mergeCell ref="J8:J9"/>
    <mergeCell ref="D17:G17"/>
    <mergeCell ref="D7:G7"/>
    <mergeCell ref="I117:I121"/>
    <mergeCell ref="K8:K9"/>
    <mergeCell ref="H17:H18"/>
    <mergeCell ref="I17:I18"/>
    <mergeCell ref="J117:M117"/>
    <mergeCell ref="H7:H9"/>
    <mergeCell ref="I7:I9"/>
    <mergeCell ref="J67:K67"/>
    <mergeCell ref="J68:J69"/>
    <mergeCell ref="K68:K69"/>
    <mergeCell ref="D215:G215"/>
    <mergeCell ref="D225:G225"/>
    <mergeCell ref="D199:D202"/>
    <mergeCell ref="D175:F175"/>
    <mergeCell ref="G175:J175"/>
    <mergeCell ref="I182:I186"/>
    <mergeCell ref="E184:E186"/>
    <mergeCell ref="F184:F186"/>
    <mergeCell ref="G184:G186"/>
    <mergeCell ref="D206:F206"/>
    <mergeCell ref="B117:C121"/>
    <mergeCell ref="I198:I202"/>
    <mergeCell ref="E200:E202"/>
    <mergeCell ref="F200:F202"/>
    <mergeCell ref="G200:G202"/>
    <mergeCell ref="E169:E171"/>
    <mergeCell ref="F169:F171"/>
    <mergeCell ref="G169:G171"/>
    <mergeCell ref="D117:G117"/>
    <mergeCell ref="H117:H121"/>
    <mergeCell ref="H215:H217"/>
    <mergeCell ref="I215:I217"/>
    <mergeCell ref="J215:K215"/>
    <mergeCell ref="J216:J217"/>
    <mergeCell ref="K216:K217"/>
    <mergeCell ref="M156:M157"/>
    <mergeCell ref="D263:D264"/>
    <mergeCell ref="J262:K262"/>
    <mergeCell ref="H129:K129"/>
    <mergeCell ref="D129:G129"/>
    <mergeCell ref="J239:K239"/>
    <mergeCell ref="J240:J241"/>
    <mergeCell ref="K240:K241"/>
    <mergeCell ref="D239:G239"/>
    <mergeCell ref="H239:H241"/>
    <mergeCell ref="J88:K88"/>
    <mergeCell ref="D89:D90"/>
    <mergeCell ref="J89:J90"/>
    <mergeCell ref="K89:K90"/>
    <mergeCell ref="D88:G88"/>
    <mergeCell ref="H88:H90"/>
    <mergeCell ref="I88:I90"/>
    <mergeCell ref="D94:G94"/>
    <mergeCell ref="H94:H95"/>
    <mergeCell ref="I94:I95"/>
    <mergeCell ref="B94:C95"/>
    <mergeCell ref="J102:K102"/>
    <mergeCell ref="D103:D104"/>
    <mergeCell ref="J103:J104"/>
    <mergeCell ref="K103:K104"/>
    <mergeCell ref="D102:G102"/>
    <mergeCell ref="H102:H104"/>
    <mergeCell ref="I102:I104"/>
    <mergeCell ref="D108:G108"/>
    <mergeCell ref="H108:H109"/>
    <mergeCell ref="I108:I109"/>
    <mergeCell ref="B108:C109"/>
    <mergeCell ref="B7:C9"/>
    <mergeCell ref="B17:C18"/>
    <mergeCell ref="B206:C207"/>
    <mergeCell ref="B182:C186"/>
    <mergeCell ref="B190:C191"/>
    <mergeCell ref="B102:C104"/>
    <mergeCell ref="B88:C90"/>
    <mergeCell ref="B67:C69"/>
    <mergeCell ref="B129:C130"/>
    <mergeCell ref="B143:C147"/>
    <mergeCell ref="B215:C217"/>
    <mergeCell ref="I239:I241"/>
    <mergeCell ref="D240:D241"/>
    <mergeCell ref="B156:C157"/>
    <mergeCell ref="B225:C226"/>
    <mergeCell ref="B239:C241"/>
    <mergeCell ref="D216:D217"/>
    <mergeCell ref="B198:C202"/>
    <mergeCell ref="H225:H226"/>
    <mergeCell ref="I225:I226"/>
    <mergeCell ref="B249:C250"/>
    <mergeCell ref="D249:G249"/>
    <mergeCell ref="H249:H250"/>
    <mergeCell ref="I249:I250"/>
    <mergeCell ref="B58:C59"/>
    <mergeCell ref="D58:G58"/>
    <mergeCell ref="H58:H59"/>
    <mergeCell ref="I58:I59"/>
    <mergeCell ref="F1:M1"/>
    <mergeCell ref="B52:C54"/>
    <mergeCell ref="D52:G52"/>
    <mergeCell ref="H52:H54"/>
    <mergeCell ref="I52:I54"/>
    <mergeCell ref="J52:K52"/>
    <mergeCell ref="D53:D54"/>
    <mergeCell ref="J53:J54"/>
    <mergeCell ref="K53:K54"/>
    <mergeCell ref="I30:I32"/>
    <mergeCell ref="B40:C41"/>
    <mergeCell ref="D40:G40"/>
    <mergeCell ref="H40:H41"/>
    <mergeCell ref="I40:I41"/>
  </mergeCells>
  <printOptions/>
  <pageMargins left="0.78" right="0.61" top="0.76" bottom="0.45" header="0.512" footer="0.18"/>
  <pageSetup horizontalDpi="600" verticalDpi="600" orientation="portrait" paperSize="9" scale="85" r:id="rId2"/>
  <rowBreaks count="6" manualBreakCount="6">
    <brk id="48" max="13" man="1"/>
    <brk id="98" max="13" man="1"/>
    <brk id="137" max="13" man="1"/>
    <brk id="194" max="13" man="1"/>
    <brk id="233" max="13" man="1"/>
    <brk id="280" max="255" man="1"/>
  </rowBreaks>
  <drawing r:id="rId1"/>
</worksheet>
</file>

<file path=xl/worksheets/sheet4.xml><?xml version="1.0" encoding="utf-8"?>
<worksheet xmlns="http://schemas.openxmlformats.org/spreadsheetml/2006/main" xmlns:r="http://schemas.openxmlformats.org/officeDocument/2006/relationships">
  <dimension ref="A1:C28"/>
  <sheetViews>
    <sheetView showGridLines="0" workbookViewId="0" topLeftCell="A1">
      <selection activeCell="B4" sqref="B4"/>
    </sheetView>
  </sheetViews>
  <sheetFormatPr defaultColWidth="9.00390625" defaultRowHeight="18" customHeight="1"/>
  <cols>
    <col min="1" max="1" width="1.625" style="43" customWidth="1"/>
    <col min="2" max="2" width="30.75390625" style="48" customWidth="1"/>
    <col min="3" max="3" width="72.875" style="43" customWidth="1"/>
    <col min="4" max="4" width="1.4921875" style="43" customWidth="1"/>
    <col min="5" max="16384" width="9.00390625" style="43" customWidth="1"/>
  </cols>
  <sheetData>
    <row r="1" spans="1:3" s="42" customFormat="1" ht="21" customHeight="1">
      <c r="A1" s="40" t="s">
        <v>202</v>
      </c>
      <c r="B1" s="47"/>
      <c r="C1" s="60"/>
    </row>
    <row r="2" ht="9" customHeight="1"/>
    <row r="3" spans="2:3" s="92" customFormat="1" ht="18" customHeight="1">
      <c r="B3" s="110" t="s">
        <v>0</v>
      </c>
      <c r="C3" s="110" t="s">
        <v>203</v>
      </c>
    </row>
    <row r="4" spans="2:3" s="114" customFormat="1" ht="42" customHeight="1">
      <c r="B4" s="115" t="s">
        <v>4</v>
      </c>
      <c r="C4" s="116" t="s">
        <v>28</v>
      </c>
    </row>
    <row r="5" spans="2:3" s="114" customFormat="1" ht="64.5" customHeight="1">
      <c r="B5" s="115" t="s">
        <v>5</v>
      </c>
      <c r="C5" s="116" t="s">
        <v>204</v>
      </c>
    </row>
    <row r="6" spans="2:3" s="114" customFormat="1" ht="28.5" customHeight="1">
      <c r="B6" s="117" t="s">
        <v>19</v>
      </c>
      <c r="C6" s="116" t="s">
        <v>205</v>
      </c>
    </row>
    <row r="7" spans="2:3" s="114" customFormat="1" ht="28.5" customHeight="1">
      <c r="B7" s="117" t="s">
        <v>15</v>
      </c>
      <c r="C7" s="116" t="s">
        <v>209</v>
      </c>
    </row>
    <row r="8" spans="2:3" s="114" customFormat="1" ht="28.5" customHeight="1">
      <c r="B8" s="117" t="s">
        <v>27</v>
      </c>
      <c r="C8" s="116" t="s">
        <v>208</v>
      </c>
    </row>
    <row r="9" spans="2:3" s="114" customFormat="1" ht="28.5" customHeight="1">
      <c r="B9" s="117" t="s">
        <v>20</v>
      </c>
      <c r="C9" s="116" t="s">
        <v>206</v>
      </c>
    </row>
    <row r="10" spans="2:3" s="114" customFormat="1" ht="28.5" customHeight="1">
      <c r="B10" s="117" t="s">
        <v>21</v>
      </c>
      <c r="C10" s="116" t="s">
        <v>207</v>
      </c>
    </row>
    <row r="11" spans="2:3" s="114" customFormat="1" ht="28.5" customHeight="1">
      <c r="B11" s="117" t="s">
        <v>187</v>
      </c>
      <c r="C11" s="116" t="s">
        <v>216</v>
      </c>
    </row>
    <row r="12" spans="2:3" s="114" customFormat="1" ht="64.5" customHeight="1">
      <c r="B12" s="117" t="s">
        <v>234</v>
      </c>
      <c r="C12" s="116" t="s">
        <v>217</v>
      </c>
    </row>
    <row r="13" spans="2:3" s="114" customFormat="1" ht="78" customHeight="1">
      <c r="B13" s="117" t="s">
        <v>14</v>
      </c>
      <c r="C13" s="116" t="s">
        <v>218</v>
      </c>
    </row>
    <row r="14" spans="2:3" s="114" customFormat="1" ht="28.5" customHeight="1">
      <c r="B14" s="117" t="s">
        <v>186</v>
      </c>
      <c r="C14" s="116" t="s">
        <v>219</v>
      </c>
    </row>
    <row r="15" spans="2:3" s="114" customFormat="1" ht="19.5" customHeight="1">
      <c r="B15" s="117" t="s">
        <v>22</v>
      </c>
      <c r="C15" s="116" t="s">
        <v>220</v>
      </c>
    </row>
    <row r="16" spans="2:3" s="121" customFormat="1" ht="16.5" customHeight="1">
      <c r="B16" s="119" t="s">
        <v>6</v>
      </c>
      <c r="C16" s="120" t="s">
        <v>229</v>
      </c>
    </row>
    <row r="17" spans="2:3" s="121" customFormat="1" ht="16.5" customHeight="1">
      <c r="B17" s="122"/>
      <c r="C17" s="123" t="s">
        <v>231</v>
      </c>
    </row>
    <row r="18" spans="2:3" s="121" customFormat="1" ht="64.5" customHeight="1">
      <c r="B18" s="122"/>
      <c r="C18" s="123" t="s">
        <v>232</v>
      </c>
    </row>
    <row r="19" spans="2:3" s="121" customFormat="1" ht="16.5" customHeight="1">
      <c r="B19" s="122"/>
      <c r="C19" s="123" t="s">
        <v>230</v>
      </c>
    </row>
    <row r="20" spans="2:3" s="121" customFormat="1" ht="54" customHeight="1">
      <c r="B20" s="124"/>
      <c r="C20" s="125" t="s">
        <v>233</v>
      </c>
    </row>
    <row r="21" spans="2:3" s="114" customFormat="1" ht="40.5" customHeight="1">
      <c r="B21" s="115" t="s">
        <v>7</v>
      </c>
      <c r="C21" s="116" t="s">
        <v>228</v>
      </c>
    </row>
    <row r="22" spans="2:3" s="114" customFormat="1" ht="19.5" customHeight="1">
      <c r="B22" s="117" t="s">
        <v>8</v>
      </c>
      <c r="C22" s="116" t="s">
        <v>227</v>
      </c>
    </row>
    <row r="23" spans="2:3" s="114" customFormat="1" ht="40.5" customHeight="1">
      <c r="B23" s="117" t="s">
        <v>23</v>
      </c>
      <c r="C23" s="116" t="s">
        <v>226</v>
      </c>
    </row>
    <row r="24" spans="2:3" s="114" customFormat="1" ht="40.5" customHeight="1">
      <c r="B24" s="117" t="s">
        <v>24</v>
      </c>
      <c r="C24" s="116" t="s">
        <v>225</v>
      </c>
    </row>
    <row r="25" spans="2:3" s="114" customFormat="1" ht="40.5" customHeight="1">
      <c r="B25" s="118" t="s">
        <v>25</v>
      </c>
      <c r="C25" s="116" t="s">
        <v>224</v>
      </c>
    </row>
    <row r="26" spans="2:3" s="114" customFormat="1" ht="28.5" customHeight="1">
      <c r="B26" s="117" t="s">
        <v>9</v>
      </c>
      <c r="C26" s="116" t="s">
        <v>223</v>
      </c>
    </row>
    <row r="27" spans="2:3" s="114" customFormat="1" ht="28.5" customHeight="1">
      <c r="B27" s="117" t="s">
        <v>10</v>
      </c>
      <c r="C27" s="116" t="s">
        <v>222</v>
      </c>
    </row>
    <row r="28" spans="2:3" s="114" customFormat="1" ht="66" customHeight="1">
      <c r="B28" s="117" t="s">
        <v>13</v>
      </c>
      <c r="C28" s="116" t="s">
        <v>221</v>
      </c>
    </row>
  </sheetData>
  <printOptions/>
  <pageMargins left="0.82" right="0.41" top="0.69" bottom="0.31" header="0.512" footer="0.1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 調査グル－プ</dc:creator>
  <cp:keywords/>
  <dc:description/>
  <cp:lastModifiedBy>奈良県</cp:lastModifiedBy>
  <cp:lastPrinted>2010-01-05T23:55:04Z</cp:lastPrinted>
  <dcterms:created xsi:type="dcterms:W3CDTF">2001-08-01T02:59:15Z</dcterms:created>
  <dcterms:modified xsi:type="dcterms:W3CDTF">2010-01-05T23:58:43Z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