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町村様式" sheetId="1" r:id="rId1"/>
  </sheets>
  <definedNames>
    <definedName name="_xlnm.Print_Area" localSheetId="0">'町村様式'!$A$1:$K$79</definedName>
  </definedNames>
  <calcPr fullCalcOnLoad="1"/>
</workbook>
</file>

<file path=xl/sharedStrings.xml><?xml version="1.0" encoding="utf-8"?>
<sst xmlns="http://schemas.openxmlformats.org/spreadsheetml/2006/main" count="121" uniqueCount="94">
  <si>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</si>
  <si>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</si>
  <si>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</si>
  <si>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</si>
  <si>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</si>
  <si>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</si>
  <si>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</si>
  <si>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</si>
  <si>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</si>
  <si>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</si>
  <si>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</si>
  <si>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</si>
  <si>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</si>
  <si>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</si>
  <si>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</si>
  <si>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</si>
  <si>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</si>
  <si>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</si>
  <si>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</si>
  <si>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</si>
  <si>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</si>
  <si>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</si>
  <si>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</si>
  <si>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</si>
  <si>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</si>
  <si>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</si>
  <si>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</si>
  <si>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</si>
  <si>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</si>
  <si>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</si>
  <si>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</si>
  <si>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</si>
  <si>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</si>
  <si>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</si>
  <si>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</si>
  <si>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</si>
  <si>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</si>
  <si>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</si>
  <si>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</si>
  <si>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</si>
  <si>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</si>
  <si>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</si>
  <si>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</si>
  <si>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</si>
  <si>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</si>
  <si>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</si>
  <si>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</si>
  <si>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</si>
  <si>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</si>
  <si>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</si>
  <si>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</si>
  <si>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</si>
  <si>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</si>
  <si>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</si>
  <si>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</si>
  <si>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</si>
  <si>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</si>
  <si>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</si>
  <si>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</si>
  <si>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</si>
  <si>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</si>
  <si>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</si>
  <si>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</si>
  <si>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</si>
  <si>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</si>
  <si>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</si>
  <si>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（単位：千円）</t>
  </si>
  <si>
    <t>団体名　　上牧町</t>
  </si>
  <si>
    <t>国民健康保険特別会計</t>
  </si>
  <si>
    <t>水道事業会計</t>
  </si>
  <si>
    <t>下水道事業特別会計</t>
  </si>
  <si>
    <t>駐車場事業特別会計</t>
  </si>
  <si>
    <t>老人保健特別会計</t>
  </si>
  <si>
    <t>上牧町土地開発公社</t>
  </si>
  <si>
    <t>西和消防組合</t>
  </si>
  <si>
    <t>西和衛生試験センター組合</t>
  </si>
  <si>
    <t>奈良県葛城地区清掃事務組合</t>
  </si>
  <si>
    <t>奈良県市町村職員退職手当組合</t>
  </si>
  <si>
    <t>静香苑環境施設組合</t>
  </si>
  <si>
    <t>老人福祉施設三室園組合</t>
  </si>
  <si>
    <t>王寺周辺広域休日応急診療所施設組合</t>
  </si>
  <si>
    <t>介護保険特別会計（保健事業勘定）</t>
  </si>
  <si>
    <t>介護保険特別会計（介護ｻｰﾋﾞｽ事業勘定）</t>
  </si>
  <si>
    <t>奈良県市町村非常勤職員公務災害補償組合</t>
  </si>
  <si>
    <t>王寺周辺広域休日応急診療所施設組合・指定訪問看護ステーション</t>
  </si>
  <si>
    <t>老人福祉施設三室園組合 三室園・指定介護老人福祉施設</t>
  </si>
  <si>
    <t>老人福祉施設三室園組合 三室園・短期入所施設</t>
  </si>
  <si>
    <t>老人福祉施設三室園組合 三室園・老人デイサービスセンター</t>
  </si>
  <si>
    <t>老人福祉施設三室園組合 あくなみ苑・指定介護老人福祉施設</t>
  </si>
  <si>
    <t>老人福祉施設三室園組合 あくなみ苑・短期入所施設</t>
  </si>
  <si>
    <t>老人福祉施設三室園組合 あくなみ苑・老人デイサービスセンター</t>
  </si>
  <si>
    <t>－</t>
  </si>
  <si>
    <t>住宅新築資金等貸付事業特別会計</t>
  </si>
  <si>
    <t>　　　　　２．「資金不足比率」の早期健全化基準に相当する「経営健全化基準」は、公営競技を除き、一律 △20％である（公営競技は0％）。</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</si>
</sst>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quot;▲ &quot;#,##0"/>
    <numFmt numFmtId="184" formatCode="_ #,##0;[Red]_ \-#,##0"/>
    <numFmt numFmtId="185" formatCode="0.000;&quot;△ &quot;0.000"/>
    <numFmt numFmtId="186" formatCode="0.00;&quot;▲ &quot;0.00"/>
    <numFmt numFmtId="187" formatCode="0;&quot;△ &quot;0"/>
    <numFmt numFmtId="188" formatCode="#,##0.000;&quot;△ &quot;#,##0.000"/>
  </numFmts>
  <fonts count="27">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9"/>
      <name val="ＭＳ Ｐゴシック"/>
      <family val="3"/>
    </font>
    <font>
      <sz val="9"/>
      <color indexed="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thin"/>
      <bottom style="thin"/>
    </border>
    <border>
      <left style="thin"/>
      <right style="hair"/>
      <top style="double"/>
      <bottom style="hair"/>
    </border>
    <border>
      <left style="hair"/>
      <right style="hair"/>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hair"/>
      <right style="hair"/>
      <top style="double"/>
      <bottom>
        <color indexed="63"/>
      </bottom>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0" fontId="2" fillId="24" borderId="28" xfId="0" applyFont="1" applyFill="1" applyBorder="1" applyAlignment="1">
      <alignment horizontal="center" vertical="center" shrinkToFit="1"/>
    </xf>
    <xf numFmtId="0" fontId="2" fillId="24" borderId="29" xfId="0" applyFont="1" applyFill="1" applyBorder="1" applyAlignment="1">
      <alignment horizontal="center" vertical="center" shrinkToFit="1"/>
    </xf>
    <xf numFmtId="0" fontId="2" fillId="24" borderId="30" xfId="0" applyFont="1" applyFill="1" applyBorder="1" applyAlignment="1">
      <alignment horizontal="center" vertical="center" shrinkToFit="1"/>
    </xf>
    <xf numFmtId="0" fontId="1" fillId="25" borderId="31" xfId="0" applyFont="1" applyFill="1" applyBorder="1" applyAlignment="1">
      <alignment horizontal="center" vertical="center" wrapText="1"/>
    </xf>
    <xf numFmtId="0" fontId="1" fillId="25" borderId="32" xfId="0" applyFont="1" applyFill="1" applyBorder="1" applyAlignment="1">
      <alignment horizontal="center" vertical="center" wrapText="1"/>
    </xf>
    <xf numFmtId="0" fontId="2" fillId="24" borderId="33" xfId="0" applyFont="1" applyFill="1" applyBorder="1" applyAlignment="1">
      <alignment horizontal="center" vertical="center"/>
    </xf>
    <xf numFmtId="0" fontId="2" fillId="24" borderId="33"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1" xfId="0" applyFont="1" applyFill="1" applyBorder="1" applyAlignment="1">
      <alignment horizontal="center" vertical="center" wrapText="1"/>
    </xf>
    <xf numFmtId="0" fontId="2" fillId="25" borderId="32" xfId="0" applyFont="1" applyFill="1" applyBorder="1" applyAlignment="1">
      <alignment horizontal="center" vertical="center" wrapText="1"/>
    </xf>
    <xf numFmtId="0" fontId="2" fillId="25" borderId="34" xfId="0" applyFont="1" applyFill="1" applyBorder="1" applyAlignment="1">
      <alignment horizontal="center" vertical="center" wrapText="1"/>
    </xf>
    <xf numFmtId="0" fontId="2" fillId="24" borderId="30" xfId="0" applyFont="1" applyFill="1" applyBorder="1" applyAlignment="1">
      <alignment horizontal="center" vertical="center"/>
    </xf>
    <xf numFmtId="0" fontId="2" fillId="24" borderId="33"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35" xfId="0" applyFont="1" applyFill="1" applyBorder="1" applyAlignment="1">
      <alignment horizontal="center" vertical="center" wrapText="1"/>
    </xf>
    <xf numFmtId="178" fontId="2" fillId="24" borderId="17"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78" fontId="2" fillId="24" borderId="19"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0" fontId="24" fillId="24" borderId="0" xfId="0" applyFont="1" applyFill="1" applyAlignment="1">
      <alignment vertical="center"/>
    </xf>
    <xf numFmtId="184" fontId="2" fillId="0" borderId="36" xfId="0" applyNumberFormat="1" applyFont="1" applyBorder="1" applyAlignment="1">
      <alignment horizontal="center" vertical="center" wrapText="1" shrinkToFit="1"/>
    </xf>
    <xf numFmtId="184" fontId="2" fillId="0" borderId="36" xfId="0" applyNumberFormat="1" applyFont="1" applyBorder="1" applyAlignment="1">
      <alignment horizontal="center" vertical="center" shrinkToFit="1"/>
    </xf>
    <xf numFmtId="184" fontId="2" fillId="0" borderId="37" xfId="0" applyNumberFormat="1" applyFont="1" applyBorder="1" applyAlignment="1">
      <alignment horizontal="center" vertical="center" shrinkToFit="1"/>
    </xf>
    <xf numFmtId="0" fontId="2" fillId="24" borderId="28" xfId="0" applyFont="1" applyFill="1" applyBorder="1" applyAlignment="1">
      <alignment horizontal="center" vertical="center" wrapText="1" shrinkToFit="1"/>
    </xf>
    <xf numFmtId="0" fontId="2" fillId="24" borderId="29" xfId="0" applyFont="1" applyFill="1" applyBorder="1" applyAlignment="1">
      <alignment horizontal="center" vertical="center" wrapText="1" shrinkToFit="1"/>
    </xf>
    <xf numFmtId="176" fontId="25" fillId="0" borderId="38" xfId="48" applyNumberFormat="1" applyFont="1" applyFill="1" applyBorder="1" applyAlignment="1">
      <alignment vertical="center" shrinkToFit="1"/>
    </xf>
    <xf numFmtId="176" fontId="25" fillId="0" borderId="39" xfId="48" applyNumberFormat="1" applyFont="1" applyFill="1" applyBorder="1" applyAlignment="1">
      <alignment vertical="center" shrinkToFit="1"/>
    </xf>
    <xf numFmtId="176" fontId="25" fillId="0" borderId="39" xfId="48" applyNumberFormat="1" applyFont="1" applyFill="1" applyBorder="1" applyAlignment="1">
      <alignment horizontal="center" vertical="center" shrinkToFit="1"/>
    </xf>
    <xf numFmtId="0" fontId="25" fillId="0" borderId="40" xfId="0" applyFont="1" applyFill="1" applyBorder="1" applyAlignment="1">
      <alignment vertical="center" shrinkToFit="1"/>
    </xf>
    <xf numFmtId="176" fontId="25" fillId="0" borderId="41" xfId="48" applyNumberFormat="1" applyFont="1" applyFill="1" applyBorder="1" applyAlignment="1">
      <alignment vertical="center" shrinkToFit="1"/>
    </xf>
    <xf numFmtId="176" fontId="25" fillId="0" borderId="42" xfId="48" applyNumberFormat="1" applyFont="1" applyFill="1" applyBorder="1" applyAlignment="1">
      <alignment vertical="center" shrinkToFit="1"/>
    </xf>
    <xf numFmtId="176" fontId="25" fillId="0" borderId="42" xfId="48" applyNumberFormat="1" applyFont="1" applyFill="1" applyBorder="1" applyAlignment="1">
      <alignment horizontal="center" vertical="center" shrinkToFit="1"/>
    </xf>
    <xf numFmtId="0" fontId="25" fillId="0" borderId="43" xfId="0" applyFont="1" applyFill="1" applyBorder="1" applyAlignment="1">
      <alignment vertical="center" shrinkToFit="1"/>
    </xf>
    <xf numFmtId="176" fontId="25" fillId="24" borderId="44" xfId="48" applyNumberFormat="1" applyFont="1" applyFill="1" applyBorder="1" applyAlignment="1">
      <alignment vertical="center" shrinkToFit="1"/>
    </xf>
    <xf numFmtId="176" fontId="25" fillId="24" borderId="21" xfId="48" applyNumberFormat="1" applyFont="1" applyFill="1" applyBorder="1" applyAlignment="1">
      <alignment vertical="center" shrinkToFit="1"/>
    </xf>
    <xf numFmtId="176" fontId="25" fillId="24" borderId="24" xfId="48" applyNumberFormat="1" applyFont="1" applyFill="1" applyBorder="1" applyAlignment="1">
      <alignment vertical="center" shrinkToFit="1"/>
    </xf>
    <xf numFmtId="0" fontId="25" fillId="24" borderId="27" xfId="0" applyFont="1" applyFill="1" applyBorder="1" applyAlignment="1">
      <alignment vertical="center" shrinkToFit="1"/>
    </xf>
    <xf numFmtId="176" fontId="25" fillId="24" borderId="23" xfId="0" applyNumberFormat="1" applyFont="1" applyFill="1" applyBorder="1" applyAlignment="1">
      <alignment horizontal="center" vertical="center" shrinkToFit="1"/>
    </xf>
    <xf numFmtId="176" fontId="25" fillId="24" borderId="24" xfId="0" applyNumberFormat="1" applyFont="1" applyFill="1" applyBorder="1" applyAlignment="1">
      <alignment horizontal="center" vertical="center" shrinkToFit="1"/>
    </xf>
    <xf numFmtId="176" fontId="25" fillId="24" borderId="21" xfId="0" applyNumberFormat="1" applyFont="1" applyFill="1" applyBorder="1" applyAlignment="1">
      <alignment vertical="center" shrinkToFit="1"/>
    </xf>
    <xf numFmtId="176" fontId="25" fillId="24" borderId="24" xfId="0" applyNumberFormat="1" applyFont="1" applyFill="1" applyBorder="1" applyAlignment="1">
      <alignment vertical="center" shrinkToFit="1"/>
    </xf>
    <xf numFmtId="183" fontId="25" fillId="0" borderId="45" xfId="0" applyNumberFormat="1" applyFont="1" applyFill="1" applyBorder="1" applyAlignment="1">
      <alignment vertical="center" shrinkToFit="1"/>
    </xf>
    <xf numFmtId="183" fontId="25" fillId="0" borderId="46" xfId="0" applyNumberFormat="1" applyFont="1" applyFill="1" applyBorder="1" applyAlignment="1">
      <alignment vertical="center" shrinkToFit="1"/>
    </xf>
    <xf numFmtId="183" fontId="25" fillId="0" borderId="39" xfId="0" applyNumberFormat="1" applyFont="1" applyFill="1" applyBorder="1" applyAlignment="1">
      <alignment vertical="center" shrinkToFit="1"/>
    </xf>
    <xf numFmtId="183" fontId="25" fillId="0" borderId="40" xfId="0" applyNumberFormat="1" applyFont="1" applyFill="1" applyBorder="1" applyAlignment="1">
      <alignment vertical="center" shrinkToFit="1"/>
    </xf>
    <xf numFmtId="183" fontId="25" fillId="0" borderId="38" xfId="0" applyNumberFormat="1" applyFont="1" applyFill="1" applyBorder="1" applyAlignment="1">
      <alignment vertical="center" shrinkToFit="1"/>
    </xf>
    <xf numFmtId="183" fontId="25" fillId="0" borderId="47" xfId="0" applyNumberFormat="1" applyFont="1" applyFill="1" applyBorder="1" applyAlignment="1">
      <alignment vertical="center" shrinkToFit="1"/>
    </xf>
    <xf numFmtId="183" fontId="25" fillId="0" borderId="48" xfId="0" applyNumberFormat="1" applyFont="1" applyFill="1" applyBorder="1" applyAlignment="1">
      <alignment vertical="center" shrinkToFit="1"/>
    </xf>
    <xf numFmtId="183" fontId="25" fillId="0" borderId="49" xfId="0" applyNumberFormat="1" applyFont="1" applyFill="1" applyBorder="1" applyAlignment="1">
      <alignment vertical="center" shrinkToFit="1"/>
    </xf>
    <xf numFmtId="183" fontId="25" fillId="0" borderId="41" xfId="0" applyNumberFormat="1" applyFont="1" applyFill="1" applyBorder="1" applyAlignment="1">
      <alignment vertical="center" shrinkToFit="1"/>
    </xf>
    <xf numFmtId="183" fontId="25" fillId="0" borderId="42" xfId="0" applyNumberFormat="1" applyFont="1" applyFill="1" applyBorder="1" applyAlignment="1">
      <alignment vertical="center" shrinkToFit="1"/>
    </xf>
    <xf numFmtId="183" fontId="25" fillId="0" borderId="43" xfId="0" applyNumberFormat="1" applyFont="1" applyFill="1" applyBorder="1" applyAlignment="1">
      <alignment vertical="center" shrinkToFit="1"/>
    </xf>
    <xf numFmtId="183" fontId="25" fillId="24" borderId="23" xfId="0" applyNumberFormat="1" applyFont="1" applyFill="1" applyBorder="1" applyAlignment="1">
      <alignment horizontal="center" vertical="center" shrinkToFit="1"/>
    </xf>
    <xf numFmtId="183" fontId="25" fillId="24" borderId="24" xfId="0" applyNumberFormat="1" applyFont="1" applyFill="1" applyBorder="1" applyAlignment="1">
      <alignment horizontal="center" vertical="center" shrinkToFit="1"/>
    </xf>
    <xf numFmtId="183" fontId="25" fillId="24" borderId="21" xfId="0" applyNumberFormat="1" applyFont="1" applyFill="1" applyBorder="1" applyAlignment="1">
      <alignment vertical="center" shrinkToFit="1"/>
    </xf>
    <xf numFmtId="183" fontId="25" fillId="24" borderId="24" xfId="0" applyNumberFormat="1" applyFont="1" applyFill="1" applyBorder="1" applyAlignment="1">
      <alignment vertical="center" shrinkToFit="1"/>
    </xf>
    <xf numFmtId="183" fontId="25" fillId="24" borderId="27" xfId="0" applyNumberFormat="1" applyFont="1" applyFill="1" applyBorder="1" applyAlignment="1">
      <alignment vertical="center" shrinkToFit="1"/>
    </xf>
    <xf numFmtId="176" fontId="25" fillId="24" borderId="38" xfId="0" applyNumberFormat="1" applyFont="1" applyFill="1" applyBorder="1" applyAlignment="1">
      <alignment vertical="center" shrinkToFit="1"/>
    </xf>
    <xf numFmtId="176" fontId="25" fillId="24" borderId="39" xfId="0" applyNumberFormat="1" applyFont="1" applyFill="1" applyBorder="1" applyAlignment="1">
      <alignment vertical="center" shrinkToFit="1"/>
    </xf>
    <xf numFmtId="176" fontId="26" fillId="24" borderId="39" xfId="0" applyNumberFormat="1" applyFont="1" applyFill="1" applyBorder="1" applyAlignment="1">
      <alignment vertical="center" shrinkToFit="1"/>
    </xf>
    <xf numFmtId="176" fontId="26" fillId="24" borderId="40" xfId="0" applyNumberFormat="1" applyFont="1" applyFill="1" applyBorder="1" applyAlignment="1">
      <alignment vertical="center" shrinkToFit="1"/>
    </xf>
    <xf numFmtId="176" fontId="25" fillId="24" borderId="40" xfId="0" applyNumberFormat="1" applyFont="1" applyFill="1" applyBorder="1" applyAlignment="1">
      <alignment vertical="center" shrinkToFit="1"/>
    </xf>
    <xf numFmtId="176" fontId="25" fillId="24" borderId="27" xfId="0" applyNumberFormat="1" applyFont="1" applyFill="1" applyBorder="1" applyAlignment="1">
      <alignment horizontal="center" vertical="center" shrinkToFit="1"/>
    </xf>
    <xf numFmtId="176" fontId="25" fillId="24" borderId="45" xfId="0" applyNumberFormat="1" applyFont="1" applyFill="1" applyBorder="1" applyAlignment="1">
      <alignment vertical="center" shrinkToFit="1"/>
    </xf>
    <xf numFmtId="176" fontId="25" fillId="24" borderId="46" xfId="0" applyNumberFormat="1" applyFont="1" applyFill="1" applyBorder="1" applyAlignment="1">
      <alignment vertical="center" shrinkToFit="1"/>
    </xf>
    <xf numFmtId="176" fontId="25" fillId="24" borderId="42" xfId="0" applyNumberFormat="1" applyFont="1" applyFill="1" applyBorder="1" applyAlignment="1">
      <alignment vertical="center" shrinkToFit="1"/>
    </xf>
    <xf numFmtId="176" fontId="25" fillId="24" borderId="48" xfId="0" applyNumberFormat="1" applyFont="1" applyFill="1" applyBorder="1" applyAlignment="1">
      <alignment vertical="center" shrinkToFit="1"/>
    </xf>
    <xf numFmtId="178" fontId="25" fillId="24" borderId="39" xfId="0" applyNumberFormat="1" applyFont="1" applyFill="1" applyBorder="1" applyAlignment="1">
      <alignment horizontal="center" vertical="center" shrinkToFit="1"/>
    </xf>
    <xf numFmtId="178" fontId="25" fillId="24" borderId="42" xfId="0" applyNumberFormat="1" applyFont="1" applyFill="1" applyBorder="1" applyAlignment="1">
      <alignment horizontal="center" vertical="center" shrinkToFit="1"/>
    </xf>
    <xf numFmtId="179" fontId="25" fillId="24" borderId="42" xfId="0" applyNumberFormat="1" applyFont="1" applyFill="1" applyBorder="1" applyAlignment="1">
      <alignment horizontal="center" vertical="center" shrinkToFit="1"/>
    </xf>
    <xf numFmtId="185" fontId="25" fillId="24" borderId="42" xfId="0" applyNumberFormat="1" applyFont="1" applyFill="1" applyBorder="1" applyAlignment="1">
      <alignment horizontal="center" vertical="center" shrinkToFit="1"/>
    </xf>
    <xf numFmtId="179" fontId="25" fillId="24" borderId="48" xfId="0" applyNumberFormat="1" applyFont="1" applyFill="1" applyBorder="1" applyAlignment="1">
      <alignment horizontal="center" vertical="center" shrinkToFit="1"/>
    </xf>
    <xf numFmtId="178" fontId="25" fillId="24" borderId="50" xfId="0" applyNumberFormat="1" applyFont="1" applyFill="1" applyBorder="1" applyAlignment="1">
      <alignment horizontal="center" vertical="center" shrinkToFit="1"/>
    </xf>
    <xf numFmtId="182" fontId="25" fillId="24" borderId="39" xfId="0" applyNumberFormat="1" applyFont="1" applyFill="1" applyBorder="1" applyAlignment="1">
      <alignment horizontal="center" vertical="center"/>
    </xf>
    <xf numFmtId="182" fontId="25" fillId="24" borderId="40" xfId="0" applyNumberFormat="1" applyFont="1" applyFill="1" applyBorder="1" applyAlignment="1">
      <alignment horizontal="center" vertical="center"/>
    </xf>
    <xf numFmtId="178" fontId="25" fillId="24" borderId="19" xfId="0" applyNumberFormat="1" applyFont="1" applyFill="1" applyBorder="1" applyAlignment="1">
      <alignment horizontal="center" vertical="center" shrinkToFit="1"/>
    </xf>
    <xf numFmtId="178" fontId="25" fillId="24" borderId="51" xfId="0" applyNumberFormat="1" applyFont="1" applyFill="1" applyBorder="1" applyAlignment="1">
      <alignment horizontal="center" vertical="center" shrinkToFit="1"/>
    </xf>
    <xf numFmtId="182" fontId="25" fillId="24" borderId="42" xfId="0" applyNumberFormat="1" applyFont="1" applyFill="1" applyBorder="1" applyAlignment="1">
      <alignment horizontal="center" vertical="center"/>
    </xf>
    <xf numFmtId="182" fontId="25" fillId="24" borderId="43" xfId="0" applyNumberFormat="1" applyFont="1" applyFill="1" applyBorder="1" applyAlignment="1">
      <alignment horizontal="center" vertical="center"/>
    </xf>
    <xf numFmtId="179" fontId="25" fillId="24" borderId="52" xfId="0" applyNumberFormat="1" applyFont="1" applyFill="1" applyBorder="1" applyAlignment="1">
      <alignment horizontal="center" vertical="center" shrinkToFit="1"/>
    </xf>
    <xf numFmtId="181" fontId="25" fillId="24" borderId="42" xfId="0" applyNumberFormat="1" applyFont="1" applyFill="1" applyBorder="1" applyAlignment="1">
      <alignment horizontal="center" vertical="center"/>
    </xf>
    <xf numFmtId="181" fontId="25" fillId="24" borderId="43" xfId="0" applyNumberFormat="1" applyFont="1" applyFill="1" applyBorder="1" applyAlignment="1">
      <alignment horizontal="center" vertical="center"/>
    </xf>
    <xf numFmtId="179" fontId="25" fillId="24" borderId="19" xfId="0" applyNumberFormat="1" applyFont="1" applyFill="1" applyBorder="1" applyAlignment="1">
      <alignment horizontal="center" vertical="center" shrinkToFit="1"/>
    </xf>
    <xf numFmtId="179" fontId="25" fillId="24" borderId="51" xfId="0" applyNumberFormat="1" applyFont="1" applyFill="1" applyBorder="1" applyAlignment="1">
      <alignment horizontal="center" vertical="center" shrinkToFit="1"/>
    </xf>
    <xf numFmtId="181" fontId="25" fillId="24" borderId="20" xfId="0" applyNumberFormat="1" applyFont="1" applyFill="1" applyBorder="1" applyAlignment="1">
      <alignment horizontal="center" vertical="center"/>
    </xf>
    <xf numFmtId="181" fontId="25" fillId="24" borderId="51" xfId="0" applyNumberFormat="1" applyFont="1" applyFill="1" applyBorder="1" applyAlignment="1">
      <alignment vertical="center"/>
    </xf>
    <xf numFmtId="181" fontId="25" fillId="24" borderId="20" xfId="0" applyNumberFormat="1" applyFont="1" applyFill="1" applyBorder="1" applyAlignment="1">
      <alignment vertical="center"/>
    </xf>
    <xf numFmtId="179" fontId="25" fillId="24" borderId="53" xfId="0" applyNumberFormat="1" applyFont="1" applyFill="1" applyBorder="1" applyAlignment="1">
      <alignment horizontal="center" vertical="center" shrinkToFit="1"/>
    </xf>
    <xf numFmtId="181" fontId="25" fillId="24" borderId="54" xfId="0" applyNumberFormat="1" applyFont="1" applyFill="1" applyBorder="1" applyAlignment="1">
      <alignment vertical="center"/>
    </xf>
    <xf numFmtId="181" fontId="25" fillId="24" borderId="26" xfId="0" applyNumberFormat="1" applyFont="1" applyFill="1" applyBorder="1" applyAlignment="1">
      <alignment vertical="center"/>
    </xf>
    <xf numFmtId="176" fontId="25" fillId="24" borderId="46" xfId="48" applyNumberFormat="1" applyFont="1" applyFill="1" applyBorder="1" applyAlignment="1">
      <alignment vertical="center" shrinkToFit="1"/>
    </xf>
    <xf numFmtId="0" fontId="2" fillId="24" borderId="28" xfId="0" applyFont="1" applyFill="1" applyBorder="1" applyAlignment="1">
      <alignment horizontal="center" vertical="center"/>
    </xf>
    <xf numFmtId="0" fontId="2" fillId="24" borderId="29" xfId="0" applyFont="1" applyFill="1" applyBorder="1" applyAlignment="1">
      <alignment horizontal="center" vertical="center"/>
    </xf>
    <xf numFmtId="182" fontId="25" fillId="24" borderId="39" xfId="48" applyNumberFormat="1" applyFont="1" applyFill="1" applyBorder="1" applyAlignment="1">
      <alignment horizontal="center" vertical="center" shrinkToFit="1"/>
    </xf>
    <xf numFmtId="179" fontId="25" fillId="24" borderId="55" xfId="0" applyNumberFormat="1" applyFont="1" applyFill="1" applyBorder="1" applyAlignment="1">
      <alignment horizontal="center" vertical="center" shrinkToFit="1"/>
    </xf>
    <xf numFmtId="178" fontId="25" fillId="24" borderId="48" xfId="0" applyNumberFormat="1" applyFont="1" applyFill="1" applyBorder="1" applyAlignment="1">
      <alignment horizontal="center" vertical="center" shrinkToFit="1"/>
    </xf>
    <xf numFmtId="185" fontId="25" fillId="24" borderId="52" xfId="0" applyNumberFormat="1"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wrapText="1"/>
    </xf>
    <xf numFmtId="0" fontId="2" fillId="25" borderId="71" xfId="0" applyFont="1" applyFill="1" applyBorder="1" applyAlignment="1">
      <alignment horizontal="center" vertical="center"/>
    </xf>
    <xf numFmtId="0" fontId="2" fillId="25" borderId="70" xfId="0" applyFont="1" applyFill="1" applyBorder="1" applyAlignment="1">
      <alignment horizontal="center" vertical="center"/>
    </xf>
    <xf numFmtId="0" fontId="1" fillId="25" borderId="62" xfId="0" applyFont="1" applyFill="1" applyBorder="1" applyAlignment="1">
      <alignment horizontal="center" vertical="center" wrapText="1"/>
    </xf>
    <xf numFmtId="0" fontId="1" fillId="25" borderId="63" xfId="0" applyFont="1" applyFill="1" applyBorder="1" applyAlignment="1">
      <alignment horizontal="center" vertical="center"/>
    </xf>
    <xf numFmtId="0" fontId="1" fillId="25" borderId="63" xfId="0" applyFont="1" applyFill="1" applyBorder="1" applyAlignment="1">
      <alignment horizontal="center" vertical="center" wrapText="1"/>
    </xf>
    <xf numFmtId="0" fontId="2" fillId="25" borderId="66" xfId="0" applyFont="1" applyFill="1" applyBorder="1" applyAlignment="1">
      <alignment horizontal="center" vertical="center" shrinkToFit="1"/>
    </xf>
    <xf numFmtId="0" fontId="2" fillId="25" borderId="67"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9"/>
  <sheetViews>
    <sheetView tabSelected="1" view="pageBreakPreview" zoomScale="120" zoomScaleSheetLayoutView="120" zoomScalePageLayoutView="0" workbookViewId="0" topLeftCell="A28">
      <selection activeCell="F41" sqref="F41"/>
    </sheetView>
  </sheetViews>
  <sheetFormatPr defaultColWidth="9.00390625" defaultRowHeight="13.5" customHeight="1"/>
  <cols>
    <col min="1" max="1" width="37.125" style="1" customWidth="1"/>
    <col min="2" max="7" width="8.50390625" style="1" customWidth="1"/>
    <col min="8" max="8" width="9.125" style="1" customWidth="1"/>
    <col min="9" max="10" width="8.50390625" style="1" customWidth="1"/>
    <col min="11" max="11" width="7.50390625" style="1" customWidth="1"/>
    <col min="12" max="16384" width="9.00390625" style="1" customWidth="1"/>
  </cols>
  <sheetData>
    <row r="1" spans="1:13" ht="21" customHeight="1">
      <c r="A1" s="5" t="s">
        <v>34</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66</v>
      </c>
    </row>
    <row r="4" spans="1:10" ht="20.25" customHeight="1" thickBot="1">
      <c r="A4" s="7" t="s">
        <v>67</v>
      </c>
      <c r="B4" s="10"/>
      <c r="G4" s="30" t="s">
        <v>55</v>
      </c>
      <c r="H4" s="31" t="s">
        <v>56</v>
      </c>
      <c r="I4" s="8" t="s">
        <v>57</v>
      </c>
      <c r="J4" s="11" t="s">
        <v>58</v>
      </c>
    </row>
    <row r="5" spans="7:10" ht="13.5" customHeight="1" thickTop="1">
      <c r="G5" s="12">
        <v>2664182</v>
      </c>
      <c r="H5" s="13">
        <v>2091855</v>
      </c>
      <c r="I5" s="14">
        <v>266562</v>
      </c>
      <c r="J5" s="15">
        <v>4756037</v>
      </c>
    </row>
    <row r="6" ht="14.25">
      <c r="A6" s="6" t="s">
        <v>2</v>
      </c>
    </row>
    <row r="7" spans="8:9" ht="10.5">
      <c r="H7" s="3" t="s">
        <v>66</v>
      </c>
      <c r="I7" s="3"/>
    </row>
    <row r="8" spans="1:8" ht="12" customHeight="1">
      <c r="A8" s="139" t="s">
        <v>0</v>
      </c>
      <c r="B8" s="145" t="s">
        <v>3</v>
      </c>
      <c r="C8" s="133" t="s">
        <v>4</v>
      </c>
      <c r="D8" s="133" t="s">
        <v>5</v>
      </c>
      <c r="E8" s="133" t="s">
        <v>6</v>
      </c>
      <c r="F8" s="135" t="s">
        <v>60</v>
      </c>
      <c r="G8" s="133" t="s">
        <v>7</v>
      </c>
      <c r="H8" s="141" t="s">
        <v>8</v>
      </c>
    </row>
    <row r="9" spans="1:8" ht="12" customHeight="1" thickBot="1">
      <c r="A9" s="140"/>
      <c r="B9" s="144"/>
      <c r="C9" s="134"/>
      <c r="D9" s="134"/>
      <c r="E9" s="134"/>
      <c r="F9" s="136"/>
      <c r="G9" s="134"/>
      <c r="H9" s="142"/>
    </row>
    <row r="10" spans="1:8" ht="13.5" customHeight="1" thickTop="1">
      <c r="A10" s="27" t="s">
        <v>9</v>
      </c>
      <c r="B10" s="55">
        <v>6500756</v>
      </c>
      <c r="C10" s="56">
        <v>6727523</v>
      </c>
      <c r="D10" s="56">
        <f>B10-C10</f>
        <v>-226767</v>
      </c>
      <c r="E10" s="56">
        <f>D10-3150</f>
        <v>-229917</v>
      </c>
      <c r="F10" s="57"/>
      <c r="G10" s="56">
        <v>14739724</v>
      </c>
      <c r="H10" s="58"/>
    </row>
    <row r="11" spans="1:8" ht="13.5" customHeight="1">
      <c r="A11" s="28" t="s">
        <v>92</v>
      </c>
      <c r="B11" s="59">
        <v>12368</v>
      </c>
      <c r="C11" s="60">
        <v>12493</v>
      </c>
      <c r="D11" s="60">
        <f>B11-C11</f>
        <v>-125</v>
      </c>
      <c r="E11" s="60">
        <f>D11</f>
        <v>-125</v>
      </c>
      <c r="F11" s="61"/>
      <c r="G11" s="60">
        <v>69102</v>
      </c>
      <c r="H11" s="62"/>
    </row>
    <row r="12" spans="1:8" ht="13.5" customHeight="1">
      <c r="A12" s="32" t="s">
        <v>1</v>
      </c>
      <c r="B12" s="63">
        <f>SUM(B10:B11)</f>
        <v>6513124</v>
      </c>
      <c r="C12" s="64">
        <f>SUM(C10:C11)</f>
        <v>6740016</v>
      </c>
      <c r="D12" s="64">
        <f>SUM(D10:D11)</f>
        <v>-226892</v>
      </c>
      <c r="E12" s="64">
        <f>SUM(E10:E11)</f>
        <v>-230042</v>
      </c>
      <c r="F12" s="65"/>
      <c r="G12" s="64">
        <f>SUM(G10:G11)</f>
        <v>14808826</v>
      </c>
      <c r="H12" s="66"/>
    </row>
    <row r="13" ht="9.75" customHeight="1"/>
    <row r="14" ht="14.25">
      <c r="A14" s="6" t="s">
        <v>10</v>
      </c>
    </row>
    <row r="15" spans="9:12" ht="10.5">
      <c r="I15" s="3" t="s">
        <v>66</v>
      </c>
      <c r="K15" s="3"/>
      <c r="L15" s="3"/>
    </row>
    <row r="16" spans="1:9" ht="12" customHeight="1">
      <c r="A16" s="139" t="s">
        <v>0</v>
      </c>
      <c r="B16" s="143" t="s">
        <v>46</v>
      </c>
      <c r="C16" s="135" t="s">
        <v>47</v>
      </c>
      <c r="D16" s="135" t="s">
        <v>48</v>
      </c>
      <c r="E16" s="146" t="s">
        <v>49</v>
      </c>
      <c r="F16" s="135" t="s">
        <v>60</v>
      </c>
      <c r="G16" s="135" t="s">
        <v>11</v>
      </c>
      <c r="H16" s="146" t="s">
        <v>44</v>
      </c>
      <c r="I16" s="141" t="s">
        <v>8</v>
      </c>
    </row>
    <row r="17" spans="1:9" ht="12" customHeight="1" thickBot="1">
      <c r="A17" s="140"/>
      <c r="B17" s="144"/>
      <c r="C17" s="134"/>
      <c r="D17" s="134"/>
      <c r="E17" s="147"/>
      <c r="F17" s="136"/>
      <c r="G17" s="136"/>
      <c r="H17" s="148"/>
      <c r="I17" s="142"/>
    </row>
    <row r="18" spans="1:9" ht="13.5" customHeight="1" thickTop="1">
      <c r="A18" s="27" t="s">
        <v>69</v>
      </c>
      <c r="B18" s="71">
        <v>475181</v>
      </c>
      <c r="C18" s="72">
        <v>459081</v>
      </c>
      <c r="D18" s="73">
        <f>B18-C18</f>
        <v>16100</v>
      </c>
      <c r="E18" s="73">
        <v>16100</v>
      </c>
      <c r="F18" s="72"/>
      <c r="G18" s="72">
        <v>172085</v>
      </c>
      <c r="H18" s="72"/>
      <c r="I18" s="74"/>
    </row>
    <row r="19" spans="1:9" ht="13.5" customHeight="1">
      <c r="A19" s="27" t="s">
        <v>70</v>
      </c>
      <c r="B19" s="75">
        <v>740186</v>
      </c>
      <c r="C19" s="73">
        <v>733701</v>
      </c>
      <c r="D19" s="73">
        <f>B19-C19</f>
        <v>6485</v>
      </c>
      <c r="E19" s="73">
        <v>6485</v>
      </c>
      <c r="F19" s="73">
        <v>143792</v>
      </c>
      <c r="G19" s="73">
        <v>4590153</v>
      </c>
      <c r="H19" s="73">
        <v>2699009</v>
      </c>
      <c r="I19" s="74"/>
    </row>
    <row r="20" spans="1:9" ht="13.5" customHeight="1">
      <c r="A20" s="29" t="s">
        <v>71</v>
      </c>
      <c r="B20" s="76">
        <v>20210</v>
      </c>
      <c r="C20" s="77">
        <v>20210</v>
      </c>
      <c r="D20" s="77"/>
      <c r="E20" s="77"/>
      <c r="F20" s="77">
        <v>2845</v>
      </c>
      <c r="G20" s="77"/>
      <c r="H20" s="77"/>
      <c r="I20" s="78"/>
    </row>
    <row r="21" spans="1:9" ht="13.5" customHeight="1">
      <c r="A21" s="27" t="s">
        <v>68</v>
      </c>
      <c r="B21" s="75">
        <v>2214179</v>
      </c>
      <c r="C21" s="73">
        <v>2361636</v>
      </c>
      <c r="D21" s="56">
        <f>B21-C21</f>
        <v>-147457</v>
      </c>
      <c r="E21" s="56">
        <f>D21</f>
        <v>-147457</v>
      </c>
      <c r="F21" s="73">
        <v>233617</v>
      </c>
      <c r="G21" s="73"/>
      <c r="H21" s="73"/>
      <c r="I21" s="74"/>
    </row>
    <row r="22" spans="1:9" ht="13.5" customHeight="1">
      <c r="A22" s="27" t="s">
        <v>72</v>
      </c>
      <c r="B22" s="75">
        <v>1613599</v>
      </c>
      <c r="C22" s="73">
        <v>1629831</v>
      </c>
      <c r="D22" s="56">
        <f>B22-C22</f>
        <v>-16232</v>
      </c>
      <c r="E22" s="56">
        <f>D22</f>
        <v>-16232</v>
      </c>
      <c r="F22" s="73">
        <v>135992</v>
      </c>
      <c r="G22" s="73"/>
      <c r="H22" s="73"/>
      <c r="I22" s="74"/>
    </row>
    <row r="23" spans="1:9" ht="13.5" customHeight="1">
      <c r="A23" s="53" t="s">
        <v>81</v>
      </c>
      <c r="B23" s="75">
        <v>968252</v>
      </c>
      <c r="C23" s="73">
        <v>940780</v>
      </c>
      <c r="D23" s="73">
        <f>B23-C23</f>
        <v>27472</v>
      </c>
      <c r="E23" s="73">
        <f>D23</f>
        <v>27472</v>
      </c>
      <c r="F23" s="73">
        <v>145188</v>
      </c>
      <c r="G23" s="73"/>
      <c r="H23" s="73"/>
      <c r="I23" s="74"/>
    </row>
    <row r="24" spans="1:9" ht="13.5" customHeight="1">
      <c r="A24" s="54" t="s">
        <v>82</v>
      </c>
      <c r="B24" s="79">
        <v>5438</v>
      </c>
      <c r="C24" s="80">
        <v>4922</v>
      </c>
      <c r="D24" s="80">
        <f>B24-C24</f>
        <v>516</v>
      </c>
      <c r="E24" s="80">
        <f>D24</f>
        <v>516</v>
      </c>
      <c r="F24" s="80"/>
      <c r="G24" s="80"/>
      <c r="H24" s="80"/>
      <c r="I24" s="81"/>
    </row>
    <row r="25" spans="1:9" ht="13.5" customHeight="1">
      <c r="A25" s="32" t="s">
        <v>14</v>
      </c>
      <c r="B25" s="82"/>
      <c r="C25" s="83"/>
      <c r="D25" s="83"/>
      <c r="E25" s="64">
        <f>SUM(E18:E24)</f>
        <v>-113116</v>
      </c>
      <c r="F25" s="85"/>
      <c r="G25" s="84">
        <f>SUM(G18:G24)</f>
        <v>4762238</v>
      </c>
      <c r="H25" s="84">
        <f>SUM(H18:H24)</f>
        <v>2699009</v>
      </c>
      <c r="I25" s="86"/>
    </row>
    <row r="26" ht="10.5">
      <c r="A26" s="1" t="s">
        <v>24</v>
      </c>
    </row>
    <row r="27" ht="10.5">
      <c r="A27" s="1" t="s">
        <v>53</v>
      </c>
    </row>
    <row r="28" ht="10.5">
      <c r="A28" s="1" t="s">
        <v>52</v>
      </c>
    </row>
    <row r="29" ht="10.5">
      <c r="A29" s="1" t="s">
        <v>51</v>
      </c>
    </row>
    <row r="30" ht="9.75" customHeight="1"/>
    <row r="31" ht="14.25">
      <c r="A31" s="6" t="s">
        <v>12</v>
      </c>
    </row>
    <row r="32" spans="9:10" ht="10.5">
      <c r="I32" s="3" t="s">
        <v>66</v>
      </c>
      <c r="J32" s="3"/>
    </row>
    <row r="33" spans="1:9" ht="12" customHeight="1">
      <c r="A33" s="139" t="s">
        <v>13</v>
      </c>
      <c r="B33" s="143" t="s">
        <v>46</v>
      </c>
      <c r="C33" s="135" t="s">
        <v>47</v>
      </c>
      <c r="D33" s="135" t="s">
        <v>48</v>
      </c>
      <c r="E33" s="146" t="s">
        <v>49</v>
      </c>
      <c r="F33" s="135" t="s">
        <v>60</v>
      </c>
      <c r="G33" s="135" t="s">
        <v>11</v>
      </c>
      <c r="H33" s="146" t="s">
        <v>45</v>
      </c>
      <c r="I33" s="141" t="s">
        <v>8</v>
      </c>
    </row>
    <row r="34" spans="1:9" ht="12" customHeight="1" thickBot="1">
      <c r="A34" s="140"/>
      <c r="B34" s="144"/>
      <c r="C34" s="134"/>
      <c r="D34" s="134"/>
      <c r="E34" s="147"/>
      <c r="F34" s="136"/>
      <c r="G34" s="136"/>
      <c r="H34" s="148"/>
      <c r="I34" s="142"/>
    </row>
    <row r="35" spans="1:9" s="49" customFormat="1" ht="13.5" customHeight="1" thickTop="1">
      <c r="A35" s="51" t="s">
        <v>74</v>
      </c>
      <c r="B35" s="87">
        <v>1591826</v>
      </c>
      <c r="C35" s="88">
        <v>1557885</v>
      </c>
      <c r="D35" s="88">
        <v>33941</v>
      </c>
      <c r="E35" s="88">
        <v>33941</v>
      </c>
      <c r="F35" s="88"/>
      <c r="G35" s="88">
        <v>123179</v>
      </c>
      <c r="H35" s="89"/>
      <c r="I35" s="90"/>
    </row>
    <row r="36" spans="1:9" s="49" customFormat="1" ht="13.5" customHeight="1">
      <c r="A36" s="51" t="s">
        <v>75</v>
      </c>
      <c r="B36" s="87">
        <v>84289</v>
      </c>
      <c r="C36" s="88">
        <v>80329</v>
      </c>
      <c r="D36" s="88">
        <v>3960</v>
      </c>
      <c r="E36" s="88">
        <v>3960</v>
      </c>
      <c r="F36" s="88"/>
      <c r="G36" s="88">
        <v>32211</v>
      </c>
      <c r="H36" s="89"/>
      <c r="I36" s="90"/>
    </row>
    <row r="37" spans="1:9" s="49" customFormat="1" ht="13.5" customHeight="1">
      <c r="A37" s="51" t="s">
        <v>76</v>
      </c>
      <c r="B37" s="87">
        <v>2657816</v>
      </c>
      <c r="C37" s="88">
        <v>2565368</v>
      </c>
      <c r="D37" s="88">
        <v>92448</v>
      </c>
      <c r="E37" s="88">
        <v>2</v>
      </c>
      <c r="F37" s="88">
        <v>434312</v>
      </c>
      <c r="G37" s="88">
        <v>6471361</v>
      </c>
      <c r="H37" s="89"/>
      <c r="I37" s="90"/>
    </row>
    <row r="38" spans="1:9" s="49" customFormat="1" ht="13.5" customHeight="1">
      <c r="A38" s="50" t="s">
        <v>83</v>
      </c>
      <c r="B38" s="87">
        <v>14972</v>
      </c>
      <c r="C38" s="88">
        <v>2677</v>
      </c>
      <c r="D38" s="88">
        <v>12295</v>
      </c>
      <c r="E38" s="88">
        <v>12295</v>
      </c>
      <c r="F38" s="89"/>
      <c r="G38" s="89"/>
      <c r="H38" s="89"/>
      <c r="I38" s="90"/>
    </row>
    <row r="39" spans="1:9" s="49" customFormat="1" ht="13.5" customHeight="1">
      <c r="A39" s="51" t="s">
        <v>77</v>
      </c>
      <c r="B39" s="87">
        <v>4871243</v>
      </c>
      <c r="C39" s="88">
        <v>4833134</v>
      </c>
      <c r="D39" s="88">
        <v>38109</v>
      </c>
      <c r="E39" s="88">
        <v>38109</v>
      </c>
      <c r="F39" s="88">
        <v>1500000</v>
      </c>
      <c r="G39" s="89"/>
      <c r="H39" s="89"/>
      <c r="I39" s="90"/>
    </row>
    <row r="40" spans="1:9" s="49" customFormat="1" ht="13.5" customHeight="1">
      <c r="A40" s="51" t="s">
        <v>78</v>
      </c>
      <c r="B40" s="87">
        <v>161284</v>
      </c>
      <c r="C40" s="88">
        <v>142733</v>
      </c>
      <c r="D40" s="88">
        <v>18551</v>
      </c>
      <c r="E40" s="88">
        <v>18551</v>
      </c>
      <c r="F40" s="88"/>
      <c r="G40" s="88">
        <v>2653225</v>
      </c>
      <c r="H40" s="89"/>
      <c r="I40" s="90"/>
    </row>
    <row r="41" spans="1:9" s="49" customFormat="1" ht="13.5" customHeight="1">
      <c r="A41" s="51" t="s">
        <v>80</v>
      </c>
      <c r="B41" s="87">
        <v>164914</v>
      </c>
      <c r="C41" s="88">
        <v>150624</v>
      </c>
      <c r="D41" s="88">
        <v>14290</v>
      </c>
      <c r="E41" s="88">
        <v>14290</v>
      </c>
      <c r="F41" s="88">
        <v>13000</v>
      </c>
      <c r="G41" s="88">
        <v>418554</v>
      </c>
      <c r="H41" s="89"/>
      <c r="I41" s="90"/>
    </row>
    <row r="42" spans="1:9" s="49" customFormat="1" ht="13.5" customHeight="1">
      <c r="A42" s="51" t="s">
        <v>84</v>
      </c>
      <c r="B42" s="87">
        <v>62099</v>
      </c>
      <c r="C42" s="88">
        <v>49377</v>
      </c>
      <c r="D42" s="88">
        <v>12722</v>
      </c>
      <c r="E42" s="88">
        <v>12722</v>
      </c>
      <c r="F42" s="88"/>
      <c r="G42" s="88">
        <v>72621</v>
      </c>
      <c r="H42" s="89"/>
      <c r="I42" s="90"/>
    </row>
    <row r="43" spans="1:9" s="49" customFormat="1" ht="13.5" customHeight="1">
      <c r="A43" s="51" t="s">
        <v>79</v>
      </c>
      <c r="B43" s="87">
        <v>348561</v>
      </c>
      <c r="C43" s="88">
        <v>339644</v>
      </c>
      <c r="D43" s="88">
        <v>8917</v>
      </c>
      <c r="E43" s="88">
        <v>8917</v>
      </c>
      <c r="F43" s="88">
        <v>3500</v>
      </c>
      <c r="G43" s="88"/>
      <c r="H43" s="89"/>
      <c r="I43" s="90"/>
    </row>
    <row r="44" spans="1:9" s="49" customFormat="1" ht="13.5" customHeight="1">
      <c r="A44" s="51" t="s">
        <v>85</v>
      </c>
      <c r="B44" s="87">
        <v>205263</v>
      </c>
      <c r="C44" s="88">
        <v>205048</v>
      </c>
      <c r="D44" s="88">
        <v>215</v>
      </c>
      <c r="E44" s="88">
        <v>215</v>
      </c>
      <c r="F44" s="88">
        <v>8525</v>
      </c>
      <c r="G44" s="88"/>
      <c r="H44" s="89"/>
      <c r="I44" s="90"/>
    </row>
    <row r="45" spans="1:9" ht="13.5" customHeight="1">
      <c r="A45" s="51" t="s">
        <v>86</v>
      </c>
      <c r="B45" s="87">
        <v>13124</v>
      </c>
      <c r="C45" s="88">
        <v>13124</v>
      </c>
      <c r="D45" s="88"/>
      <c r="E45" s="88"/>
      <c r="F45" s="88"/>
      <c r="G45" s="88"/>
      <c r="H45" s="88"/>
      <c r="I45" s="91"/>
    </row>
    <row r="46" spans="1:9" ht="13.5" customHeight="1">
      <c r="A46" s="51" t="s">
        <v>87</v>
      </c>
      <c r="B46" s="87"/>
      <c r="C46" s="88"/>
      <c r="D46" s="88"/>
      <c r="E46" s="88"/>
      <c r="F46" s="88"/>
      <c r="G46" s="88"/>
      <c r="H46" s="88"/>
      <c r="I46" s="91"/>
    </row>
    <row r="47" spans="1:9" ht="13.5" customHeight="1">
      <c r="A47" s="51" t="s">
        <v>88</v>
      </c>
      <c r="B47" s="87">
        <v>251434</v>
      </c>
      <c r="C47" s="88">
        <v>251269</v>
      </c>
      <c r="D47" s="88">
        <v>165</v>
      </c>
      <c r="E47" s="88">
        <v>165</v>
      </c>
      <c r="F47" s="88">
        <v>56219</v>
      </c>
      <c r="G47" s="88">
        <v>787976</v>
      </c>
      <c r="H47" s="88"/>
      <c r="I47" s="91"/>
    </row>
    <row r="48" spans="1:9" ht="13.5" customHeight="1">
      <c r="A48" s="51" t="s">
        <v>89</v>
      </c>
      <c r="B48" s="87">
        <v>110794</v>
      </c>
      <c r="C48" s="88">
        <v>110794</v>
      </c>
      <c r="D48" s="88"/>
      <c r="E48" s="88"/>
      <c r="F48" s="88">
        <v>38602</v>
      </c>
      <c r="G48" s="88"/>
      <c r="H48" s="88"/>
      <c r="I48" s="91"/>
    </row>
    <row r="49" spans="1:9" ht="13.5" customHeight="1">
      <c r="A49" s="52" t="s">
        <v>90</v>
      </c>
      <c r="B49" s="87">
        <v>53536</v>
      </c>
      <c r="C49" s="88">
        <v>53536</v>
      </c>
      <c r="D49" s="88"/>
      <c r="E49" s="88"/>
      <c r="F49" s="88">
        <v>16117</v>
      </c>
      <c r="G49" s="88"/>
      <c r="H49" s="88"/>
      <c r="I49" s="91"/>
    </row>
    <row r="50" spans="1:9" ht="13.5" customHeight="1">
      <c r="A50" s="32" t="s">
        <v>15</v>
      </c>
      <c r="B50" s="67"/>
      <c r="C50" s="68"/>
      <c r="D50" s="68"/>
      <c r="E50" s="69">
        <f>SUM(E35:E49)</f>
        <v>143167</v>
      </c>
      <c r="F50" s="70"/>
      <c r="G50" s="69">
        <f>SUM(G35:G49)</f>
        <v>10559127</v>
      </c>
      <c r="H50" s="69"/>
      <c r="I50" s="92"/>
    </row>
    <row r="51" ht="9.75" customHeight="1">
      <c r="A51" s="2"/>
    </row>
    <row r="52" ht="14.25">
      <c r="A52" s="6" t="s">
        <v>61</v>
      </c>
    </row>
    <row r="53" ht="10.5">
      <c r="J53" s="3" t="s">
        <v>66</v>
      </c>
    </row>
    <row r="54" spans="1:10" ht="13.5" customHeight="1">
      <c r="A54" s="149" t="s">
        <v>16</v>
      </c>
      <c r="B54" s="143" t="s">
        <v>18</v>
      </c>
      <c r="C54" s="135" t="s">
        <v>50</v>
      </c>
      <c r="D54" s="135" t="s">
        <v>19</v>
      </c>
      <c r="E54" s="135" t="s">
        <v>20</v>
      </c>
      <c r="F54" s="135" t="s">
        <v>21</v>
      </c>
      <c r="G54" s="146" t="s">
        <v>22</v>
      </c>
      <c r="H54" s="146" t="s">
        <v>23</v>
      </c>
      <c r="I54" s="146" t="s">
        <v>65</v>
      </c>
      <c r="J54" s="141" t="s">
        <v>8</v>
      </c>
    </row>
    <row r="55" spans="1:10" ht="14.25" customHeight="1" thickBot="1">
      <c r="A55" s="150"/>
      <c r="B55" s="144"/>
      <c r="C55" s="134"/>
      <c r="D55" s="134"/>
      <c r="E55" s="134"/>
      <c r="F55" s="134"/>
      <c r="G55" s="147"/>
      <c r="H55" s="147"/>
      <c r="I55" s="148"/>
      <c r="J55" s="142"/>
    </row>
    <row r="56" spans="1:10" ht="13.5" customHeight="1" thickTop="1">
      <c r="A56" s="27" t="s">
        <v>73</v>
      </c>
      <c r="B56" s="93">
        <v>-1768226</v>
      </c>
      <c r="C56" s="120">
        <v>-1480404</v>
      </c>
      <c r="D56" s="94">
        <v>5000</v>
      </c>
      <c r="E56" s="94"/>
      <c r="F56" s="94"/>
      <c r="G56" s="94">
        <v>5366000</v>
      </c>
      <c r="H56" s="94"/>
      <c r="I56" s="94">
        <v>4842689</v>
      </c>
      <c r="J56" s="91"/>
    </row>
    <row r="57" spans="1:10" ht="13.5" customHeight="1">
      <c r="A57" s="33" t="s">
        <v>17</v>
      </c>
      <c r="B57" s="22"/>
      <c r="C57" s="23"/>
      <c r="D57" s="20"/>
      <c r="E57" s="20"/>
      <c r="F57" s="20"/>
      <c r="G57" s="20"/>
      <c r="H57" s="20"/>
      <c r="I57" s="20"/>
      <c r="J57" s="26"/>
    </row>
    <row r="58" ht="10.5">
      <c r="A58" s="1" t="s">
        <v>59</v>
      </c>
    </row>
    <row r="59" ht="9.75" customHeight="1"/>
    <row r="60" ht="14.25">
      <c r="A60" s="6" t="s">
        <v>42</v>
      </c>
    </row>
    <row r="61" ht="10.5">
      <c r="D61" s="3" t="s">
        <v>66</v>
      </c>
    </row>
    <row r="62" spans="1:4" ht="22.5" customHeight="1" thickBot="1">
      <c r="A62" s="34" t="s">
        <v>35</v>
      </c>
      <c r="B62" s="35" t="s">
        <v>40</v>
      </c>
      <c r="C62" s="36" t="s">
        <v>41</v>
      </c>
      <c r="D62" s="37" t="s">
        <v>54</v>
      </c>
    </row>
    <row r="63" spans="1:4" ht="13.5" customHeight="1" thickTop="1">
      <c r="A63" s="121" t="s">
        <v>36</v>
      </c>
      <c r="B63" s="16"/>
      <c r="C63" s="94">
        <v>0</v>
      </c>
      <c r="D63" s="17"/>
    </row>
    <row r="64" spans="1:4" ht="13.5" customHeight="1">
      <c r="A64" s="122" t="s">
        <v>37</v>
      </c>
      <c r="B64" s="18"/>
      <c r="C64" s="95">
        <v>32014</v>
      </c>
      <c r="D64" s="19"/>
    </row>
    <row r="65" spans="1:4" ht="13.5" customHeight="1">
      <c r="A65" s="38" t="s">
        <v>38</v>
      </c>
      <c r="B65" s="24"/>
      <c r="C65" s="96">
        <v>56954</v>
      </c>
      <c r="D65" s="25"/>
    </row>
    <row r="66" spans="1:4" ht="13.5" customHeight="1">
      <c r="A66" s="39" t="s">
        <v>39</v>
      </c>
      <c r="B66" s="22"/>
      <c r="C66" s="69">
        <f>SUM(C63:C65)</f>
        <v>88968</v>
      </c>
      <c r="D66" s="21"/>
    </row>
    <row r="67" spans="1:4" ht="10.5">
      <c r="A67" s="1" t="s">
        <v>63</v>
      </c>
      <c r="B67" s="40"/>
      <c r="C67" s="40"/>
      <c r="D67" s="40"/>
    </row>
    <row r="68" spans="1:4" ht="9.75" customHeight="1">
      <c r="A68" s="41"/>
      <c r="B68" s="40"/>
      <c r="C68" s="40"/>
      <c r="D68" s="40"/>
    </row>
    <row r="69" ht="14.25">
      <c r="A69" s="6" t="s">
        <v>62</v>
      </c>
    </row>
    <row r="70" ht="10.5" customHeight="1">
      <c r="A70" s="6"/>
    </row>
    <row r="71" spans="1:11" ht="22.5" customHeight="1" thickBot="1">
      <c r="A71" s="34" t="s">
        <v>33</v>
      </c>
      <c r="B71" s="35" t="s">
        <v>40</v>
      </c>
      <c r="C71" s="36" t="s">
        <v>41</v>
      </c>
      <c r="D71" s="36" t="s">
        <v>54</v>
      </c>
      <c r="E71" s="42" t="s">
        <v>31</v>
      </c>
      <c r="F71" s="37" t="s">
        <v>32</v>
      </c>
      <c r="G71" s="137" t="s">
        <v>43</v>
      </c>
      <c r="H71" s="138"/>
      <c r="I71" s="35" t="s">
        <v>40</v>
      </c>
      <c r="J71" s="36" t="s">
        <v>41</v>
      </c>
      <c r="K71" s="37" t="s">
        <v>54</v>
      </c>
    </row>
    <row r="72" spans="1:11" ht="13.5" customHeight="1" thickTop="1">
      <c r="A72" s="121" t="s">
        <v>25</v>
      </c>
      <c r="B72" s="102">
        <v>-10.1</v>
      </c>
      <c r="C72" s="123">
        <v>-4.58</v>
      </c>
      <c r="D72" s="97">
        <f>C72-B72</f>
        <v>5.52</v>
      </c>
      <c r="E72" s="103">
        <v>14.99</v>
      </c>
      <c r="F72" s="104">
        <v>20</v>
      </c>
      <c r="G72" s="129" t="s">
        <v>69</v>
      </c>
      <c r="H72" s="130"/>
      <c r="I72" s="43"/>
      <c r="J72" s="124" t="s">
        <v>91</v>
      </c>
      <c r="K72" s="44"/>
    </row>
    <row r="73" spans="1:11" ht="13.5" customHeight="1">
      <c r="A73" s="122" t="s">
        <v>26</v>
      </c>
      <c r="B73" s="105"/>
      <c r="C73" s="98">
        <v>1.64</v>
      </c>
      <c r="D73" s="106"/>
      <c r="E73" s="107">
        <v>19.99</v>
      </c>
      <c r="F73" s="108">
        <v>40</v>
      </c>
      <c r="G73" s="127" t="s">
        <v>70</v>
      </c>
      <c r="H73" s="128"/>
      <c r="I73" s="45"/>
      <c r="J73" s="99" t="s">
        <v>91</v>
      </c>
      <c r="K73" s="46"/>
    </row>
    <row r="74" spans="1:11" ht="13.5" customHeight="1">
      <c r="A74" s="122" t="s">
        <v>27</v>
      </c>
      <c r="B74" s="109">
        <v>21.5</v>
      </c>
      <c r="C74" s="99">
        <v>24.7</v>
      </c>
      <c r="D74" s="97">
        <f>(C74)-(B74)</f>
        <v>3.1999999999999993</v>
      </c>
      <c r="E74" s="110">
        <v>25</v>
      </c>
      <c r="F74" s="111">
        <v>35</v>
      </c>
      <c r="G74" s="127" t="s">
        <v>71</v>
      </c>
      <c r="H74" s="128"/>
      <c r="I74" s="45"/>
      <c r="J74" s="99" t="s">
        <v>91</v>
      </c>
      <c r="K74" s="46"/>
    </row>
    <row r="75" spans="1:11" ht="13.5" customHeight="1">
      <c r="A75" s="122" t="s">
        <v>28</v>
      </c>
      <c r="B75" s="112"/>
      <c r="C75" s="99">
        <v>335</v>
      </c>
      <c r="D75" s="113"/>
      <c r="E75" s="110">
        <v>350</v>
      </c>
      <c r="F75" s="114"/>
      <c r="G75" s="127"/>
      <c r="H75" s="128"/>
      <c r="I75" s="45"/>
      <c r="J75" s="99"/>
      <c r="K75" s="46"/>
    </row>
    <row r="76" spans="1:11" ht="13.5" customHeight="1">
      <c r="A76" s="122" t="s">
        <v>29</v>
      </c>
      <c r="B76" s="126">
        <v>0.482</v>
      </c>
      <c r="C76" s="100">
        <v>0.489</v>
      </c>
      <c r="D76" s="97">
        <f>(C76)-(B76)</f>
        <v>0.007000000000000006</v>
      </c>
      <c r="E76" s="115"/>
      <c r="F76" s="116"/>
      <c r="G76" s="127"/>
      <c r="H76" s="128"/>
      <c r="I76" s="45"/>
      <c r="J76" s="99"/>
      <c r="K76" s="46"/>
    </row>
    <row r="77" spans="1:11" ht="13.5" customHeight="1">
      <c r="A77" s="38" t="s">
        <v>30</v>
      </c>
      <c r="B77" s="117">
        <v>101.3</v>
      </c>
      <c r="C77" s="101">
        <v>100.5</v>
      </c>
      <c r="D77" s="125">
        <f>(C77)-(B77)</f>
        <v>-0.7999999999999972</v>
      </c>
      <c r="E77" s="118"/>
      <c r="F77" s="119"/>
      <c r="G77" s="131"/>
      <c r="H77" s="132"/>
      <c r="I77" s="47"/>
      <c r="J77" s="101"/>
      <c r="K77" s="48"/>
    </row>
    <row r="78" ht="10.5">
      <c r="A78" s="1" t="s">
        <v>64</v>
      </c>
    </row>
    <row r="79" ht="10.5">
      <c r="A79" s="1" t="s">
        <v>93</v>
      </c>
    </row>
  </sheetData>
  <sheetProtection/>
  <mergeCells count="43">
    <mergeCell ref="A33:A34"/>
    <mergeCell ref="B33:B34"/>
    <mergeCell ref="C33:C34"/>
    <mergeCell ref="A54:A55"/>
    <mergeCell ref="B54:B55"/>
    <mergeCell ref="C54:C55"/>
    <mergeCell ref="D54:D55"/>
    <mergeCell ref="E54:E55"/>
    <mergeCell ref="H54:H55"/>
    <mergeCell ref="J54:J55"/>
    <mergeCell ref="F54:F55"/>
    <mergeCell ref="G54:G55"/>
    <mergeCell ref="I54:I55"/>
    <mergeCell ref="D33:D34"/>
    <mergeCell ref="E33:E34"/>
    <mergeCell ref="I16:I17"/>
    <mergeCell ref="D16:D17"/>
    <mergeCell ref="E16:E17"/>
    <mergeCell ref="F16:F17"/>
    <mergeCell ref="H33:H34"/>
    <mergeCell ref="I33:I34"/>
    <mergeCell ref="G33:G34"/>
    <mergeCell ref="H16:H17"/>
    <mergeCell ref="A8:A9"/>
    <mergeCell ref="H8:H9"/>
    <mergeCell ref="A16:A17"/>
    <mergeCell ref="B16:B17"/>
    <mergeCell ref="C16:C17"/>
    <mergeCell ref="D8:D9"/>
    <mergeCell ref="C8:C9"/>
    <mergeCell ref="E8:E9"/>
    <mergeCell ref="B8:B9"/>
    <mergeCell ref="G16:G17"/>
    <mergeCell ref="G8:G9"/>
    <mergeCell ref="F8:F9"/>
    <mergeCell ref="G71:H71"/>
    <mergeCell ref="F33:F34"/>
    <mergeCell ref="G73:H73"/>
    <mergeCell ref="G72:H72"/>
    <mergeCell ref="G77:H77"/>
    <mergeCell ref="G76:H76"/>
    <mergeCell ref="G75:H75"/>
    <mergeCell ref="G74:H74"/>
  </mergeCells>
  <printOptions/>
  <pageMargins left="0.57" right="0.2" top="0.59" bottom="0.3" header="0.25" footer="0.2"/>
  <pageSetup horizontalDpi="300" verticalDpi="300" orientation="portrait" paperSize="9" scale="79"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2009-03-12T02:29:09Z</cp:lastPrinted>
  <dcterms:created xsi:type="dcterms:W3CDTF">1997-01-08T22:48:59Z</dcterms:created>
  <dcterms:modified xsi:type="dcterms:W3CDTF">2009-03-22T06:18:09Z</dcterms:modified>
  <cp:category/>
  <cp:version/>
  <cp:contentType/>
  <cp:contentStatus/>
</cp:coreProperties>
</file>