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9155" windowHeight="4740" activeTab="0"/>
  </bookViews>
  <sheets>
    <sheet name="町村様式" sheetId="1" r:id="rId1"/>
  </sheets>
  <definedNames>
    <definedName name="_xlnm.Print_Area" localSheetId="0">'町村様式'!$A$1:$K$75</definedName>
  </definedNames>
  <calcPr fullCalcOnLoad="1"/>
</workbook>
</file>

<file path=xl/sharedStrings.xml><?xml version="1.0" encoding="utf-8"?>
<sst xmlns="http://schemas.openxmlformats.org/spreadsheetml/2006/main" count="126" uniqueCount="90">
  <si>
    <t>会計名</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</si>
  <si>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</si>
  <si>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</si>
  <si>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</si>
  <si>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</si>
  <si>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</si>
  <si>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</si>
  <si>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</si>
  <si>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</si>
  <si>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</si>
  <si>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</si>
  <si>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</si>
  <si>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</si>
  <si>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</si>
  <si>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</si>
  <si>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</si>
  <si>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</si>
  <si>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</si>
  <si>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</si>
  <si>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</si>
  <si>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</si>
  <si>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</si>
  <si>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</si>
  <si>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</si>
  <si>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</si>
  <si>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</si>
  <si>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</si>
  <si>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</si>
  <si>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</si>
  <si>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</si>
  <si>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</si>
  <si>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</si>
  <si>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</si>
  <si>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</si>
  <si>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</si>
  <si>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</si>
  <si>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</si>
  <si>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</si>
  <si>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</si>
  <si>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</si>
  <si>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</si>
  <si>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</si>
  <si>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</si>
  <si>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</si>
  <si>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</si>
  <si>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</si>
  <si>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</si>
  <si>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</si>
  <si>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</si>
  <si>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</si>
  <si>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</si>
  <si>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</si>
  <si>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</si>
  <si>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</si>
  <si>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</si>
  <si>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</si>
  <si>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</si>
  <si>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</si>
  <si>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</si>
  <si>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</si>
  <si>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</si>
  <si>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</si>
  <si>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</si>
  <si>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</si>
  <si>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</si>
  <si>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（単位：千円）</t>
  </si>
  <si>
    <t>団体名　　下市町</t>
  </si>
  <si>
    <t>老人保健特別会計</t>
  </si>
  <si>
    <t>簡易水道特別会計</t>
  </si>
  <si>
    <t>下水道特別会計</t>
  </si>
  <si>
    <t>水道事業会計</t>
  </si>
  <si>
    <t>中吉野広域消防組合</t>
  </si>
  <si>
    <t>奈良広域水質検査
センター組合</t>
  </si>
  <si>
    <t>南和広域連合</t>
  </si>
  <si>
    <t>下市町土地開発公社</t>
  </si>
  <si>
    <t>(歳入)</t>
  </si>
  <si>
    <t>(歳出)</t>
  </si>
  <si>
    <t>(形式収支)</t>
  </si>
  <si>
    <t>(歳出)</t>
  </si>
  <si>
    <t>(形式収支)</t>
  </si>
  <si>
    <t>介護保険特別会計/事業勘定</t>
  </si>
  <si>
    <t>国民健康保険特別会計</t>
  </si>
  <si>
    <t>介護保険特別会計/サービス事業勘定</t>
  </si>
  <si>
    <t>一般会計等</t>
  </si>
  <si>
    <t>奈良県市町村職員退職手当組合</t>
  </si>
  <si>
    <t>奈良県市町村非常勤職員公務災害補償組合</t>
  </si>
  <si>
    <t>奈良県後期高齢者医療広域連合</t>
  </si>
  <si>
    <t>下水道特別会計</t>
  </si>
  <si>
    <t>上水道会計</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</si>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</sst>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hair"/>
      <right style="hair"/>
      <top style="hair"/>
      <bottom style="hair"/>
    </border>
    <border>
      <left style="hair"/>
      <right style="thin"/>
      <top style="hair"/>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color indexed="8"/>
      </left>
      <right style="thin">
        <color indexed="8"/>
      </right>
      <top style="hair">
        <color indexed="8"/>
      </top>
      <bottom style="thin"/>
    </border>
    <border>
      <left style="thin"/>
      <right style="thin"/>
      <top style="hair">
        <color indexed="8"/>
      </top>
      <bottom style="hair">
        <color indexed="8"/>
      </bottom>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hair"/>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color indexed="8"/>
      </bottom>
    </border>
    <border>
      <left style="thin"/>
      <right style="thin"/>
      <top style="hair">
        <color indexed="8"/>
      </top>
      <bottom>
        <color indexed="63"/>
      </bottom>
    </border>
    <border>
      <left style="thin"/>
      <right style="thin"/>
      <top>
        <color indexed="63"/>
      </top>
      <bottom style="hair">
        <color indexed="8"/>
      </bottom>
    </border>
    <border>
      <left style="thin"/>
      <right style="thin"/>
      <top style="double"/>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horizontal="center" vertical="center" shrinkToFit="1"/>
    </xf>
    <xf numFmtId="0" fontId="1" fillId="25" borderId="41" xfId="0" applyFont="1" applyFill="1" applyBorder="1" applyAlignment="1">
      <alignment horizontal="center" vertical="center" wrapText="1"/>
    </xf>
    <xf numFmtId="0" fontId="1" fillId="25" borderId="42" xfId="0" applyFont="1" applyFill="1" applyBorder="1" applyAlignment="1">
      <alignment horizontal="center" vertical="center" wrapText="1"/>
    </xf>
    <xf numFmtId="0" fontId="2" fillId="24" borderId="43" xfId="0" applyFont="1" applyFill="1" applyBorder="1" applyAlignment="1">
      <alignment horizontal="center" vertical="center"/>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39" xfId="0" applyNumberFormat="1"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1" xfId="0" applyFont="1" applyFill="1" applyBorder="1" applyAlignment="1">
      <alignment horizontal="center" vertical="center" wrapText="1"/>
    </xf>
    <xf numFmtId="0" fontId="2" fillId="25" borderId="42"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4" borderId="40" xfId="0" applyFont="1" applyFill="1" applyBorder="1" applyAlignment="1">
      <alignment horizontal="distributed" vertical="center" indent="1"/>
    </xf>
    <xf numFmtId="0" fontId="2" fillId="24" borderId="45" xfId="0" applyFont="1" applyFill="1" applyBorder="1" applyAlignment="1">
      <alignment horizontal="distributed" vertical="center" indent="1"/>
    </xf>
    <xf numFmtId="0" fontId="2" fillId="24" borderId="46" xfId="0" applyFont="1" applyFill="1" applyBorder="1" applyAlignment="1">
      <alignment horizontal="center" vertical="center"/>
    </xf>
    <xf numFmtId="0" fontId="2" fillId="24" borderId="43"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7" xfId="0" applyFont="1" applyFill="1" applyBorder="1" applyAlignment="1">
      <alignment horizontal="center" vertical="center" wrapText="1"/>
    </xf>
    <xf numFmtId="178" fontId="2" fillId="24" borderId="48"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5"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49" xfId="0" applyNumberFormat="1" applyFont="1" applyFill="1" applyBorder="1" applyAlignment="1">
      <alignment horizontal="center" vertical="center" shrinkToFit="1"/>
    </xf>
    <xf numFmtId="182" fontId="2" fillId="24" borderId="22" xfId="0" applyNumberFormat="1" applyFont="1" applyFill="1" applyBorder="1" applyAlignment="1">
      <alignment horizontal="center" vertical="center"/>
    </xf>
    <xf numFmtId="182" fontId="2" fillId="24" borderId="23" xfId="0" applyNumberFormat="1" applyFont="1" applyFill="1" applyBorder="1" applyAlignment="1">
      <alignment horizontal="center" vertical="center"/>
    </xf>
    <xf numFmtId="179"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2" xfId="0" applyNumberFormat="1" applyFont="1" applyFill="1" applyBorder="1" applyAlignment="1">
      <alignment horizontal="center" vertical="center"/>
    </xf>
    <xf numFmtId="181" fontId="2" fillId="24" borderId="23" xfId="0" applyNumberFormat="1" applyFont="1" applyFill="1" applyBorder="1" applyAlignment="1">
      <alignment horizontal="center" vertical="center"/>
    </xf>
    <xf numFmtId="179" fontId="2" fillId="24" borderId="27" xfId="0" applyNumberFormat="1" applyFont="1" applyFill="1" applyBorder="1" applyAlignment="1">
      <alignment horizontal="center" vertical="center" shrinkToFit="1"/>
    </xf>
    <xf numFmtId="179" fontId="2" fillId="24" borderId="49"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49" xfId="0" applyNumberFormat="1" applyFont="1" applyFill="1" applyBorder="1" applyAlignment="1">
      <alignment vertical="center"/>
    </xf>
    <xf numFmtId="181" fontId="2" fillId="24" borderId="28" xfId="0" applyNumberFormat="1" applyFont="1" applyFill="1" applyBorder="1" applyAlignment="1">
      <alignment vertical="center"/>
    </xf>
    <xf numFmtId="0" fontId="2" fillId="24" borderId="46" xfId="0" applyFont="1" applyFill="1" applyBorder="1" applyAlignment="1">
      <alignment horizontal="distributed" vertical="center" indent="1"/>
    </xf>
    <xf numFmtId="179" fontId="2" fillId="24" borderId="51" xfId="0" applyNumberFormat="1" applyFont="1" applyFill="1" applyBorder="1" applyAlignment="1">
      <alignment horizontal="center" vertical="center" shrinkToFit="1"/>
    </xf>
    <xf numFmtId="179" fontId="2" fillId="24" borderId="32" xfId="0" applyNumberFormat="1" applyFont="1" applyFill="1" applyBorder="1" applyAlignment="1">
      <alignment horizontal="center" vertical="center" shrinkToFit="1"/>
    </xf>
    <xf numFmtId="181" fontId="2" fillId="24" borderId="52" xfId="0" applyNumberFormat="1" applyFont="1" applyFill="1" applyBorder="1" applyAlignment="1">
      <alignment vertical="center"/>
    </xf>
    <xf numFmtId="181" fontId="2" fillId="24" borderId="38"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8" fontId="2" fillId="24" borderId="38"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76" fontId="2" fillId="24" borderId="36" xfId="48" applyNumberFormat="1" applyFont="1" applyFill="1" applyBorder="1" applyAlignment="1">
      <alignment vertical="center" shrinkToFit="1"/>
    </xf>
    <xf numFmtId="183" fontId="0" fillId="0" borderId="53" xfId="0" applyNumberFormat="1" applyFont="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83" fontId="24" fillId="0" borderId="54" xfId="0" applyNumberFormat="1" applyFont="1" applyBorder="1" applyAlignment="1">
      <alignment horizontal="center" vertical="center" shrinkToFit="1"/>
    </xf>
    <xf numFmtId="0" fontId="24" fillId="24" borderId="43" xfId="0" applyFont="1" applyFill="1" applyBorder="1" applyAlignment="1">
      <alignment horizontal="center" vertical="center" shrinkToFit="1"/>
    </xf>
    <xf numFmtId="176" fontId="1" fillId="24" borderId="55" xfId="0" applyNumberFormat="1" applyFont="1" applyFill="1" applyBorder="1" applyAlignment="1">
      <alignment vertical="center" shrinkToFit="1"/>
    </xf>
    <xf numFmtId="176" fontId="1" fillId="24" borderId="56"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6" fontId="1" fillId="24" borderId="58" xfId="0" applyNumberFormat="1" applyFont="1" applyFill="1" applyBorder="1" applyAlignment="1">
      <alignment vertical="center" shrinkToFit="1"/>
    </xf>
    <xf numFmtId="176" fontId="1" fillId="24" borderId="59" xfId="0" applyNumberFormat="1" applyFont="1" applyFill="1" applyBorder="1" applyAlignment="1">
      <alignment vertical="center" shrinkToFit="1"/>
    </xf>
    <xf numFmtId="176" fontId="2" fillId="24" borderId="59" xfId="0" applyNumberFormat="1" applyFont="1" applyFill="1" applyBorder="1" applyAlignment="1">
      <alignment vertical="center" shrinkToFit="1"/>
    </xf>
    <xf numFmtId="176" fontId="2" fillId="24" borderId="60" xfId="0" applyNumberFormat="1" applyFont="1" applyFill="1" applyBorder="1" applyAlignment="1">
      <alignment vertical="center" shrinkToFit="1"/>
    </xf>
    <xf numFmtId="176" fontId="2" fillId="24" borderId="61" xfId="0" applyNumberFormat="1" applyFont="1" applyFill="1" applyBorder="1" applyAlignment="1">
      <alignment shrinkToFit="1"/>
    </xf>
    <xf numFmtId="176" fontId="2" fillId="24" borderId="22" xfId="0" applyNumberFormat="1" applyFont="1" applyFill="1" applyBorder="1" applyAlignment="1">
      <alignment shrinkToFit="1"/>
    </xf>
    <xf numFmtId="176" fontId="2" fillId="0" borderId="18" xfId="0" applyNumberFormat="1" applyFont="1" applyFill="1" applyBorder="1" applyAlignment="1">
      <alignment vertical="center" shrinkToFit="1"/>
    </xf>
    <xf numFmtId="176" fontId="2" fillId="0" borderId="59" xfId="0" applyNumberFormat="1" applyFont="1" applyFill="1" applyBorder="1" applyAlignment="1">
      <alignment vertical="center" shrinkToFit="1"/>
    </xf>
    <xf numFmtId="176" fontId="2" fillId="0" borderId="22" xfId="0" applyNumberFormat="1" applyFont="1" applyFill="1" applyBorder="1" applyAlignment="1">
      <alignment shrinkToFit="1"/>
    </xf>
    <xf numFmtId="183" fontId="6" fillId="0" borderId="62" xfId="0" applyNumberFormat="1" applyFont="1" applyBorder="1" applyAlignment="1">
      <alignment horizontal="center" vertical="center" shrinkToFit="1"/>
    </xf>
    <xf numFmtId="183" fontId="6" fillId="0" borderId="63" xfId="0" applyNumberFormat="1" applyFont="1" applyBorder="1" applyAlignment="1">
      <alignment horizontal="center" vertical="center" shrinkToFit="1"/>
    </xf>
    <xf numFmtId="176" fontId="2" fillId="0" borderId="32" xfId="0"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183" fontId="24" fillId="0" borderId="64" xfId="0" applyNumberFormat="1" applyFont="1" applyBorder="1" applyAlignment="1">
      <alignment horizontal="center" vertical="center" shrinkToFit="1"/>
    </xf>
    <xf numFmtId="183" fontId="24" fillId="0" borderId="65" xfId="0" applyNumberFormat="1" applyFont="1" applyBorder="1" applyAlignment="1">
      <alignment horizontal="center" vertical="center" shrinkToFit="1"/>
    </xf>
    <xf numFmtId="183" fontId="24" fillId="0" borderId="66" xfId="0" applyNumberFormat="1" applyFont="1" applyBorder="1" applyAlignment="1">
      <alignment horizontal="center" vertical="center" shrinkToFi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67" xfId="0" applyFont="1" applyFill="1" applyBorder="1" applyAlignment="1">
      <alignment horizontal="center" vertical="center" shrinkToFit="1"/>
    </xf>
    <xf numFmtId="0" fontId="2" fillId="25" borderId="68" xfId="0" applyFont="1" applyFill="1" applyBorder="1" applyAlignment="1">
      <alignment horizontal="center" vertical="center" shrinkToFit="1"/>
    </xf>
    <xf numFmtId="0" fontId="1" fillId="25" borderId="71" xfId="0" applyFont="1" applyFill="1" applyBorder="1" applyAlignment="1">
      <alignment horizontal="center" vertical="center" wrapText="1"/>
    </xf>
    <xf numFmtId="0" fontId="1"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1" fillId="25" borderId="72" xfId="0" applyFont="1" applyFill="1" applyBorder="1" applyAlignment="1">
      <alignment horizontal="center" vertical="center" wrapText="1"/>
    </xf>
    <xf numFmtId="0" fontId="2" fillId="25" borderId="72"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5" xfId="0" applyFont="1" applyFill="1" applyBorder="1" applyAlignment="1">
      <alignment horizontal="center" vertical="center" wrapText="1"/>
    </xf>
    <xf numFmtId="0" fontId="2" fillId="25" borderId="76" xfId="0" applyFont="1" applyFill="1" applyBorder="1" applyAlignment="1">
      <alignment horizontal="center" vertical="center"/>
    </xf>
    <xf numFmtId="0" fontId="2" fillId="24" borderId="77" xfId="0" applyFont="1" applyFill="1" applyBorder="1" applyAlignment="1">
      <alignment horizontal="center" vertical="center" shrinkToFit="1"/>
    </xf>
    <xf numFmtId="0" fontId="2" fillId="24" borderId="78" xfId="0" applyFont="1" applyFill="1" applyBorder="1" applyAlignment="1">
      <alignment horizontal="center" vertical="center" shrinkToFit="1"/>
    </xf>
    <xf numFmtId="0" fontId="2" fillId="24" borderId="79" xfId="0" applyFont="1" applyFill="1" applyBorder="1" applyAlignment="1">
      <alignment horizontal="center" vertical="center" shrinkToFit="1"/>
    </xf>
    <xf numFmtId="0" fontId="2" fillId="24" borderId="80" xfId="0" applyFont="1" applyFill="1" applyBorder="1" applyAlignment="1">
      <alignment horizontal="center" vertical="center" shrinkToFit="1"/>
    </xf>
    <xf numFmtId="0" fontId="2" fillId="24" borderId="81" xfId="0" applyFont="1" applyFill="1" applyBorder="1" applyAlignment="1">
      <alignment horizontal="center" vertical="center" shrinkToFit="1"/>
    </xf>
    <xf numFmtId="0" fontId="2" fillId="24" borderId="8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130" zoomScaleSheetLayoutView="130" zoomScalePageLayoutView="0" workbookViewId="0" topLeftCell="A25">
      <selection activeCell="F40" sqref="F40"/>
    </sheetView>
  </sheetViews>
  <sheetFormatPr defaultColWidth="9.00390625" defaultRowHeight="13.5" customHeight="1"/>
  <cols>
    <col min="1" max="1" width="16.625" style="1" customWidth="1"/>
    <col min="2" max="16384" width="9.00390625" style="1" customWidth="1"/>
  </cols>
  <sheetData>
    <row r="1" spans="1:13" ht="21" customHeight="1">
      <c r="A1" s="5" t="s">
        <v>33</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65</v>
      </c>
    </row>
    <row r="4" spans="1:10" ht="21" customHeight="1" thickBot="1">
      <c r="A4" s="7" t="s">
        <v>66</v>
      </c>
      <c r="B4" s="10"/>
      <c r="G4" s="43" t="s">
        <v>54</v>
      </c>
      <c r="H4" s="44" t="s">
        <v>55</v>
      </c>
      <c r="I4" s="8" t="s">
        <v>56</v>
      </c>
      <c r="J4" s="11" t="s">
        <v>57</v>
      </c>
    </row>
    <row r="5" spans="7:10" ht="13.5" customHeight="1" thickTop="1">
      <c r="G5" s="12">
        <v>816166</v>
      </c>
      <c r="H5" s="13">
        <v>1752885</v>
      </c>
      <c r="I5" s="14">
        <v>136260</v>
      </c>
      <c r="J5" s="15">
        <v>2569051</v>
      </c>
    </row>
    <row r="6" ht="14.25">
      <c r="A6" s="6" t="s">
        <v>1</v>
      </c>
    </row>
    <row r="7" spans="8:9" ht="10.5">
      <c r="H7" s="3" t="s">
        <v>65</v>
      </c>
      <c r="I7" s="3"/>
    </row>
    <row r="8" spans="1:8" ht="13.5" customHeight="1">
      <c r="A8" s="117" t="s">
        <v>0</v>
      </c>
      <c r="B8" s="132" t="s">
        <v>2</v>
      </c>
      <c r="C8" s="131" t="s">
        <v>3</v>
      </c>
      <c r="D8" s="131" t="s">
        <v>4</v>
      </c>
      <c r="E8" s="131" t="s">
        <v>5</v>
      </c>
      <c r="F8" s="121" t="s">
        <v>59</v>
      </c>
      <c r="G8" s="131" t="s">
        <v>6</v>
      </c>
      <c r="H8" s="127" t="s">
        <v>7</v>
      </c>
    </row>
    <row r="9" spans="1:8" ht="13.5" customHeight="1" thickBot="1">
      <c r="A9" s="118"/>
      <c r="B9" s="120"/>
      <c r="C9" s="122"/>
      <c r="D9" s="122"/>
      <c r="E9" s="122"/>
      <c r="F9" s="130"/>
      <c r="G9" s="122"/>
      <c r="H9" s="128"/>
    </row>
    <row r="10" spans="1:8" ht="13.5" customHeight="1" thickTop="1">
      <c r="A10" s="42" t="s">
        <v>8</v>
      </c>
      <c r="B10" s="16">
        <v>3782610</v>
      </c>
      <c r="C10" s="17">
        <v>3587091</v>
      </c>
      <c r="D10" s="17">
        <v>195519</v>
      </c>
      <c r="E10" s="17">
        <v>185680</v>
      </c>
      <c r="F10" s="113">
        <v>129000</v>
      </c>
      <c r="G10" s="17">
        <v>5981793</v>
      </c>
      <c r="H10" s="18"/>
    </row>
    <row r="11" spans="1:8" ht="13.5" customHeight="1">
      <c r="A11" s="45" t="s">
        <v>83</v>
      </c>
      <c r="B11" s="29">
        <v>3782610</v>
      </c>
      <c r="C11" s="30">
        <v>3587091</v>
      </c>
      <c r="D11" s="30">
        <v>195519</v>
      </c>
      <c r="E11" s="30">
        <v>185680</v>
      </c>
      <c r="F11" s="91"/>
      <c r="G11" s="30">
        <v>5981793</v>
      </c>
      <c r="H11" s="40"/>
    </row>
    <row r="12" ht="9.75" customHeight="1"/>
    <row r="13" ht="14.25">
      <c r="A13" s="6" t="s">
        <v>9</v>
      </c>
    </row>
    <row r="14" spans="9:12" ht="10.5">
      <c r="I14" s="3" t="s">
        <v>65</v>
      </c>
      <c r="K14" s="3"/>
      <c r="L14" s="3"/>
    </row>
    <row r="15" spans="1:9" ht="13.5" customHeight="1">
      <c r="A15" s="117" t="s">
        <v>0</v>
      </c>
      <c r="B15" s="119" t="s">
        <v>45</v>
      </c>
      <c r="C15" s="121" t="s">
        <v>46</v>
      </c>
      <c r="D15" s="121" t="s">
        <v>47</v>
      </c>
      <c r="E15" s="125" t="s">
        <v>48</v>
      </c>
      <c r="F15" s="121" t="s">
        <v>59</v>
      </c>
      <c r="G15" s="121" t="s">
        <v>10</v>
      </c>
      <c r="H15" s="125" t="s">
        <v>43</v>
      </c>
      <c r="I15" s="127" t="s">
        <v>7</v>
      </c>
    </row>
    <row r="16" spans="1:9" ht="13.5" customHeight="1" thickBot="1">
      <c r="A16" s="118"/>
      <c r="B16" s="120"/>
      <c r="C16" s="122"/>
      <c r="D16" s="122"/>
      <c r="E16" s="126"/>
      <c r="F16" s="130"/>
      <c r="G16" s="130"/>
      <c r="H16" s="129"/>
      <c r="I16" s="128"/>
    </row>
    <row r="17" spans="1:9" ht="7.5" customHeight="1" thickTop="1">
      <c r="A17" s="116" t="s">
        <v>81</v>
      </c>
      <c r="B17" s="97" t="s">
        <v>75</v>
      </c>
      <c r="C17" s="98" t="s">
        <v>76</v>
      </c>
      <c r="D17" s="98" t="s">
        <v>77</v>
      </c>
      <c r="E17" s="99"/>
      <c r="F17" s="99"/>
      <c r="G17" s="99"/>
      <c r="H17" s="99"/>
      <c r="I17" s="100"/>
    </row>
    <row r="18" spans="1:9" ht="7.5" customHeight="1">
      <c r="A18" s="115"/>
      <c r="B18" s="93">
        <v>1049585</v>
      </c>
      <c r="C18" s="94">
        <v>969519</v>
      </c>
      <c r="D18" s="94">
        <v>80066</v>
      </c>
      <c r="E18" s="94">
        <v>80066</v>
      </c>
      <c r="F18" s="94">
        <v>86514</v>
      </c>
      <c r="G18" s="94">
        <v>0</v>
      </c>
      <c r="H18" s="94">
        <v>0</v>
      </c>
      <c r="I18" s="21"/>
    </row>
    <row r="19" spans="1:9" ht="7.5" customHeight="1">
      <c r="A19" s="114" t="s">
        <v>80</v>
      </c>
      <c r="B19" s="101" t="s">
        <v>75</v>
      </c>
      <c r="C19" s="102" t="s">
        <v>78</v>
      </c>
      <c r="D19" s="102" t="s">
        <v>79</v>
      </c>
      <c r="E19" s="103"/>
      <c r="F19" s="103"/>
      <c r="G19" s="103"/>
      <c r="H19" s="103"/>
      <c r="I19" s="104"/>
    </row>
    <row r="20" spans="1:9" ht="7.5" customHeight="1">
      <c r="A20" s="115"/>
      <c r="B20" s="93">
        <v>802332</v>
      </c>
      <c r="C20" s="94">
        <v>768098</v>
      </c>
      <c r="D20" s="94">
        <v>34234</v>
      </c>
      <c r="E20" s="94">
        <v>34234</v>
      </c>
      <c r="F20" s="94">
        <v>98104</v>
      </c>
      <c r="G20" s="94">
        <v>0</v>
      </c>
      <c r="H20" s="94">
        <v>0</v>
      </c>
      <c r="I20" s="21"/>
    </row>
    <row r="21" spans="1:9" ht="7.5" customHeight="1">
      <c r="A21" s="114" t="s">
        <v>67</v>
      </c>
      <c r="B21" s="101" t="s">
        <v>75</v>
      </c>
      <c r="C21" s="102" t="s">
        <v>78</v>
      </c>
      <c r="D21" s="102" t="s">
        <v>79</v>
      </c>
      <c r="E21" s="103"/>
      <c r="F21" s="103"/>
      <c r="G21" s="103"/>
      <c r="H21" s="103"/>
      <c r="I21" s="104"/>
    </row>
    <row r="22" spans="1:9" ht="7.5" customHeight="1">
      <c r="A22" s="115"/>
      <c r="B22" s="93">
        <v>1111500</v>
      </c>
      <c r="C22" s="94">
        <v>1117385</v>
      </c>
      <c r="D22" s="94">
        <v>-5885</v>
      </c>
      <c r="E22" s="94">
        <v>-5885</v>
      </c>
      <c r="F22" s="94">
        <v>123766</v>
      </c>
      <c r="G22" s="94">
        <v>0</v>
      </c>
      <c r="H22" s="94">
        <v>0</v>
      </c>
      <c r="I22" s="21"/>
    </row>
    <row r="23" spans="1:9" ht="7.5" customHeight="1">
      <c r="A23" s="114" t="s">
        <v>82</v>
      </c>
      <c r="B23" s="101" t="s">
        <v>75</v>
      </c>
      <c r="C23" s="102" t="s">
        <v>78</v>
      </c>
      <c r="D23" s="102" t="s">
        <v>79</v>
      </c>
      <c r="E23" s="103"/>
      <c r="F23" s="103"/>
      <c r="G23" s="103"/>
      <c r="H23" s="103"/>
      <c r="I23" s="104"/>
    </row>
    <row r="24" spans="1:9" ht="7.5" customHeight="1">
      <c r="A24" s="115"/>
      <c r="B24" s="93">
        <v>143143</v>
      </c>
      <c r="C24" s="94">
        <v>142633</v>
      </c>
      <c r="D24" s="94">
        <v>510</v>
      </c>
      <c r="E24" s="94">
        <v>510</v>
      </c>
      <c r="F24" s="94">
        <v>45914</v>
      </c>
      <c r="G24" s="94">
        <v>115852</v>
      </c>
      <c r="H24" s="107">
        <v>115852</v>
      </c>
      <c r="I24" s="21"/>
    </row>
    <row r="25" spans="1:9" ht="7.5" customHeight="1">
      <c r="A25" s="114" t="s">
        <v>68</v>
      </c>
      <c r="B25" s="101" t="s">
        <v>75</v>
      </c>
      <c r="C25" s="102" t="s">
        <v>78</v>
      </c>
      <c r="D25" s="102" t="s">
        <v>79</v>
      </c>
      <c r="E25" s="103"/>
      <c r="F25" s="103"/>
      <c r="G25" s="103"/>
      <c r="H25" s="108"/>
      <c r="I25" s="104"/>
    </row>
    <row r="26" spans="1:9" ht="7.5" customHeight="1">
      <c r="A26" s="115"/>
      <c r="B26" s="93">
        <v>165355</v>
      </c>
      <c r="C26" s="94">
        <v>164904</v>
      </c>
      <c r="D26" s="94">
        <v>451</v>
      </c>
      <c r="E26" s="94">
        <v>451</v>
      </c>
      <c r="F26" s="94">
        <v>38121</v>
      </c>
      <c r="G26" s="94">
        <v>605954</v>
      </c>
      <c r="H26" s="107">
        <v>302977</v>
      </c>
      <c r="I26" s="21"/>
    </row>
    <row r="27" spans="1:9" ht="7.5" customHeight="1">
      <c r="A27" s="114" t="s">
        <v>69</v>
      </c>
      <c r="B27" s="101" t="s">
        <v>75</v>
      </c>
      <c r="C27" s="102" t="s">
        <v>78</v>
      </c>
      <c r="D27" s="102" t="s">
        <v>79</v>
      </c>
      <c r="E27" s="103"/>
      <c r="F27" s="103"/>
      <c r="G27" s="103"/>
      <c r="H27" s="108"/>
      <c r="I27" s="104"/>
    </row>
    <row r="28" spans="1:9" ht="7.5" customHeight="1">
      <c r="A28" s="115"/>
      <c r="B28" s="93">
        <v>232290</v>
      </c>
      <c r="C28" s="94">
        <v>232290</v>
      </c>
      <c r="D28" s="94">
        <v>0</v>
      </c>
      <c r="E28" s="94">
        <v>0</v>
      </c>
      <c r="F28" s="94">
        <v>137187</v>
      </c>
      <c r="G28" s="94">
        <v>1645406</v>
      </c>
      <c r="H28" s="107">
        <v>629398</v>
      </c>
      <c r="I28" s="21"/>
    </row>
    <row r="29" spans="1:9" ht="13.5" customHeight="1">
      <c r="A29" s="95" t="s">
        <v>70</v>
      </c>
      <c r="B29" s="105">
        <v>161914</v>
      </c>
      <c r="C29" s="106">
        <v>225429</v>
      </c>
      <c r="D29" s="106">
        <v>-63515</v>
      </c>
      <c r="E29" s="106">
        <v>342375</v>
      </c>
      <c r="F29" s="106">
        <v>0</v>
      </c>
      <c r="G29" s="106">
        <v>2257111</v>
      </c>
      <c r="H29" s="109">
        <v>0</v>
      </c>
      <c r="I29" s="23"/>
    </row>
    <row r="30" spans="1:9" ht="13.5" customHeight="1">
      <c r="A30" s="96" t="s">
        <v>13</v>
      </c>
      <c r="B30" s="46"/>
      <c r="C30" s="47"/>
      <c r="D30" s="47"/>
      <c r="E30" s="34">
        <f>SUM(E17:E29)</f>
        <v>451751</v>
      </c>
      <c r="F30" s="37"/>
      <c r="G30" s="34">
        <f>SUM(G18:G29)</f>
        <v>4624323</v>
      </c>
      <c r="H30" s="34">
        <f>SUM(H17:H29)</f>
        <v>1048227</v>
      </c>
      <c r="I30" s="41"/>
    </row>
    <row r="31" ht="10.5">
      <c r="A31" s="1" t="s">
        <v>23</v>
      </c>
    </row>
    <row r="32" ht="10.5">
      <c r="A32" s="1" t="s">
        <v>52</v>
      </c>
    </row>
    <row r="33" ht="10.5">
      <c r="A33" s="1" t="s">
        <v>51</v>
      </c>
    </row>
    <row r="34" ht="10.5">
      <c r="A34" s="1" t="s">
        <v>50</v>
      </c>
    </row>
    <row r="35" ht="9.75" customHeight="1"/>
    <row r="36" ht="14.25">
      <c r="A36" s="6" t="s">
        <v>11</v>
      </c>
    </row>
    <row r="37" spans="9:10" ht="10.5">
      <c r="I37" s="3" t="s">
        <v>65</v>
      </c>
      <c r="J37" s="3"/>
    </row>
    <row r="38" spans="1:9" ht="13.5" customHeight="1">
      <c r="A38" s="117" t="s">
        <v>12</v>
      </c>
      <c r="B38" s="119" t="s">
        <v>45</v>
      </c>
      <c r="C38" s="121" t="s">
        <v>46</v>
      </c>
      <c r="D38" s="121" t="s">
        <v>47</v>
      </c>
      <c r="E38" s="125" t="s">
        <v>48</v>
      </c>
      <c r="F38" s="121" t="s">
        <v>59</v>
      </c>
      <c r="G38" s="121" t="s">
        <v>10</v>
      </c>
      <c r="H38" s="125" t="s">
        <v>44</v>
      </c>
      <c r="I38" s="127" t="s">
        <v>7</v>
      </c>
    </row>
    <row r="39" spans="1:9" ht="13.5" customHeight="1" thickBot="1">
      <c r="A39" s="118"/>
      <c r="B39" s="120"/>
      <c r="C39" s="122"/>
      <c r="D39" s="122"/>
      <c r="E39" s="126"/>
      <c r="F39" s="130"/>
      <c r="G39" s="130"/>
      <c r="H39" s="129"/>
      <c r="I39" s="128"/>
    </row>
    <row r="40" spans="1:9" ht="13.5" customHeight="1" thickTop="1">
      <c r="A40" s="110" t="s">
        <v>84</v>
      </c>
      <c r="B40" s="19">
        <v>4871243</v>
      </c>
      <c r="C40" s="20">
        <v>4833134</v>
      </c>
      <c r="D40" s="20">
        <v>38109</v>
      </c>
      <c r="E40" s="20">
        <v>38109</v>
      </c>
      <c r="F40" s="20">
        <v>1500000</v>
      </c>
      <c r="G40" s="20">
        <v>0</v>
      </c>
      <c r="H40" s="20">
        <v>0</v>
      </c>
      <c r="I40" s="24"/>
    </row>
    <row r="41" spans="1:9" ht="13.5" customHeight="1">
      <c r="A41" s="110" t="s">
        <v>85</v>
      </c>
      <c r="B41" s="31">
        <v>14972</v>
      </c>
      <c r="C41" s="32">
        <v>2677</v>
      </c>
      <c r="D41" s="32">
        <v>12295</v>
      </c>
      <c r="E41" s="32">
        <v>12295</v>
      </c>
      <c r="F41" s="32">
        <v>0</v>
      </c>
      <c r="G41" s="32">
        <v>0</v>
      </c>
      <c r="H41" s="32">
        <v>0</v>
      </c>
      <c r="I41" s="33"/>
    </row>
    <row r="42" spans="1:9" ht="13.5" customHeight="1">
      <c r="A42" s="110" t="s">
        <v>71</v>
      </c>
      <c r="B42" s="31">
        <v>695218</v>
      </c>
      <c r="C42" s="32">
        <v>658552</v>
      </c>
      <c r="D42" s="32">
        <v>36666</v>
      </c>
      <c r="E42" s="32">
        <v>36666</v>
      </c>
      <c r="F42" s="32">
        <v>0</v>
      </c>
      <c r="G42" s="32">
        <v>115956</v>
      </c>
      <c r="H42" s="32">
        <v>60241</v>
      </c>
      <c r="I42" s="33"/>
    </row>
    <row r="43" spans="1:9" ht="13.5" customHeight="1">
      <c r="A43" s="110" t="s">
        <v>72</v>
      </c>
      <c r="B43" s="31">
        <v>132737</v>
      </c>
      <c r="C43" s="32">
        <v>114176</v>
      </c>
      <c r="D43" s="32">
        <v>18561</v>
      </c>
      <c r="E43" s="32">
        <v>18561</v>
      </c>
      <c r="F43" s="32">
        <v>0</v>
      </c>
      <c r="G43" s="32">
        <v>0</v>
      </c>
      <c r="H43" s="32">
        <v>0</v>
      </c>
      <c r="I43" s="33"/>
    </row>
    <row r="44" spans="1:9" ht="13.5" customHeight="1">
      <c r="A44" s="110" t="s">
        <v>73</v>
      </c>
      <c r="B44" s="31">
        <v>117866</v>
      </c>
      <c r="C44" s="32">
        <v>72197</v>
      </c>
      <c r="D44" s="32">
        <v>45669</v>
      </c>
      <c r="E44" s="32">
        <v>45669</v>
      </c>
      <c r="F44" s="32">
        <v>0</v>
      </c>
      <c r="G44" s="32">
        <v>0</v>
      </c>
      <c r="H44" s="32">
        <v>0</v>
      </c>
      <c r="I44" s="33"/>
    </row>
    <row r="45" spans="1:9" ht="13.5" customHeight="1">
      <c r="A45" s="111" t="s">
        <v>86</v>
      </c>
      <c r="B45" s="31">
        <v>913849</v>
      </c>
      <c r="C45" s="32">
        <v>895577</v>
      </c>
      <c r="D45" s="32">
        <v>895577</v>
      </c>
      <c r="E45" s="32">
        <v>18272</v>
      </c>
      <c r="F45" s="32">
        <v>0</v>
      </c>
      <c r="G45" s="32">
        <v>0</v>
      </c>
      <c r="H45" s="32">
        <v>0</v>
      </c>
      <c r="I45" s="33"/>
    </row>
    <row r="46" spans="1:9" ht="13.5" customHeight="1">
      <c r="A46" s="45" t="s">
        <v>14</v>
      </c>
      <c r="B46" s="46"/>
      <c r="C46" s="47"/>
      <c r="D46" s="47"/>
      <c r="E46" s="34">
        <f>SUM(E40:E45)</f>
        <v>169572</v>
      </c>
      <c r="F46" s="37"/>
      <c r="G46" s="34">
        <f>SUM(G40:G45)</f>
        <v>115956</v>
      </c>
      <c r="H46" s="34">
        <f>SUM(H40:H45)</f>
        <v>60241</v>
      </c>
      <c r="I46" s="48"/>
    </row>
    <row r="47" ht="9.75" customHeight="1">
      <c r="A47" s="2"/>
    </row>
    <row r="48" ht="14.25">
      <c r="A48" s="6" t="s">
        <v>60</v>
      </c>
    </row>
    <row r="49" ht="10.5">
      <c r="J49" s="3" t="s">
        <v>65</v>
      </c>
    </row>
    <row r="50" spans="1:10" ht="13.5" customHeight="1">
      <c r="A50" s="123" t="s">
        <v>15</v>
      </c>
      <c r="B50" s="119" t="s">
        <v>17</v>
      </c>
      <c r="C50" s="121" t="s">
        <v>49</v>
      </c>
      <c r="D50" s="121" t="s">
        <v>18</v>
      </c>
      <c r="E50" s="121" t="s">
        <v>19</v>
      </c>
      <c r="F50" s="121" t="s">
        <v>20</v>
      </c>
      <c r="G50" s="125" t="s">
        <v>21</v>
      </c>
      <c r="H50" s="125" t="s">
        <v>22</v>
      </c>
      <c r="I50" s="125" t="s">
        <v>64</v>
      </c>
      <c r="J50" s="127" t="s">
        <v>7</v>
      </c>
    </row>
    <row r="51" spans="1:10" ht="13.5" customHeight="1" thickBot="1">
      <c r="A51" s="124"/>
      <c r="B51" s="120"/>
      <c r="C51" s="122"/>
      <c r="D51" s="122"/>
      <c r="E51" s="122"/>
      <c r="F51" s="122"/>
      <c r="G51" s="126"/>
      <c r="H51" s="126"/>
      <c r="I51" s="129"/>
      <c r="J51" s="128"/>
    </row>
    <row r="52" spans="1:10" ht="13.5" customHeight="1" thickTop="1">
      <c r="A52" s="92" t="s">
        <v>74</v>
      </c>
      <c r="B52" s="19">
        <v>67</v>
      </c>
      <c r="C52" s="20">
        <v>14991</v>
      </c>
      <c r="D52" s="20">
        <v>5000</v>
      </c>
      <c r="E52" s="20">
        <v>0</v>
      </c>
      <c r="F52" s="20">
        <v>27000</v>
      </c>
      <c r="G52" s="20">
        <v>0</v>
      </c>
      <c r="H52" s="20">
        <v>0</v>
      </c>
      <c r="I52" s="20">
        <v>0</v>
      </c>
      <c r="J52" s="21"/>
    </row>
    <row r="53" spans="1:10" ht="13.5" customHeight="1">
      <c r="A53" s="49" t="s">
        <v>16</v>
      </c>
      <c r="B53" s="36"/>
      <c r="C53" s="37"/>
      <c r="D53" s="34">
        <f aca="true" t="shared" si="0" ref="D53:I53">SUM(D52)</f>
        <v>5000</v>
      </c>
      <c r="E53" s="34">
        <f t="shared" si="0"/>
        <v>0</v>
      </c>
      <c r="F53" s="34">
        <f t="shared" si="0"/>
        <v>27000</v>
      </c>
      <c r="G53" s="34">
        <f t="shared" si="0"/>
        <v>0</v>
      </c>
      <c r="H53" s="34">
        <f t="shared" si="0"/>
        <v>0</v>
      </c>
      <c r="I53" s="34">
        <f t="shared" si="0"/>
        <v>0</v>
      </c>
      <c r="J53" s="41"/>
    </row>
    <row r="54" ht="10.5">
      <c r="A54" s="1" t="s">
        <v>58</v>
      </c>
    </row>
    <row r="55" ht="9.75" customHeight="1"/>
    <row r="56" ht="14.25">
      <c r="A56" s="6" t="s">
        <v>41</v>
      </c>
    </row>
    <row r="57" ht="10.5">
      <c r="D57" s="3" t="s">
        <v>65</v>
      </c>
    </row>
    <row r="58" spans="1:4" ht="21.75" thickBot="1">
      <c r="A58" s="50" t="s">
        <v>34</v>
      </c>
      <c r="B58" s="51" t="s">
        <v>39</v>
      </c>
      <c r="C58" s="52" t="s">
        <v>40</v>
      </c>
      <c r="D58" s="53" t="s">
        <v>53</v>
      </c>
    </row>
    <row r="59" spans="1:4" ht="13.5" customHeight="1" thickTop="1">
      <c r="A59" s="54" t="s">
        <v>35</v>
      </c>
      <c r="B59" s="25"/>
      <c r="C59" s="20">
        <v>457578</v>
      </c>
      <c r="D59" s="26"/>
    </row>
    <row r="60" spans="1:4" ht="13.5" customHeight="1">
      <c r="A60" s="55" t="s">
        <v>36</v>
      </c>
      <c r="B60" s="27"/>
      <c r="C60" s="22">
        <v>36877</v>
      </c>
      <c r="D60" s="28"/>
    </row>
    <row r="61" spans="1:4" ht="13.5" customHeight="1">
      <c r="A61" s="56" t="s">
        <v>37</v>
      </c>
      <c r="B61" s="38"/>
      <c r="C61" s="112">
        <v>280775</v>
      </c>
      <c r="D61" s="39"/>
    </row>
    <row r="62" spans="1:4" ht="13.5" customHeight="1">
      <c r="A62" s="57" t="s">
        <v>38</v>
      </c>
      <c r="B62" s="36"/>
      <c r="C62" s="34">
        <f>SUM(C59:C61)</f>
        <v>775230</v>
      </c>
      <c r="D62" s="35"/>
    </row>
    <row r="63" spans="1:4" ht="10.5">
      <c r="A63" s="1" t="s">
        <v>62</v>
      </c>
      <c r="B63" s="58"/>
      <c r="C63" s="58"/>
      <c r="D63" s="58"/>
    </row>
    <row r="64" spans="1:4" ht="9.75" customHeight="1">
      <c r="A64" s="59"/>
      <c r="B64" s="58"/>
      <c r="C64" s="58"/>
      <c r="D64" s="58"/>
    </row>
    <row r="65" ht="14.25">
      <c r="A65" s="6" t="s">
        <v>61</v>
      </c>
    </row>
    <row r="66" ht="10.5" customHeight="1">
      <c r="A66" s="6"/>
    </row>
    <row r="67" spans="1:11" ht="21.75" thickBot="1">
      <c r="A67" s="50" t="s">
        <v>32</v>
      </c>
      <c r="B67" s="51" t="s">
        <v>39</v>
      </c>
      <c r="C67" s="52" t="s">
        <v>40</v>
      </c>
      <c r="D67" s="52" t="s">
        <v>53</v>
      </c>
      <c r="E67" s="60" t="s">
        <v>30</v>
      </c>
      <c r="F67" s="53" t="s">
        <v>31</v>
      </c>
      <c r="G67" s="133" t="s">
        <v>42</v>
      </c>
      <c r="H67" s="134"/>
      <c r="I67" s="51" t="s">
        <v>39</v>
      </c>
      <c r="J67" s="52" t="s">
        <v>40</v>
      </c>
      <c r="K67" s="53" t="s">
        <v>53</v>
      </c>
    </row>
    <row r="68" spans="1:11" ht="13.5" customHeight="1" thickTop="1">
      <c r="A68" s="54" t="s">
        <v>24</v>
      </c>
      <c r="B68" s="61">
        <v>7.25</v>
      </c>
      <c r="C68" s="62">
        <v>6.86</v>
      </c>
      <c r="D68" s="62">
        <f>C68-B68</f>
        <v>-0.3899999999999997</v>
      </c>
      <c r="E68" s="63">
        <v>15</v>
      </c>
      <c r="F68" s="64">
        <v>20</v>
      </c>
      <c r="G68" s="137" t="s">
        <v>68</v>
      </c>
      <c r="H68" s="138"/>
      <c r="I68" s="65"/>
      <c r="J68" s="66">
        <v>0</v>
      </c>
      <c r="K68" s="67"/>
    </row>
    <row r="69" spans="1:11" ht="13.5" customHeight="1">
      <c r="A69" s="55" t="s">
        <v>25</v>
      </c>
      <c r="B69" s="68"/>
      <c r="C69" s="69">
        <v>23.56</v>
      </c>
      <c r="D69" s="70"/>
      <c r="E69" s="71">
        <v>20</v>
      </c>
      <c r="F69" s="72">
        <v>40</v>
      </c>
      <c r="G69" s="135" t="s">
        <v>87</v>
      </c>
      <c r="H69" s="136"/>
      <c r="I69" s="68"/>
      <c r="J69" s="73">
        <v>0</v>
      </c>
      <c r="K69" s="74"/>
    </row>
    <row r="70" spans="1:11" ht="13.5" customHeight="1">
      <c r="A70" s="55" t="s">
        <v>26</v>
      </c>
      <c r="B70" s="75">
        <v>16.3</v>
      </c>
      <c r="C70" s="73">
        <v>16.6</v>
      </c>
      <c r="D70" s="73">
        <f>C70-B70</f>
        <v>0.3000000000000007</v>
      </c>
      <c r="E70" s="76">
        <v>25</v>
      </c>
      <c r="F70" s="77">
        <v>35</v>
      </c>
      <c r="G70" s="135" t="s">
        <v>88</v>
      </c>
      <c r="H70" s="136"/>
      <c r="I70" s="68"/>
      <c r="J70" s="73">
        <v>0</v>
      </c>
      <c r="K70" s="74"/>
    </row>
    <row r="71" spans="1:11" ht="13.5" customHeight="1">
      <c r="A71" s="55" t="s">
        <v>27</v>
      </c>
      <c r="B71" s="78"/>
      <c r="C71" s="73">
        <v>182.8</v>
      </c>
      <c r="D71" s="79"/>
      <c r="E71" s="76">
        <v>350</v>
      </c>
      <c r="F71" s="80"/>
      <c r="G71" s="135"/>
      <c r="H71" s="136"/>
      <c r="I71" s="68"/>
      <c r="J71" s="73"/>
      <c r="K71" s="74"/>
    </row>
    <row r="72" spans="1:11" ht="13.5" customHeight="1">
      <c r="A72" s="55" t="s">
        <v>28</v>
      </c>
      <c r="B72" s="90">
        <v>0.27</v>
      </c>
      <c r="C72" s="69">
        <v>0.27</v>
      </c>
      <c r="D72" s="73">
        <f>C72-B72</f>
        <v>0</v>
      </c>
      <c r="E72" s="81"/>
      <c r="F72" s="82"/>
      <c r="G72" s="135"/>
      <c r="H72" s="136"/>
      <c r="I72" s="68"/>
      <c r="J72" s="73"/>
      <c r="K72" s="74"/>
    </row>
    <row r="73" spans="1:11" ht="13.5" customHeight="1">
      <c r="A73" s="83" t="s">
        <v>29</v>
      </c>
      <c r="B73" s="84">
        <v>100.9</v>
      </c>
      <c r="C73" s="85">
        <v>99.3</v>
      </c>
      <c r="D73" s="85">
        <f>C73-B73</f>
        <v>-1.6000000000000085</v>
      </c>
      <c r="E73" s="86"/>
      <c r="F73" s="87"/>
      <c r="G73" s="139"/>
      <c r="H73" s="140"/>
      <c r="I73" s="88"/>
      <c r="J73" s="85"/>
      <c r="K73" s="89"/>
    </row>
    <row r="74" ht="10.5">
      <c r="A74" s="1" t="s">
        <v>63</v>
      </c>
    </row>
    <row r="75" ht="10.5">
      <c r="A75" s="1" t="s">
        <v>89</v>
      </c>
    </row>
  </sheetData>
  <sheetProtection/>
  <mergeCells count="49">
    <mergeCell ref="G69:H69"/>
    <mergeCell ref="G68:H68"/>
    <mergeCell ref="G73:H73"/>
    <mergeCell ref="G72:H72"/>
    <mergeCell ref="G71:H71"/>
    <mergeCell ref="G70:H70"/>
    <mergeCell ref="G8:G9"/>
    <mergeCell ref="F8:F9"/>
    <mergeCell ref="G67:H67"/>
    <mergeCell ref="F38:F39"/>
    <mergeCell ref="A8:A9"/>
    <mergeCell ref="H8:H9"/>
    <mergeCell ref="A15:A16"/>
    <mergeCell ref="B15:B16"/>
    <mergeCell ref="C15:C16"/>
    <mergeCell ref="D8:D9"/>
    <mergeCell ref="C8:C9"/>
    <mergeCell ref="E8:E9"/>
    <mergeCell ref="B8:B9"/>
    <mergeCell ref="G15:G16"/>
    <mergeCell ref="D38:D39"/>
    <mergeCell ref="E38:E39"/>
    <mergeCell ref="I15:I16"/>
    <mergeCell ref="D15:D16"/>
    <mergeCell ref="E15:E16"/>
    <mergeCell ref="F15:F16"/>
    <mergeCell ref="H38:H39"/>
    <mergeCell ref="I38:I39"/>
    <mergeCell ref="G38:G39"/>
    <mergeCell ref="H15:H16"/>
    <mergeCell ref="D50:D51"/>
    <mergeCell ref="E50:E51"/>
    <mergeCell ref="H50:H51"/>
    <mergeCell ref="J50:J51"/>
    <mergeCell ref="F50:F51"/>
    <mergeCell ref="G50:G51"/>
    <mergeCell ref="I50:I51"/>
    <mergeCell ref="A38:A39"/>
    <mergeCell ref="B38:B39"/>
    <mergeCell ref="C38:C39"/>
    <mergeCell ref="A50:A51"/>
    <mergeCell ref="B50:B51"/>
    <mergeCell ref="C50:C51"/>
    <mergeCell ref="A25:A26"/>
    <mergeCell ref="A27:A28"/>
    <mergeCell ref="A17:A18"/>
    <mergeCell ref="A19:A20"/>
    <mergeCell ref="A21:A22"/>
    <mergeCell ref="A23:A24"/>
  </mergeCells>
  <printOptions/>
  <pageMargins left="0.4330708661417323" right="0.3937007874015748" top="0.71" bottom="0.3" header="0.45" footer="0.2"/>
  <pageSetup horizontalDpi="300" verticalDpi="300" orientation="portrait" paperSize="9" scale="8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2009-03-11T05:41:22Z</cp:lastPrinted>
  <dcterms:created xsi:type="dcterms:W3CDTF">1997-01-08T22:48:59Z</dcterms:created>
  <dcterms:modified xsi:type="dcterms:W3CDTF">2009-03-22T06:22:58Z</dcterms:modified>
  <cp:category/>
  <cp:version/>
  <cp:contentType/>
  <cp:contentStatus/>
</cp:coreProperties>
</file>