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756" activeTab="5"/>
  </bookViews>
  <sheets>
    <sheet name="様式１（月額）" sheetId="1" r:id="rId1"/>
    <sheet name="様式１（月額、記入例）" sheetId="2" r:id="rId2"/>
    <sheet name="様式２（時間額）" sheetId="3" r:id="rId3"/>
    <sheet name="様式２（時間額、記入例）" sheetId="4" r:id="rId4"/>
    <sheet name="様式３（日額）" sheetId="5" r:id="rId5"/>
    <sheet name="様式３（日額、記入例）" sheetId="6" r:id="rId6"/>
  </sheets>
  <definedNames>
    <definedName name="_xlnm.Print_Area" localSheetId="0">'様式１（月額）'!$A$1:$Q$27</definedName>
    <definedName name="_xlnm.Print_Area" localSheetId="1">'様式１（月額、記入例）'!$A$1:$Q$27</definedName>
    <definedName name="_xlnm.Print_Area" localSheetId="2">'様式２（時間額）'!$A$1:$AG$31</definedName>
    <definedName name="_xlnm.Print_Area" localSheetId="3">'様式２（時間額、記入例）'!$A$1:$AG$31</definedName>
  </definedNames>
  <calcPr fullCalcOnLoad="1"/>
</workbook>
</file>

<file path=xl/sharedStrings.xml><?xml version="1.0" encoding="utf-8"?>
<sst xmlns="http://schemas.openxmlformats.org/spreadsheetml/2006/main" count="232" uniqueCount="78">
  <si>
    <t>定員</t>
  </si>
  <si>
    <t>法人名</t>
  </si>
  <si>
    <t>印</t>
  </si>
  <si>
    <t>上記(a)の人数</t>
  </si>
  <si>
    <t>計</t>
  </si>
  <si>
    <t>合計(a)</t>
  </si>
  <si>
    <t>【様式１】</t>
  </si>
  <si>
    <t>合計</t>
  </si>
  <si>
    <t>【様式２】</t>
  </si>
  <si>
    <t>事業所名</t>
  </si>
  <si>
    <t>記入例</t>
  </si>
  <si>
    <t>賃金支払対象人員数</t>
  </si>
  <si>
    <t>賃金支払額</t>
  </si>
  <si>
    <t>上記合計人数
（a）</t>
  </si>
  <si>
    <t>【様式３】</t>
  </si>
  <si>
    <t>報告様式１の賃金支払額の合計
（ｂ）</t>
  </si>
  <si>
    <t>日額平均賃金
（b)÷(a)</t>
  </si>
  <si>
    <r>
      <t>※本様式は、奈良県障害福祉課ホームページへの</t>
    </r>
    <r>
      <rPr>
        <b/>
        <u val="double"/>
        <sz val="14"/>
        <rFont val="ＭＳ Ｐゴシック"/>
        <family val="3"/>
      </rPr>
      <t>日額賃金実績</t>
    </r>
    <r>
      <rPr>
        <sz val="14"/>
        <rFont val="ＭＳ Ｐゴシック"/>
        <family val="3"/>
      </rPr>
      <t>掲載を希望する場合のみ作成して下さい。</t>
    </r>
  </si>
  <si>
    <t>※事業所が複数ある法人については、事業所毎に作成してください。</t>
  </si>
  <si>
    <t>月額平均賃金</t>
  </si>
  <si>
    <t>代表者名</t>
  </si>
  <si>
    <t>報告様式１の賃金支払額の合計
（ｂ）</t>
  </si>
  <si>
    <t>時間額平均賃金
（b)÷(a)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</si>
  <si>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</si>
  <si>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</si>
  <si>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</si>
  <si>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</si>
  <si>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</si>
  <si>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</si>
  <si>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</si>
  <si>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</si>
  <si>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</si>
  <si>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</si>
  <si>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</si>
  <si>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</si>
  <si>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r>
      <t>各日の各時間毎の賃金支払対象者の</t>
    </r>
    <r>
      <rPr>
        <b/>
        <sz val="11"/>
        <color indexed="10"/>
        <rFont val="ＭＳ Ｐゴシック"/>
        <family val="3"/>
      </rPr>
      <t>延べ人数</t>
    </r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</si>
  <si>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</si>
  <si>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</si>
  <si>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</si>
  <si>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</si>
  <si>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</si>
  <si>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</si>
  <si>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</si>
  <si>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</si>
  <si>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</si>
  <si>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</si>
  <si>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</si>
  <si>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</si>
  <si>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</si>
  <si>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</si>
  <si>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</si>
  <si>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</si>
  <si>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</si>
  <si>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</si>
  <si>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</si>
  <si>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r>
      <t>各月の各日毎の賃金支払い対象者の</t>
    </r>
    <r>
      <rPr>
        <b/>
        <sz val="11"/>
        <color indexed="10"/>
        <rFont val="ＭＳ Ｐゴシック"/>
        <family val="3"/>
      </rPr>
      <t>延べ人数</t>
    </r>
  </si>
  <si>
    <t>事業所番号</t>
  </si>
  <si>
    <t>主な事業内容</t>
  </si>
  <si>
    <t>年間売上高</t>
  </si>
  <si>
    <t>ケーキ製造、喫茶店</t>
  </si>
  <si>
    <t>千円</t>
  </si>
  <si>
    <t>就労継続支援A型　平成29年度賃金実績報告書　（雇用型用・日額）</t>
  </si>
  <si>
    <t>29年4月</t>
  </si>
  <si>
    <t>29年5月</t>
  </si>
  <si>
    <t>29年6月</t>
  </si>
  <si>
    <t>29年7月</t>
  </si>
  <si>
    <t>29年8月</t>
  </si>
  <si>
    <t>29年9月</t>
  </si>
  <si>
    <t>29年10月</t>
  </si>
  <si>
    <t>29年11月</t>
  </si>
  <si>
    <t>29年12月</t>
  </si>
  <si>
    <t>30年1月</t>
  </si>
  <si>
    <t>30年2月</t>
  </si>
  <si>
    <t>30年3月</t>
  </si>
  <si>
    <t>平成３０年　月　　日</t>
  </si>
  <si>
    <t>就労継続支援A型　平成29年度賃金実績報告書　（雇用型用・時間額）</t>
  </si>
  <si>
    <t>就労継続支援A型　平成29年度賃金実績報告書　（雇用型用・月額）</t>
  </si>
  <si>
    <t>平成30年　月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</si>
</sst>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_ "/>
    <numFmt numFmtId="178" formatCode="#,##0_);[Red]\(#,##0\)"/>
    <numFmt numFmtId="179" formatCode="#,##0_ "/>
    <numFmt numFmtId="180" formatCode="#,##0.0;[Red]\-#,##0.0"/>
    <numFmt numFmtId="181" formatCode="#,##0.0_);[Red]\(#,##0.0\)"/>
    <numFmt numFmtId="182" formatCode="#,##0.0_ ;[Red]\-#,##0.0\ "/>
    <numFmt numFmtId="183" formatCode="#,##0_ ;[Red]\-#,##0\ "/>
    <numFmt numFmtId="184" formatCode="#,##0.0_ "/>
    <numFmt numFmtId="185" formatCode="#,##0;&quot;▲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b/>
      <u val="double"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u val="double"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48" applyFont="1" applyAlignment="1">
      <alignment vertical="center"/>
    </xf>
    <xf numFmtId="0" fontId="5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center" vertical="center"/>
    </xf>
    <xf numFmtId="178" fontId="0" fillId="33" borderId="11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81" fontId="0" fillId="0" borderId="13" xfId="0" applyNumberFormat="1" applyBorder="1" applyAlignment="1">
      <alignment vertical="center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 wrapText="1"/>
    </xf>
    <xf numFmtId="178" fontId="0" fillId="33" borderId="17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0" fillId="33" borderId="10" xfId="0" applyNumberFormat="1" applyFill="1" applyBorder="1" applyAlignment="1">
      <alignment vertical="center"/>
    </xf>
    <xf numFmtId="178" fontId="0" fillId="0" borderId="18" xfId="0" applyNumberFormat="1" applyBorder="1" applyAlignment="1">
      <alignment vertical="center" shrinkToFit="1"/>
    </xf>
    <xf numFmtId="178" fontId="0" fillId="0" borderId="19" xfId="0" applyNumberFormat="1" applyBorder="1" applyAlignment="1">
      <alignment vertical="center" shrinkToFit="1"/>
    </xf>
    <xf numFmtId="178" fontId="0" fillId="0" borderId="20" xfId="0" applyNumberFormat="1" applyBorder="1" applyAlignment="1">
      <alignment vertical="center" shrinkToFit="1"/>
    </xf>
    <xf numFmtId="178" fontId="0" fillId="0" borderId="21" xfId="0" applyNumberFormat="1" applyBorder="1" applyAlignment="1">
      <alignment vertical="center" shrinkToFit="1"/>
    </xf>
    <xf numFmtId="38" fontId="0" fillId="0" borderId="10" xfId="48" applyFont="1" applyBorder="1" applyAlignment="1">
      <alignment vertical="center" shrinkToFit="1"/>
    </xf>
    <xf numFmtId="38" fontId="0" fillId="0" borderId="0" xfId="48" applyFont="1" applyBorder="1" applyAlignment="1">
      <alignment vertical="center" shrinkToFit="1"/>
    </xf>
    <xf numFmtId="38" fontId="0" fillId="0" borderId="22" xfId="48" applyFont="1" applyBorder="1" applyAlignment="1">
      <alignment vertical="center" shrinkToFit="1"/>
    </xf>
    <xf numFmtId="38" fontId="0" fillId="0" borderId="12" xfId="48" applyFont="1" applyBorder="1" applyAlignment="1">
      <alignment vertical="center" shrinkToFit="1"/>
    </xf>
    <xf numFmtId="185" fontId="0" fillId="0" borderId="10" xfId="0" applyNumberFormat="1" applyBorder="1" applyAlignment="1">
      <alignment horizontal="left" vertical="center" shrinkToFit="1"/>
    </xf>
    <xf numFmtId="185" fontId="0" fillId="0" borderId="10" xfId="0" applyNumberFormat="1" applyBorder="1" applyAlignment="1">
      <alignment horizontal="center" vertical="center" shrinkToFit="1"/>
    </xf>
    <xf numFmtId="185" fontId="0" fillId="0" borderId="10" xfId="0" applyNumberFormat="1" applyBorder="1" applyAlignment="1">
      <alignment vertical="center" shrinkToFit="1"/>
    </xf>
    <xf numFmtId="185" fontId="0" fillId="0" borderId="0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0" xfId="0" applyNumberFormat="1" applyFill="1" applyBorder="1" applyAlignment="1">
      <alignment horizontal="center" vertical="center" wrapText="1"/>
    </xf>
    <xf numFmtId="185" fontId="0" fillId="0" borderId="10" xfId="0" applyNumberFormat="1" applyBorder="1" applyAlignment="1">
      <alignment vertical="center"/>
    </xf>
    <xf numFmtId="185" fontId="0" fillId="0" borderId="10" xfId="48" applyNumberFormat="1" applyFont="1" applyBorder="1" applyAlignment="1">
      <alignment vertical="center" shrinkToFit="1"/>
    </xf>
    <xf numFmtId="0" fontId="0" fillId="0" borderId="23" xfId="0" applyBorder="1" applyAlignment="1">
      <alignment vertical="center"/>
    </xf>
    <xf numFmtId="185" fontId="0" fillId="0" borderId="10" xfId="0" applyNumberFormat="1" applyBorder="1" applyAlignment="1">
      <alignment horizontal="right" vertical="center" shrinkToFit="1"/>
    </xf>
    <xf numFmtId="0" fontId="0" fillId="0" borderId="22" xfId="0" applyBorder="1" applyAlignment="1">
      <alignment horizontal="left" vertical="center"/>
    </xf>
    <xf numFmtId="49" fontId="0" fillId="33" borderId="24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 wrapText="1"/>
    </xf>
    <xf numFmtId="178" fontId="0" fillId="33" borderId="24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0" fillId="0" borderId="30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84" fontId="0" fillId="0" borderId="34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35" xfId="0" applyNumberFormat="1" applyBorder="1" applyAlignment="1">
      <alignment horizontal="center" vertical="center"/>
    </xf>
    <xf numFmtId="0" fontId="0" fillId="33" borderId="30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185" fontId="0" fillId="33" borderId="10" xfId="0" applyNumberForma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183" fontId="0" fillId="0" borderId="10" xfId="48" applyNumberFormat="1" applyFont="1" applyBorder="1" applyAlignment="1">
      <alignment horizontal="center" vertical="center"/>
    </xf>
    <xf numFmtId="183" fontId="0" fillId="0" borderId="30" xfId="48" applyNumberFormat="1" applyFont="1" applyBorder="1" applyAlignment="1">
      <alignment horizontal="center" vertical="center"/>
    </xf>
    <xf numFmtId="182" fontId="0" fillId="0" borderId="39" xfId="48" applyNumberFormat="1" applyFont="1" applyBorder="1" applyAlignment="1">
      <alignment horizontal="center" vertical="center"/>
    </xf>
    <xf numFmtId="182" fontId="0" fillId="0" borderId="40" xfId="48" applyNumberFormat="1" applyFont="1" applyBorder="1" applyAlignment="1">
      <alignment horizontal="center" vertical="center"/>
    </xf>
    <xf numFmtId="182" fontId="0" fillId="0" borderId="41" xfId="48" applyNumberFormat="1" applyFont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25</xdr:row>
      <xdr:rowOff>57150</xdr:rowOff>
    </xdr:from>
    <xdr:to>
      <xdr:col>13</xdr:col>
      <xdr:colOff>200025</xdr:colOff>
      <xdr:row>28</xdr:row>
      <xdr:rowOff>238125</xdr:rowOff>
    </xdr:to>
    <xdr:sp>
      <xdr:nvSpPr>
        <xdr:cNvPr id="1" name="四角形吹き出し 1"/>
        <xdr:cNvSpPr>
          <a:spLocks/>
        </xdr:cNvSpPr>
      </xdr:nvSpPr>
      <xdr:spPr>
        <a:xfrm>
          <a:off x="3038475" y="6353175"/>
          <a:ext cx="1828800" cy="838200"/>
        </a:xfrm>
        <a:prstGeom prst="wedgeRectCallout">
          <a:avLst>
            <a:gd name="adj1" fmla="val -41291"/>
            <a:gd name="adj2" fmla="val 12007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様式１の「賃金支払額」の「合計」欄と一致させること</a:t>
          </a:r>
        </a:p>
      </xdr:txBody>
    </xdr:sp>
    <xdr:clientData/>
  </xdr:twoCellAnchor>
  <xdr:twoCellAnchor>
    <xdr:from>
      <xdr:col>1</xdr:col>
      <xdr:colOff>323850</xdr:colOff>
      <xdr:row>9</xdr:row>
      <xdr:rowOff>228600</xdr:rowOff>
    </xdr:from>
    <xdr:to>
      <xdr:col>6</xdr:col>
      <xdr:colOff>247650</xdr:colOff>
      <xdr:row>16</xdr:row>
      <xdr:rowOff>57150</xdr:rowOff>
    </xdr:to>
    <xdr:sp>
      <xdr:nvSpPr>
        <xdr:cNvPr id="2" name="AutoShape 36"/>
        <xdr:cNvSpPr>
          <a:spLocks/>
        </xdr:cNvSpPr>
      </xdr:nvSpPr>
      <xdr:spPr>
        <a:xfrm>
          <a:off x="990600" y="2667000"/>
          <a:ext cx="1590675" cy="1714500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作業時間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例：利用者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名が各々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時間作業を行った場合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４０×５時間＝２００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228600</xdr:rowOff>
    </xdr:from>
    <xdr:to>
      <xdr:col>0</xdr:col>
      <xdr:colOff>0</xdr:colOff>
      <xdr:row>19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4914900"/>
          <a:ext cx="0" cy="104775"/>
        </a:xfrm>
        <a:prstGeom prst="wedgeRectCallout">
          <a:avLst>
            <a:gd name="adj1" fmla="val 88888"/>
            <a:gd name="adj2" fmla="val -60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４５人が、２０日間就労した場合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228600</xdr:rowOff>
    </xdr:from>
    <xdr:to>
      <xdr:col>0</xdr:col>
      <xdr:colOff>0</xdr:colOff>
      <xdr:row>19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4962525"/>
          <a:ext cx="0" cy="104775"/>
        </a:xfrm>
        <a:prstGeom prst="wedgeRectCallout">
          <a:avLst>
            <a:gd name="adj1" fmla="val 88888"/>
            <a:gd name="adj2" fmla="val -60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４５人が、２０日間就労した場合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</xdr:col>
      <xdr:colOff>609600</xdr:colOff>
      <xdr:row>18</xdr:row>
      <xdr:rowOff>161925</xdr:rowOff>
    </xdr:from>
    <xdr:to>
      <xdr:col>7</xdr:col>
      <xdr:colOff>152400</xdr:colOff>
      <xdr:row>20</xdr:row>
      <xdr:rowOff>257175</xdr:rowOff>
    </xdr:to>
    <xdr:sp>
      <xdr:nvSpPr>
        <xdr:cNvPr id="2" name="四角形吹き出し 2"/>
        <xdr:cNvSpPr>
          <a:spLocks/>
        </xdr:cNvSpPr>
      </xdr:nvSpPr>
      <xdr:spPr>
        <a:xfrm>
          <a:off x="3657600" y="4895850"/>
          <a:ext cx="1828800" cy="762000"/>
        </a:xfrm>
        <a:prstGeom prst="wedgeRectCallout">
          <a:avLst>
            <a:gd name="adj1" fmla="val -44185"/>
            <a:gd name="adj2" fmla="val 15664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様式１の「賃金支払額」の「合計」欄と一致させること</a:t>
          </a:r>
        </a:p>
      </xdr:txBody>
    </xdr:sp>
    <xdr:clientData/>
  </xdr:twoCellAnchor>
  <xdr:twoCellAnchor>
    <xdr:from>
      <xdr:col>7</xdr:col>
      <xdr:colOff>704850</xdr:colOff>
      <xdr:row>14</xdr:row>
      <xdr:rowOff>180975</xdr:rowOff>
    </xdr:from>
    <xdr:to>
      <xdr:col>10</xdr:col>
      <xdr:colOff>9525</xdr:colOff>
      <xdr:row>17</xdr:row>
      <xdr:rowOff>9525</xdr:rowOff>
    </xdr:to>
    <xdr:sp>
      <xdr:nvSpPr>
        <xdr:cNvPr id="3" name="AutoShape 36"/>
        <xdr:cNvSpPr>
          <a:spLocks/>
        </xdr:cNvSpPr>
      </xdr:nvSpPr>
      <xdr:spPr>
        <a:xfrm>
          <a:off x="6038850" y="3781425"/>
          <a:ext cx="1590675" cy="628650"/>
        </a:xfrm>
        <a:prstGeom prst="wedgeRectCallout">
          <a:avLst>
            <a:gd name="adj1" fmla="val -23388"/>
            <a:gd name="adj2" fmla="val 129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各月の延べ利用者数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90" zoomScaleSheetLayoutView="90" zoomScalePageLayoutView="0" workbookViewId="0" topLeftCell="A1">
      <selection activeCell="A13" sqref="A13:A15"/>
    </sheetView>
  </sheetViews>
  <sheetFormatPr defaultColWidth="9.00390625" defaultRowHeight="13.5"/>
  <cols>
    <col min="1" max="1" width="11.125" style="0" customWidth="1"/>
    <col min="2" max="2" width="10.125" style="0" customWidth="1"/>
    <col min="3" max="3" width="7.50390625" style="0" customWidth="1"/>
    <col min="5" max="5" width="9.125" style="0" customWidth="1"/>
    <col min="6" max="15" width="9.00390625" style="6" customWidth="1"/>
    <col min="16" max="16" width="11.50390625" style="6" customWidth="1"/>
    <col min="17" max="17" width="15.50390625" style="6" customWidth="1"/>
    <col min="18" max="18" width="11.50390625" style="6" customWidth="1"/>
    <col min="19" max="19" width="13.00390625" style="6" customWidth="1"/>
  </cols>
  <sheetData>
    <row r="1" ht="18" customHeight="1">
      <c r="A1" s="25" t="s">
        <v>6</v>
      </c>
    </row>
    <row r="2" spans="1:19" ht="22.5" customHeight="1">
      <c r="A2" s="54" t="s">
        <v>76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2"/>
      <c r="S2" s="2"/>
    </row>
    <row r="3" spans="1:19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7.25">
      <c r="A4" s="13"/>
      <c r="Q4" s="7" t="s">
        <v>74</v>
      </c>
      <c r="R4"/>
      <c r="S4"/>
    </row>
    <row r="5" spans="1:19" ht="19.5" customHeight="1">
      <c r="A5" s="55" t="s">
        <v>57</v>
      </c>
      <c r="B5" s="56"/>
      <c r="C5" s="57"/>
      <c r="D5" s="58"/>
      <c r="E5" s="58"/>
      <c r="F5" s="58"/>
      <c r="G5" s="58"/>
      <c r="H5" s="58"/>
      <c r="I5" s="59"/>
      <c r="Q5" s="7"/>
      <c r="R5"/>
      <c r="S5"/>
    </row>
    <row r="6" spans="1:19" ht="19.5" customHeight="1">
      <c r="A6" s="55" t="s">
        <v>58</v>
      </c>
      <c r="B6" s="56"/>
      <c r="C6" s="60"/>
      <c r="D6" s="61"/>
      <c r="E6" s="49" t="s">
        <v>60</v>
      </c>
      <c r="F6" s="45"/>
      <c r="G6" s="45"/>
      <c r="H6" s="45"/>
      <c r="I6" s="45"/>
      <c r="N6" s="6" t="s">
        <v>1</v>
      </c>
      <c r="R6"/>
      <c r="S6"/>
    </row>
    <row r="7" spans="18:19" ht="19.5" customHeight="1">
      <c r="R7"/>
      <c r="S7"/>
    </row>
    <row r="8" spans="1:19" ht="19.5" customHeight="1">
      <c r="A8" t="s">
        <v>18</v>
      </c>
      <c r="N8" s="6" t="s">
        <v>20</v>
      </c>
      <c r="Q8" s="8" t="s">
        <v>2</v>
      </c>
      <c r="R8"/>
      <c r="S8"/>
    </row>
    <row r="9" ht="19.5" customHeight="1">
      <c r="S9" s="8"/>
    </row>
    <row r="10" spans="1:19" ht="21.75" customHeight="1">
      <c r="A10" s="16" t="s">
        <v>56</v>
      </c>
      <c r="B10" s="16"/>
      <c r="C10" s="16"/>
      <c r="D10" s="16"/>
      <c r="E10" s="16"/>
      <c r="F10"/>
      <c r="G10"/>
      <c r="H10"/>
      <c r="I10"/>
      <c r="J10"/>
      <c r="K10"/>
      <c r="L10"/>
      <c r="R10" s="8"/>
      <c r="S10"/>
    </row>
    <row r="11" spans="1:19" ht="21.75" customHeight="1">
      <c r="A11" s="43" t="s">
        <v>9</v>
      </c>
      <c r="B11" s="43"/>
      <c r="C11" s="43"/>
      <c r="D11" s="43"/>
      <c r="E11" s="43"/>
      <c r="F11"/>
      <c r="G11"/>
      <c r="H11"/>
      <c r="I11"/>
      <c r="J11"/>
      <c r="K11"/>
      <c r="L11"/>
      <c r="R11" s="8"/>
      <c r="S11"/>
    </row>
    <row r="12" ht="36.75" customHeight="1" thickBot="1"/>
    <row r="13" spans="1:19" ht="26.25" customHeight="1" thickBot="1">
      <c r="A13" s="92" t="s">
        <v>0</v>
      </c>
      <c r="B13" s="18"/>
      <c r="C13" s="19"/>
      <c r="D13" s="22" t="s">
        <v>62</v>
      </c>
      <c r="E13" s="22" t="s">
        <v>63</v>
      </c>
      <c r="F13" s="22" t="s">
        <v>64</v>
      </c>
      <c r="G13" s="22" t="s">
        <v>65</v>
      </c>
      <c r="H13" s="22" t="s">
        <v>66</v>
      </c>
      <c r="I13" s="22" t="s">
        <v>67</v>
      </c>
      <c r="J13" s="22" t="s">
        <v>68</v>
      </c>
      <c r="K13" s="22" t="s">
        <v>69</v>
      </c>
      <c r="L13" s="22" t="s">
        <v>70</v>
      </c>
      <c r="M13" s="23" t="s">
        <v>71</v>
      </c>
      <c r="N13" s="23" t="s">
        <v>72</v>
      </c>
      <c r="O13" s="23" t="s">
        <v>73</v>
      </c>
      <c r="P13" s="9" t="s">
        <v>7</v>
      </c>
      <c r="R13"/>
      <c r="S13"/>
    </row>
    <row r="14" spans="1:19" ht="39.75" customHeight="1">
      <c r="A14" s="93"/>
      <c r="B14" s="50" t="s">
        <v>11</v>
      </c>
      <c r="C14" s="51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>
        <f>SUM(D14:O14)</f>
        <v>0</v>
      </c>
      <c r="Q14" s="24" t="s">
        <v>19</v>
      </c>
      <c r="R14"/>
      <c r="S14"/>
    </row>
    <row r="15" spans="1:19" ht="39.75" customHeight="1" thickBot="1">
      <c r="A15" s="94"/>
      <c r="B15" s="52" t="s">
        <v>12</v>
      </c>
      <c r="C15" s="53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>
        <f>SUM(D15:O15)</f>
        <v>0</v>
      </c>
      <c r="Q15" s="17" t="e">
        <f>P15/P14</f>
        <v>#DIV/0!</v>
      </c>
      <c r="R15"/>
      <c r="S15"/>
    </row>
  </sheetData>
  <sheetProtection/>
  <mergeCells count="8">
    <mergeCell ref="A14:A15"/>
    <mergeCell ref="B14:C14"/>
    <mergeCell ref="B15:C15"/>
    <mergeCell ref="A2:Q2"/>
    <mergeCell ref="A5:B5"/>
    <mergeCell ref="A6:B6"/>
    <mergeCell ref="C5:I5"/>
    <mergeCell ref="C6:D6"/>
  </mergeCells>
  <printOptions/>
  <pageMargins left="0.5511811023622047" right="0.4724409448818898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90" zoomScaleSheetLayoutView="90" zoomScalePageLayoutView="0" workbookViewId="0" topLeftCell="A1">
      <selection activeCell="A13" sqref="A13:A15"/>
    </sheetView>
  </sheetViews>
  <sheetFormatPr defaultColWidth="9.00390625" defaultRowHeight="13.5"/>
  <cols>
    <col min="1" max="1" width="11.125" style="0" customWidth="1"/>
    <col min="2" max="2" width="10.125" style="0" customWidth="1"/>
    <col min="3" max="3" width="7.50390625" style="0" customWidth="1"/>
    <col min="5" max="5" width="9.125" style="0" customWidth="1"/>
    <col min="6" max="15" width="9.00390625" style="6" customWidth="1"/>
    <col min="16" max="16" width="11.50390625" style="6" customWidth="1"/>
    <col min="17" max="17" width="15.50390625" style="6" customWidth="1"/>
    <col min="18" max="18" width="11.50390625" style="6" customWidth="1"/>
    <col min="19" max="19" width="13.00390625" style="6" customWidth="1"/>
  </cols>
  <sheetData>
    <row r="1" ht="18" customHeight="1">
      <c r="A1" s="25" t="s">
        <v>6</v>
      </c>
    </row>
    <row r="2" spans="1:19" ht="22.5" customHeight="1" thickBot="1">
      <c r="A2" s="54" t="s">
        <v>76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2"/>
      <c r="S2" s="2"/>
    </row>
    <row r="3" spans="1:19" ht="28.5" customHeight="1" thickBot="1">
      <c r="A3" s="62" t="s">
        <v>10</v>
      </c>
      <c r="B3" s="6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7.25">
      <c r="A4" s="13"/>
      <c r="Q4" s="7" t="s">
        <v>74</v>
      </c>
      <c r="R4"/>
      <c r="S4"/>
    </row>
    <row r="5" spans="1:19" ht="19.5" customHeight="1">
      <c r="A5" s="55" t="s">
        <v>57</v>
      </c>
      <c r="B5" s="56"/>
      <c r="C5" s="57" t="s">
        <v>59</v>
      </c>
      <c r="D5" s="58"/>
      <c r="E5" s="58"/>
      <c r="F5" s="58"/>
      <c r="G5" s="58"/>
      <c r="H5" s="58"/>
      <c r="I5" s="59"/>
      <c r="Q5" s="7"/>
      <c r="R5"/>
      <c r="S5"/>
    </row>
    <row r="6" spans="1:19" ht="19.5" customHeight="1">
      <c r="A6" s="55" t="s">
        <v>58</v>
      </c>
      <c r="B6" s="56"/>
      <c r="C6" s="60">
        <v>15000</v>
      </c>
      <c r="D6" s="61"/>
      <c r="E6" s="49" t="s">
        <v>60</v>
      </c>
      <c r="F6" s="45"/>
      <c r="G6" s="45"/>
      <c r="H6" s="45"/>
      <c r="I6" s="45"/>
      <c r="N6" s="6" t="s">
        <v>1</v>
      </c>
      <c r="R6"/>
      <c r="S6"/>
    </row>
    <row r="7" spans="18:19" ht="19.5" customHeight="1">
      <c r="R7"/>
      <c r="S7"/>
    </row>
    <row r="8" spans="1:19" ht="19.5" customHeight="1">
      <c r="A8" t="s">
        <v>18</v>
      </c>
      <c r="N8" s="6" t="s">
        <v>20</v>
      </c>
      <c r="Q8" s="8" t="s">
        <v>2</v>
      </c>
      <c r="R8"/>
      <c r="S8"/>
    </row>
    <row r="9" ht="19.5" customHeight="1">
      <c r="S9" s="8"/>
    </row>
    <row r="10" spans="1:19" ht="21.75" customHeight="1">
      <c r="A10" s="16" t="s">
        <v>56</v>
      </c>
      <c r="B10" s="16"/>
      <c r="C10" s="16"/>
      <c r="D10" s="16"/>
      <c r="E10" s="16"/>
      <c r="F10"/>
      <c r="G10"/>
      <c r="H10"/>
      <c r="I10"/>
      <c r="J10"/>
      <c r="K10"/>
      <c r="L10"/>
      <c r="R10" s="8"/>
      <c r="S10"/>
    </row>
    <row r="11" spans="1:19" ht="21.75" customHeight="1">
      <c r="A11" s="43" t="s">
        <v>9</v>
      </c>
      <c r="B11" s="43"/>
      <c r="C11" s="43"/>
      <c r="D11" s="43"/>
      <c r="E11" s="43"/>
      <c r="F11"/>
      <c r="G11"/>
      <c r="H11"/>
      <c r="I11"/>
      <c r="J11"/>
      <c r="K11"/>
      <c r="L11"/>
      <c r="R11" s="8"/>
      <c r="S11"/>
    </row>
    <row r="12" ht="36.75" customHeight="1" thickBot="1"/>
    <row r="13" spans="1:19" ht="26.25" customHeight="1" thickBot="1">
      <c r="A13" s="92" t="s">
        <v>0</v>
      </c>
      <c r="B13" s="18"/>
      <c r="C13" s="19"/>
      <c r="D13" s="22" t="s">
        <v>62</v>
      </c>
      <c r="E13" s="22" t="s">
        <v>63</v>
      </c>
      <c r="F13" s="22" t="s">
        <v>64</v>
      </c>
      <c r="G13" s="22" t="s">
        <v>65</v>
      </c>
      <c r="H13" s="22" t="s">
        <v>66</v>
      </c>
      <c r="I13" s="22" t="s">
        <v>67</v>
      </c>
      <c r="J13" s="22" t="s">
        <v>68</v>
      </c>
      <c r="K13" s="22" t="s">
        <v>69</v>
      </c>
      <c r="L13" s="22" t="s">
        <v>70</v>
      </c>
      <c r="M13" s="23" t="s">
        <v>71</v>
      </c>
      <c r="N13" s="22" t="s">
        <v>72</v>
      </c>
      <c r="O13" s="23" t="s">
        <v>73</v>
      </c>
      <c r="P13" s="9" t="s">
        <v>7</v>
      </c>
      <c r="R13"/>
      <c r="S13"/>
    </row>
    <row r="14" spans="1:19" ht="39.75" customHeight="1">
      <c r="A14" s="93">
        <v>30</v>
      </c>
      <c r="B14" s="50" t="s">
        <v>11</v>
      </c>
      <c r="C14" s="51"/>
      <c r="D14" s="27">
        <v>26</v>
      </c>
      <c r="E14" s="27">
        <v>25</v>
      </c>
      <c r="F14" s="27">
        <v>30</v>
      </c>
      <c r="G14" s="27">
        <v>28</v>
      </c>
      <c r="H14" s="27">
        <v>28</v>
      </c>
      <c r="I14" s="27">
        <v>25</v>
      </c>
      <c r="J14" s="27">
        <v>30</v>
      </c>
      <c r="K14" s="27">
        <v>25</v>
      </c>
      <c r="L14" s="27">
        <v>25</v>
      </c>
      <c r="M14" s="27">
        <v>26</v>
      </c>
      <c r="N14" s="27">
        <v>28</v>
      </c>
      <c r="O14" s="27">
        <v>29</v>
      </c>
      <c r="P14" s="28">
        <v>325</v>
      </c>
      <c r="Q14" s="24" t="s">
        <v>19</v>
      </c>
      <c r="R14"/>
      <c r="S14"/>
    </row>
    <row r="15" spans="1:19" ht="39.75" customHeight="1" thickBot="1">
      <c r="A15" s="94"/>
      <c r="B15" s="52" t="s">
        <v>12</v>
      </c>
      <c r="C15" s="53"/>
      <c r="D15" s="29">
        <v>850000</v>
      </c>
      <c r="E15" s="29">
        <v>780000</v>
      </c>
      <c r="F15" s="29">
        <v>1180000</v>
      </c>
      <c r="G15" s="29">
        <v>930000</v>
      </c>
      <c r="H15" s="29">
        <v>920000</v>
      </c>
      <c r="I15" s="29">
        <v>780000</v>
      </c>
      <c r="J15" s="29">
        <v>1170000</v>
      </c>
      <c r="K15" s="29">
        <v>750000</v>
      </c>
      <c r="L15" s="29">
        <v>770000</v>
      </c>
      <c r="M15" s="29">
        <v>880000</v>
      </c>
      <c r="N15" s="29">
        <v>920000</v>
      </c>
      <c r="O15" s="29">
        <v>1030000</v>
      </c>
      <c r="P15" s="30">
        <v>10960000</v>
      </c>
      <c r="Q15" s="17">
        <f>P15/P14</f>
        <v>33723.07692307692</v>
      </c>
      <c r="R15"/>
      <c r="S15"/>
    </row>
  </sheetData>
  <sheetProtection/>
  <mergeCells count="9">
    <mergeCell ref="A14:A15"/>
    <mergeCell ref="B14:C14"/>
    <mergeCell ref="B15:C15"/>
    <mergeCell ref="A3:B3"/>
    <mergeCell ref="A2:Q2"/>
    <mergeCell ref="A5:B5"/>
    <mergeCell ref="C5:I5"/>
    <mergeCell ref="A6:B6"/>
    <mergeCell ref="C6:D6"/>
  </mergeCells>
  <printOptions/>
  <pageMargins left="0.5511811023622047" right="0.4724409448818898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4"/>
  <sheetViews>
    <sheetView view="pageBreakPreview" zoomScale="90" zoomScaleSheetLayoutView="90" zoomScalePageLayoutView="0" workbookViewId="0" topLeftCell="A14">
      <selection activeCell="N14" sqref="N14"/>
    </sheetView>
  </sheetViews>
  <sheetFormatPr defaultColWidth="9.00390625" defaultRowHeight="13.5"/>
  <cols>
    <col min="1" max="1" width="8.75390625" style="0" customWidth="1"/>
    <col min="2" max="32" width="4.375" style="0" customWidth="1"/>
    <col min="33" max="33" width="7.375" style="0" customWidth="1"/>
  </cols>
  <sheetData>
    <row r="1" ht="18" customHeight="1">
      <c r="A1" s="25" t="s">
        <v>8</v>
      </c>
    </row>
    <row r="2" spans="1:34" ht="22.5" customHeight="1">
      <c r="A2" s="54" t="s">
        <v>75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2"/>
    </row>
    <row r="3" spans="1:13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33" ht="22.5" customHeight="1">
      <c r="A4" s="13"/>
      <c r="B4" s="2"/>
      <c r="D4" s="2"/>
      <c r="E4" s="2"/>
      <c r="F4" s="2"/>
      <c r="G4" s="2"/>
      <c r="H4" s="2"/>
      <c r="I4" s="2"/>
      <c r="J4" s="2"/>
      <c r="K4" s="2"/>
      <c r="AG4" s="7" t="s">
        <v>74</v>
      </c>
    </row>
    <row r="5" spans="27:30" ht="22.5" customHeight="1">
      <c r="AA5" s="6"/>
      <c r="AB5" s="6"/>
      <c r="AC5" s="6"/>
      <c r="AD5" s="6"/>
    </row>
    <row r="6" spans="24:31" ht="21" customHeight="1">
      <c r="X6" s="6" t="s">
        <v>1</v>
      </c>
      <c r="AB6" s="6"/>
      <c r="AC6" s="6"/>
      <c r="AD6" s="6"/>
      <c r="AE6" s="6"/>
    </row>
    <row r="7" spans="24:31" ht="21" customHeight="1">
      <c r="X7" s="6"/>
      <c r="AB7" s="6"/>
      <c r="AC7" s="6"/>
      <c r="AD7" s="6"/>
      <c r="AE7" s="6"/>
    </row>
    <row r="8" spans="24:33" ht="21" customHeight="1">
      <c r="X8" s="6" t="s">
        <v>20</v>
      </c>
      <c r="AB8" s="6"/>
      <c r="AC8" s="6"/>
      <c r="AD8" s="6"/>
      <c r="AE8" s="8"/>
      <c r="AG8" t="s">
        <v>2</v>
      </c>
    </row>
    <row r="9" spans="24:31" ht="21" customHeight="1">
      <c r="X9" s="6"/>
      <c r="AB9" s="6"/>
      <c r="AC9" s="6"/>
      <c r="AD9" s="6"/>
      <c r="AE9" s="8"/>
    </row>
    <row r="10" ht="19.5" customHeight="1">
      <c r="A10" t="s">
        <v>18</v>
      </c>
    </row>
    <row r="11" ht="19.5" customHeight="1"/>
    <row r="12" spans="1:11" ht="21.75" customHeight="1">
      <c r="A12" s="16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1.75" customHeight="1">
      <c r="A13" s="16" t="s">
        <v>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ht="20.25" customHeight="1"/>
    <row r="15" spans="2:33" ht="21" customHeight="1">
      <c r="B15" s="77" t="s">
        <v>35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AG15" s="4"/>
    </row>
    <row r="16" spans="1:33" ht="24.75" customHeight="1">
      <c r="A16" s="1"/>
      <c r="B16" s="14" t="s">
        <v>23</v>
      </c>
      <c r="C16" s="14" t="s">
        <v>24</v>
      </c>
      <c r="D16" s="14" t="s">
        <v>25</v>
      </c>
      <c r="E16" s="14" t="s">
        <v>26</v>
      </c>
      <c r="F16" s="14" t="s">
        <v>27</v>
      </c>
      <c r="G16" s="14" t="s">
        <v>28</v>
      </c>
      <c r="H16" s="14" t="s">
        <v>29</v>
      </c>
      <c r="I16" s="14" t="s">
        <v>30</v>
      </c>
      <c r="J16" s="14" t="s">
        <v>31</v>
      </c>
      <c r="K16" s="14" t="s">
        <v>32</v>
      </c>
      <c r="L16" s="14" t="s">
        <v>33</v>
      </c>
      <c r="M16" s="14" t="s">
        <v>34</v>
      </c>
      <c r="N16" s="14" t="s">
        <v>36</v>
      </c>
      <c r="O16" s="14" t="s">
        <v>37</v>
      </c>
      <c r="P16" s="14" t="s">
        <v>38</v>
      </c>
      <c r="Q16" s="14" t="s">
        <v>39</v>
      </c>
      <c r="R16" s="14" t="s">
        <v>40</v>
      </c>
      <c r="S16" s="14" t="s">
        <v>41</v>
      </c>
      <c r="T16" s="14" t="s">
        <v>42</v>
      </c>
      <c r="U16" s="14" t="s">
        <v>43</v>
      </c>
      <c r="V16" s="14" t="s">
        <v>44</v>
      </c>
      <c r="W16" s="14" t="s">
        <v>45</v>
      </c>
      <c r="X16" s="14" t="s">
        <v>46</v>
      </c>
      <c r="Y16" s="14" t="s">
        <v>47</v>
      </c>
      <c r="Z16" s="14" t="s">
        <v>48</v>
      </c>
      <c r="AA16" s="14" t="s">
        <v>49</v>
      </c>
      <c r="AB16" s="14" t="s">
        <v>50</v>
      </c>
      <c r="AC16" s="14" t="s">
        <v>51</v>
      </c>
      <c r="AD16" s="14" t="s">
        <v>52</v>
      </c>
      <c r="AE16" s="14" t="s">
        <v>53</v>
      </c>
      <c r="AF16" s="14" t="s">
        <v>54</v>
      </c>
      <c r="AG16" s="15" t="s">
        <v>4</v>
      </c>
    </row>
    <row r="17" spans="1:33" ht="17.25" customHeight="1">
      <c r="A17" s="26" t="s">
        <v>62</v>
      </c>
      <c r="B17" s="35"/>
      <c r="C17" s="35"/>
      <c r="D17" s="35"/>
      <c r="E17" s="35"/>
      <c r="F17" s="35"/>
      <c r="G17" s="35"/>
      <c r="H17" s="35"/>
      <c r="I17" s="35"/>
      <c r="J17" s="35"/>
      <c r="K17" s="36"/>
      <c r="L17" s="36"/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>
        <f>SUM(B17:AF17)</f>
        <v>0</v>
      </c>
    </row>
    <row r="18" spans="1:33" ht="17.25" customHeight="1">
      <c r="A18" s="26" t="s">
        <v>63</v>
      </c>
      <c r="B18" s="35"/>
      <c r="C18" s="35"/>
      <c r="D18" s="35"/>
      <c r="E18" s="35"/>
      <c r="F18" s="35"/>
      <c r="G18" s="35"/>
      <c r="H18" s="35"/>
      <c r="I18" s="35"/>
      <c r="J18" s="35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>
        <f aca="true" t="shared" si="0" ref="AG18:AG28">SUM(B18:AF18)</f>
        <v>0</v>
      </c>
    </row>
    <row r="19" spans="1:33" ht="17.25" customHeight="1">
      <c r="A19" s="26" t="s">
        <v>64</v>
      </c>
      <c r="B19" s="35"/>
      <c r="C19" s="35"/>
      <c r="D19" s="35"/>
      <c r="E19" s="35"/>
      <c r="F19" s="35"/>
      <c r="G19" s="35"/>
      <c r="H19" s="35"/>
      <c r="I19" s="35"/>
      <c r="J19" s="35"/>
      <c r="K19" s="36"/>
      <c r="L19" s="36"/>
      <c r="M19" s="36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>
        <f t="shared" si="0"/>
        <v>0</v>
      </c>
    </row>
    <row r="20" spans="1:33" ht="17.25" customHeight="1">
      <c r="A20" s="26" t="s">
        <v>65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>
        <f t="shared" si="0"/>
        <v>0</v>
      </c>
    </row>
    <row r="21" spans="1:33" ht="17.25" customHeight="1">
      <c r="A21" s="26" t="s">
        <v>66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>
        <f t="shared" si="0"/>
        <v>0</v>
      </c>
    </row>
    <row r="22" spans="1:33" ht="17.25" customHeight="1">
      <c r="A22" s="26" t="s">
        <v>67</v>
      </c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>
        <f t="shared" si="0"/>
        <v>0</v>
      </c>
    </row>
    <row r="23" spans="1:33" ht="17.25" customHeight="1">
      <c r="A23" s="26" t="s">
        <v>68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>
        <f t="shared" si="0"/>
        <v>0</v>
      </c>
    </row>
    <row r="24" spans="1:33" ht="17.25" customHeight="1">
      <c r="A24" s="26" t="s">
        <v>69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>
        <f t="shared" si="0"/>
        <v>0</v>
      </c>
    </row>
    <row r="25" spans="1:33" ht="17.25" customHeight="1">
      <c r="A25" s="26" t="s">
        <v>70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>
        <f t="shared" si="0"/>
        <v>0</v>
      </c>
    </row>
    <row r="26" spans="1:33" ht="17.25" customHeight="1">
      <c r="A26" s="26" t="s">
        <v>71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>
        <f t="shared" si="0"/>
        <v>0</v>
      </c>
    </row>
    <row r="27" spans="1:33" ht="17.25" customHeight="1">
      <c r="A27" s="26" t="s">
        <v>72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>
        <f t="shared" si="0"/>
        <v>0</v>
      </c>
    </row>
    <row r="28" spans="1:33" ht="17.25" customHeight="1">
      <c r="A28" s="26" t="s">
        <v>73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>
        <f t="shared" si="0"/>
        <v>0</v>
      </c>
    </row>
    <row r="29" spans="2:33" ht="26.25" customHeight="1">
      <c r="B29" s="38"/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40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73" t="s">
        <v>5</v>
      </c>
      <c r="AD29" s="73"/>
      <c r="AE29" s="73"/>
      <c r="AF29" s="73"/>
      <c r="AG29" s="41">
        <f>SUM(AG17:AG28)</f>
        <v>0</v>
      </c>
    </row>
    <row r="30" spans="2:17" ht="35.25" customHeight="1">
      <c r="B30" s="78" t="s">
        <v>3</v>
      </c>
      <c r="C30" s="79"/>
      <c r="D30" s="79"/>
      <c r="E30" s="74" t="s">
        <v>21</v>
      </c>
      <c r="F30" s="75"/>
      <c r="G30" s="75"/>
      <c r="H30" s="75"/>
      <c r="I30" s="75"/>
      <c r="J30" s="76"/>
      <c r="K30" s="70" t="s">
        <v>22</v>
      </c>
      <c r="L30" s="71"/>
      <c r="M30" s="71"/>
      <c r="N30" s="71"/>
      <c r="O30" s="71"/>
      <c r="P30" s="71"/>
      <c r="Q30" s="72"/>
    </row>
    <row r="31" spans="2:17" ht="26.25" customHeight="1">
      <c r="B31" s="64">
        <f>AG29</f>
        <v>0</v>
      </c>
      <c r="C31" s="64"/>
      <c r="D31" s="64"/>
      <c r="E31" s="66">
        <f>'様式１（月額）'!P15</f>
        <v>0</v>
      </c>
      <c r="F31" s="66"/>
      <c r="G31" s="66"/>
      <c r="H31" s="66"/>
      <c r="I31" s="66"/>
      <c r="J31" s="66"/>
      <c r="K31" s="67" t="e">
        <f>E31/B31</f>
        <v>#DIV/0!</v>
      </c>
      <c r="L31" s="68"/>
      <c r="M31" s="68"/>
      <c r="N31" s="68"/>
      <c r="O31" s="68"/>
      <c r="P31" s="68"/>
      <c r="Q31" s="69"/>
    </row>
    <row r="32" ht="13.5" customHeight="1"/>
    <row r="33" ht="30.75" customHeight="1"/>
    <row r="34" spans="2:13" ht="13.5">
      <c r="B34" s="65"/>
      <c r="C34" s="65"/>
      <c r="D34" s="3"/>
      <c r="E34" s="65"/>
      <c r="F34" s="65"/>
      <c r="G34" s="65"/>
      <c r="H34" s="65"/>
      <c r="I34" s="65"/>
      <c r="J34" s="65"/>
      <c r="K34" s="65"/>
      <c r="L34" s="65"/>
      <c r="M34" s="65"/>
    </row>
    <row r="36" ht="51.75" customHeight="1"/>
  </sheetData>
  <sheetProtection/>
  <mergeCells count="12">
    <mergeCell ref="A2:AG2"/>
    <mergeCell ref="K30:Q30"/>
    <mergeCell ref="AC29:AF29"/>
    <mergeCell ref="E30:J30"/>
    <mergeCell ref="B15:Q15"/>
    <mergeCell ref="B30:D30"/>
    <mergeCell ref="B31:D31"/>
    <mergeCell ref="B34:C34"/>
    <mergeCell ref="E34:J34"/>
    <mergeCell ref="K34:M34"/>
    <mergeCell ref="E31:J31"/>
    <mergeCell ref="K31:Q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4"/>
  <sheetViews>
    <sheetView view="pageBreakPreview" zoomScale="90" zoomScaleSheetLayoutView="90" zoomScalePageLayoutView="0" workbookViewId="0" topLeftCell="A8">
      <selection activeCell="N14" sqref="N14"/>
    </sheetView>
  </sheetViews>
  <sheetFormatPr defaultColWidth="9.00390625" defaultRowHeight="13.5"/>
  <cols>
    <col min="1" max="1" width="8.75390625" style="0" customWidth="1"/>
    <col min="2" max="32" width="4.375" style="0" customWidth="1"/>
    <col min="33" max="33" width="7.375" style="0" customWidth="1"/>
  </cols>
  <sheetData>
    <row r="1" ht="18" customHeight="1">
      <c r="A1" s="25" t="s">
        <v>8</v>
      </c>
    </row>
    <row r="2" spans="1:34" ht="22.5" customHeight="1" thickBot="1">
      <c r="A2" s="54" t="s">
        <v>75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2"/>
    </row>
    <row r="3" spans="1:13" ht="22.5" customHeight="1" thickBot="1">
      <c r="A3" s="80" t="s">
        <v>10</v>
      </c>
      <c r="B3" s="81"/>
      <c r="C3" s="81"/>
      <c r="D3" s="82"/>
      <c r="E3" s="2"/>
      <c r="F3" s="2"/>
      <c r="G3" s="2"/>
      <c r="H3" s="2"/>
      <c r="I3" s="2"/>
      <c r="J3" s="2"/>
      <c r="K3" s="2"/>
      <c r="L3" s="2"/>
      <c r="M3" s="2"/>
    </row>
    <row r="4" spans="1:33" ht="22.5" customHeight="1">
      <c r="A4" s="13"/>
      <c r="B4" s="2"/>
      <c r="D4" s="2"/>
      <c r="E4" s="2"/>
      <c r="F4" s="2"/>
      <c r="G4" s="2"/>
      <c r="H4" s="2"/>
      <c r="I4" s="2"/>
      <c r="J4" s="2"/>
      <c r="K4" s="2"/>
      <c r="AG4" s="7" t="s">
        <v>74</v>
      </c>
    </row>
    <row r="5" spans="27:30" ht="22.5" customHeight="1">
      <c r="AA5" s="6"/>
      <c r="AB5" s="6"/>
      <c r="AC5" s="6"/>
      <c r="AD5" s="6"/>
    </row>
    <row r="6" spans="24:31" ht="21" customHeight="1">
      <c r="X6" s="6" t="s">
        <v>1</v>
      </c>
      <c r="AB6" s="6"/>
      <c r="AC6" s="6"/>
      <c r="AD6" s="6"/>
      <c r="AE6" s="6"/>
    </row>
    <row r="7" spans="24:31" ht="21" customHeight="1">
      <c r="X7" s="6"/>
      <c r="AB7" s="6"/>
      <c r="AC7" s="6"/>
      <c r="AD7" s="6"/>
      <c r="AE7" s="6"/>
    </row>
    <row r="8" spans="24:33" ht="21" customHeight="1">
      <c r="X8" s="6" t="s">
        <v>20</v>
      </c>
      <c r="AB8" s="6"/>
      <c r="AC8" s="6"/>
      <c r="AD8" s="6"/>
      <c r="AE8" s="8"/>
      <c r="AG8" t="s">
        <v>2</v>
      </c>
    </row>
    <row r="9" spans="24:31" ht="21" customHeight="1">
      <c r="X9" s="6"/>
      <c r="AB9" s="6"/>
      <c r="AC9" s="6"/>
      <c r="AD9" s="6"/>
      <c r="AE9" s="8"/>
    </row>
    <row r="10" ht="19.5" customHeight="1">
      <c r="A10" t="s">
        <v>18</v>
      </c>
    </row>
    <row r="11" ht="19.5" customHeight="1"/>
    <row r="12" spans="1:11" ht="21.75" customHeight="1">
      <c r="A12" s="16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1.75" customHeight="1">
      <c r="A13" s="16" t="s">
        <v>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ht="20.25" customHeight="1"/>
    <row r="15" spans="2:33" ht="21" customHeight="1">
      <c r="B15" s="77" t="s">
        <v>35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AG15" s="4"/>
    </row>
    <row r="16" spans="1:33" ht="24.75" customHeight="1">
      <c r="A16" s="1"/>
      <c r="B16" s="14" t="s">
        <v>23</v>
      </c>
      <c r="C16" s="14" t="s">
        <v>24</v>
      </c>
      <c r="D16" s="14" t="s">
        <v>25</v>
      </c>
      <c r="E16" s="14" t="s">
        <v>26</v>
      </c>
      <c r="F16" s="14" t="s">
        <v>27</v>
      </c>
      <c r="G16" s="14" t="s">
        <v>28</v>
      </c>
      <c r="H16" s="14" t="s">
        <v>29</v>
      </c>
      <c r="I16" s="14" t="s">
        <v>30</v>
      </c>
      <c r="J16" s="14" t="s">
        <v>31</v>
      </c>
      <c r="K16" s="14" t="s">
        <v>32</v>
      </c>
      <c r="L16" s="14" t="s">
        <v>33</v>
      </c>
      <c r="M16" s="14" t="s">
        <v>34</v>
      </c>
      <c r="N16" s="14" t="s">
        <v>36</v>
      </c>
      <c r="O16" s="14" t="s">
        <v>37</v>
      </c>
      <c r="P16" s="14" t="s">
        <v>38</v>
      </c>
      <c r="Q16" s="14" t="s">
        <v>39</v>
      </c>
      <c r="R16" s="14" t="s">
        <v>40</v>
      </c>
      <c r="S16" s="14" t="s">
        <v>41</v>
      </c>
      <c r="T16" s="14" t="s">
        <v>42</v>
      </c>
      <c r="U16" s="14" t="s">
        <v>43</v>
      </c>
      <c r="V16" s="14" t="s">
        <v>44</v>
      </c>
      <c r="W16" s="14" t="s">
        <v>45</v>
      </c>
      <c r="X16" s="14" t="s">
        <v>46</v>
      </c>
      <c r="Y16" s="14" t="s">
        <v>47</v>
      </c>
      <c r="Z16" s="14" t="s">
        <v>48</v>
      </c>
      <c r="AA16" s="14" t="s">
        <v>49</v>
      </c>
      <c r="AB16" s="14" t="s">
        <v>50</v>
      </c>
      <c r="AC16" s="14" t="s">
        <v>51</v>
      </c>
      <c r="AD16" s="14" t="s">
        <v>52</v>
      </c>
      <c r="AE16" s="14" t="s">
        <v>53</v>
      </c>
      <c r="AF16" s="14" t="s">
        <v>54</v>
      </c>
      <c r="AG16" s="15" t="s">
        <v>4</v>
      </c>
    </row>
    <row r="17" spans="1:33" ht="17.25" customHeight="1">
      <c r="A17" s="26" t="s">
        <v>62</v>
      </c>
      <c r="B17" s="44">
        <v>208</v>
      </c>
      <c r="C17" s="44">
        <v>208</v>
      </c>
      <c r="D17" s="44">
        <v>208</v>
      </c>
      <c r="E17" s="44">
        <v>208</v>
      </c>
      <c r="F17" s="44">
        <v>208</v>
      </c>
      <c r="G17" s="44"/>
      <c r="H17" s="44"/>
      <c r="I17" s="44">
        <v>208</v>
      </c>
      <c r="J17" s="44">
        <v>208</v>
      </c>
      <c r="K17" s="44">
        <v>208</v>
      </c>
      <c r="L17" s="44">
        <v>208</v>
      </c>
      <c r="M17" s="44">
        <v>208</v>
      </c>
      <c r="N17" s="44"/>
      <c r="O17" s="44"/>
      <c r="P17" s="44">
        <v>208</v>
      </c>
      <c r="Q17" s="44">
        <v>208</v>
      </c>
      <c r="R17" s="44">
        <v>208</v>
      </c>
      <c r="S17" s="44">
        <v>208</v>
      </c>
      <c r="T17" s="44">
        <v>208</v>
      </c>
      <c r="U17" s="44"/>
      <c r="V17" s="44"/>
      <c r="W17" s="44">
        <v>208</v>
      </c>
      <c r="X17" s="44">
        <v>208</v>
      </c>
      <c r="Y17" s="44">
        <v>208</v>
      </c>
      <c r="Z17" s="44">
        <v>208</v>
      </c>
      <c r="AA17" s="44">
        <v>208</v>
      </c>
      <c r="AB17" s="44"/>
      <c r="AC17" s="44"/>
      <c r="AD17" s="44"/>
      <c r="AE17" s="44">
        <v>208</v>
      </c>
      <c r="AF17" s="44"/>
      <c r="AG17" s="44">
        <v>4368</v>
      </c>
    </row>
    <row r="18" spans="1:33" ht="17.25" customHeight="1">
      <c r="A18" s="26" t="s">
        <v>63</v>
      </c>
      <c r="B18" s="44">
        <v>200</v>
      </c>
      <c r="C18" s="44">
        <v>200</v>
      </c>
      <c r="D18" s="44"/>
      <c r="E18" s="44"/>
      <c r="F18" s="44"/>
      <c r="G18" s="44">
        <v>200</v>
      </c>
      <c r="H18" s="44">
        <v>200</v>
      </c>
      <c r="I18" s="44">
        <v>200</v>
      </c>
      <c r="J18" s="44">
        <v>200</v>
      </c>
      <c r="K18" s="44">
        <v>200</v>
      </c>
      <c r="L18" s="44"/>
      <c r="M18" s="44"/>
      <c r="N18" s="44">
        <v>200</v>
      </c>
      <c r="O18" s="44">
        <v>200</v>
      </c>
      <c r="P18" s="44">
        <v>200</v>
      </c>
      <c r="Q18" s="44">
        <v>200</v>
      </c>
      <c r="R18" s="44">
        <v>200</v>
      </c>
      <c r="S18" s="44"/>
      <c r="T18" s="44"/>
      <c r="U18" s="44">
        <v>200</v>
      </c>
      <c r="V18" s="44">
        <v>200</v>
      </c>
      <c r="W18" s="44">
        <v>200</v>
      </c>
      <c r="X18" s="44">
        <v>200</v>
      </c>
      <c r="Y18" s="44">
        <v>200</v>
      </c>
      <c r="Z18" s="44"/>
      <c r="AA18" s="44"/>
      <c r="AB18" s="44">
        <v>200</v>
      </c>
      <c r="AC18" s="44">
        <v>200</v>
      </c>
      <c r="AD18" s="44">
        <v>200</v>
      </c>
      <c r="AE18" s="44">
        <v>200</v>
      </c>
      <c r="AF18" s="44">
        <v>200</v>
      </c>
      <c r="AG18" s="44">
        <v>4400</v>
      </c>
    </row>
    <row r="19" spans="1:33" ht="17.25" customHeight="1">
      <c r="A19" s="26" t="s">
        <v>64</v>
      </c>
      <c r="B19" s="44"/>
      <c r="C19" s="44"/>
      <c r="D19" s="44">
        <v>240</v>
      </c>
      <c r="E19" s="44">
        <v>240</v>
      </c>
      <c r="F19" s="44">
        <v>240</v>
      </c>
      <c r="G19" s="44">
        <v>240</v>
      </c>
      <c r="H19" s="44">
        <v>240</v>
      </c>
      <c r="I19" s="44"/>
      <c r="J19" s="44"/>
      <c r="K19" s="44">
        <v>240</v>
      </c>
      <c r="L19" s="44">
        <v>240</v>
      </c>
      <c r="M19" s="44">
        <v>240</v>
      </c>
      <c r="N19" s="44">
        <v>240</v>
      </c>
      <c r="O19" s="44">
        <v>240</v>
      </c>
      <c r="P19" s="44"/>
      <c r="Q19" s="44"/>
      <c r="R19" s="44">
        <v>240</v>
      </c>
      <c r="S19" s="44">
        <v>240</v>
      </c>
      <c r="T19" s="44">
        <v>240</v>
      </c>
      <c r="U19" s="44">
        <v>240</v>
      </c>
      <c r="V19" s="44">
        <v>240</v>
      </c>
      <c r="W19" s="44"/>
      <c r="X19" s="44"/>
      <c r="Y19" s="44">
        <v>240</v>
      </c>
      <c r="Z19" s="44">
        <v>240</v>
      </c>
      <c r="AA19" s="44">
        <v>240</v>
      </c>
      <c r="AB19" s="44">
        <v>240</v>
      </c>
      <c r="AC19" s="44">
        <v>240</v>
      </c>
      <c r="AD19" s="44"/>
      <c r="AE19" s="44"/>
      <c r="AF19" s="44"/>
      <c r="AG19" s="44">
        <v>4800</v>
      </c>
    </row>
    <row r="20" spans="1:33" ht="17.25" customHeight="1">
      <c r="A20" s="26" t="s">
        <v>65</v>
      </c>
      <c r="B20" s="44">
        <v>224</v>
      </c>
      <c r="C20" s="44">
        <v>224</v>
      </c>
      <c r="D20" s="44">
        <v>224</v>
      </c>
      <c r="E20" s="44">
        <v>224</v>
      </c>
      <c r="F20" s="44">
        <v>224</v>
      </c>
      <c r="G20" s="44"/>
      <c r="H20" s="44"/>
      <c r="I20" s="44">
        <v>224</v>
      </c>
      <c r="J20" s="44">
        <v>224</v>
      </c>
      <c r="K20" s="44">
        <v>224</v>
      </c>
      <c r="L20" s="44">
        <v>224</v>
      </c>
      <c r="M20" s="44">
        <v>224</v>
      </c>
      <c r="N20" s="44"/>
      <c r="O20" s="44"/>
      <c r="P20" s="44"/>
      <c r="Q20" s="44">
        <v>224</v>
      </c>
      <c r="R20" s="44">
        <v>224</v>
      </c>
      <c r="S20" s="44">
        <v>224</v>
      </c>
      <c r="T20" s="44">
        <v>224</v>
      </c>
      <c r="U20" s="44"/>
      <c r="V20" s="44"/>
      <c r="W20" s="44">
        <v>224</v>
      </c>
      <c r="X20" s="44">
        <v>224</v>
      </c>
      <c r="Y20" s="44">
        <v>224</v>
      </c>
      <c r="Z20" s="44">
        <v>224</v>
      </c>
      <c r="AA20" s="44">
        <v>224</v>
      </c>
      <c r="AB20" s="44"/>
      <c r="AC20" s="44"/>
      <c r="AD20" s="44">
        <v>224</v>
      </c>
      <c r="AE20" s="44">
        <v>224</v>
      </c>
      <c r="AF20" s="44">
        <v>224</v>
      </c>
      <c r="AG20" s="44">
        <v>4928</v>
      </c>
    </row>
    <row r="21" spans="1:33" ht="17.25" customHeight="1">
      <c r="A21" s="26" t="s">
        <v>66</v>
      </c>
      <c r="B21" s="44">
        <v>224</v>
      </c>
      <c r="C21" s="44">
        <v>224</v>
      </c>
      <c r="D21" s="44"/>
      <c r="E21" s="44"/>
      <c r="F21" s="44">
        <v>224</v>
      </c>
      <c r="G21" s="44">
        <v>224</v>
      </c>
      <c r="H21" s="44">
        <v>224</v>
      </c>
      <c r="I21" s="44">
        <v>224</v>
      </c>
      <c r="J21" s="44">
        <v>224</v>
      </c>
      <c r="K21" s="44"/>
      <c r="L21" s="44"/>
      <c r="M21" s="44">
        <v>224</v>
      </c>
      <c r="N21" s="44">
        <v>224</v>
      </c>
      <c r="O21" s="44">
        <v>224</v>
      </c>
      <c r="P21" s="44">
        <v>224</v>
      </c>
      <c r="Q21" s="44">
        <v>224</v>
      </c>
      <c r="R21" s="44"/>
      <c r="S21" s="44"/>
      <c r="T21" s="44">
        <v>224</v>
      </c>
      <c r="U21" s="44">
        <v>224</v>
      </c>
      <c r="V21" s="44">
        <v>224</v>
      </c>
      <c r="W21" s="44">
        <v>224</v>
      </c>
      <c r="X21" s="44">
        <v>224</v>
      </c>
      <c r="Y21" s="44"/>
      <c r="Z21" s="44"/>
      <c r="AA21" s="44">
        <v>224</v>
      </c>
      <c r="AB21" s="44">
        <v>224</v>
      </c>
      <c r="AC21" s="44">
        <v>224</v>
      </c>
      <c r="AD21" s="44">
        <v>224</v>
      </c>
      <c r="AE21" s="44">
        <v>224</v>
      </c>
      <c r="AF21" s="44"/>
      <c r="AG21" s="44">
        <v>4928</v>
      </c>
    </row>
    <row r="22" spans="1:33" ht="17.25" customHeight="1">
      <c r="A22" s="26" t="s">
        <v>67</v>
      </c>
      <c r="B22" s="44"/>
      <c r="C22" s="44">
        <v>200</v>
      </c>
      <c r="D22" s="44">
        <v>200</v>
      </c>
      <c r="E22" s="44">
        <v>200</v>
      </c>
      <c r="F22" s="44">
        <v>200</v>
      </c>
      <c r="G22" s="44">
        <v>200</v>
      </c>
      <c r="H22" s="44"/>
      <c r="I22" s="44"/>
      <c r="J22" s="44">
        <v>200</v>
      </c>
      <c r="K22" s="44">
        <v>200</v>
      </c>
      <c r="L22" s="44">
        <v>200</v>
      </c>
      <c r="M22" s="44">
        <v>200</v>
      </c>
      <c r="N22" s="44">
        <v>200</v>
      </c>
      <c r="O22" s="44"/>
      <c r="P22" s="44"/>
      <c r="Q22" s="44"/>
      <c r="R22" s="44">
        <v>200</v>
      </c>
      <c r="S22" s="44">
        <v>200</v>
      </c>
      <c r="T22" s="44">
        <v>200</v>
      </c>
      <c r="U22" s="44">
        <v>200</v>
      </c>
      <c r="V22" s="44"/>
      <c r="W22" s="44"/>
      <c r="X22" s="44"/>
      <c r="Y22" s="44">
        <v>200</v>
      </c>
      <c r="Z22" s="44">
        <v>200</v>
      </c>
      <c r="AA22" s="44">
        <v>200</v>
      </c>
      <c r="AB22" s="44">
        <v>200</v>
      </c>
      <c r="AC22" s="44"/>
      <c r="AD22" s="44"/>
      <c r="AE22" s="44">
        <v>200</v>
      </c>
      <c r="AF22" s="44"/>
      <c r="AG22" s="44">
        <v>3800</v>
      </c>
    </row>
    <row r="23" spans="1:33" ht="17.25" customHeight="1">
      <c r="A23" s="26" t="s">
        <v>68</v>
      </c>
      <c r="B23" s="44">
        <v>240</v>
      </c>
      <c r="C23" s="44">
        <v>240</v>
      </c>
      <c r="D23" s="44">
        <v>240</v>
      </c>
      <c r="E23" s="44">
        <v>240</v>
      </c>
      <c r="F23" s="44"/>
      <c r="G23" s="44"/>
      <c r="H23" s="44">
        <v>240</v>
      </c>
      <c r="I23" s="44">
        <v>240</v>
      </c>
      <c r="J23" s="44">
        <v>240</v>
      </c>
      <c r="K23" s="44">
        <v>240</v>
      </c>
      <c r="L23" s="44">
        <v>240</v>
      </c>
      <c r="M23" s="44"/>
      <c r="N23" s="44"/>
      <c r="O23" s="44"/>
      <c r="P23" s="44">
        <v>240</v>
      </c>
      <c r="Q23" s="44">
        <v>240</v>
      </c>
      <c r="R23" s="44">
        <v>240</v>
      </c>
      <c r="S23" s="44">
        <v>240</v>
      </c>
      <c r="T23" s="44"/>
      <c r="U23" s="44"/>
      <c r="V23" s="44">
        <v>240</v>
      </c>
      <c r="W23" s="44">
        <v>240</v>
      </c>
      <c r="X23" s="44">
        <v>240</v>
      </c>
      <c r="Y23" s="44">
        <v>240</v>
      </c>
      <c r="Z23" s="44">
        <v>240</v>
      </c>
      <c r="AA23" s="44"/>
      <c r="AB23" s="44"/>
      <c r="AC23" s="44">
        <v>240</v>
      </c>
      <c r="AD23" s="44">
        <v>240</v>
      </c>
      <c r="AE23" s="44">
        <v>240</v>
      </c>
      <c r="AF23" s="44">
        <v>240</v>
      </c>
      <c r="AG23" s="44">
        <v>5280</v>
      </c>
    </row>
    <row r="24" spans="1:33" ht="17.25" customHeight="1">
      <c r="A24" s="26" t="s">
        <v>69</v>
      </c>
      <c r="B24" s="44">
        <v>200</v>
      </c>
      <c r="C24" s="44"/>
      <c r="D24" s="44"/>
      <c r="E24" s="44"/>
      <c r="F24" s="44">
        <v>200</v>
      </c>
      <c r="G24" s="44">
        <v>200</v>
      </c>
      <c r="H24" s="44">
        <v>200</v>
      </c>
      <c r="I24" s="44">
        <v>200</v>
      </c>
      <c r="J24" s="44"/>
      <c r="K24" s="44"/>
      <c r="L24" s="44">
        <v>200</v>
      </c>
      <c r="M24" s="44">
        <v>200</v>
      </c>
      <c r="N24" s="44">
        <v>200</v>
      </c>
      <c r="O24" s="44">
        <v>200</v>
      </c>
      <c r="P24" s="44">
        <v>200</v>
      </c>
      <c r="Q24" s="44"/>
      <c r="R24" s="44"/>
      <c r="S24" s="44">
        <v>200</v>
      </c>
      <c r="T24" s="44">
        <v>200</v>
      </c>
      <c r="U24" s="44">
        <v>200</v>
      </c>
      <c r="V24" s="44">
        <v>200</v>
      </c>
      <c r="W24" s="44">
        <v>200</v>
      </c>
      <c r="X24" s="44"/>
      <c r="Y24" s="44"/>
      <c r="Z24" s="44">
        <v>200</v>
      </c>
      <c r="AA24" s="44">
        <v>200</v>
      </c>
      <c r="AB24" s="44">
        <v>200</v>
      </c>
      <c r="AC24" s="44">
        <v>200</v>
      </c>
      <c r="AD24" s="44">
        <v>200</v>
      </c>
      <c r="AE24" s="44"/>
      <c r="AF24" s="44"/>
      <c r="AG24" s="44">
        <v>4000</v>
      </c>
    </row>
    <row r="25" spans="1:33" ht="17.25" customHeight="1">
      <c r="A25" s="26" t="s">
        <v>70</v>
      </c>
      <c r="B25" s="44"/>
      <c r="C25" s="44">
        <v>200</v>
      </c>
      <c r="D25" s="44">
        <v>200</v>
      </c>
      <c r="E25" s="44">
        <v>200</v>
      </c>
      <c r="F25" s="44">
        <v>200</v>
      </c>
      <c r="G25" s="44">
        <v>200</v>
      </c>
      <c r="H25" s="44"/>
      <c r="I25" s="44"/>
      <c r="J25" s="44">
        <v>200</v>
      </c>
      <c r="K25" s="44">
        <v>200</v>
      </c>
      <c r="L25" s="44">
        <v>200</v>
      </c>
      <c r="M25" s="44">
        <v>200</v>
      </c>
      <c r="N25" s="44">
        <v>200</v>
      </c>
      <c r="O25" s="44"/>
      <c r="P25" s="44"/>
      <c r="Q25" s="44">
        <v>200</v>
      </c>
      <c r="R25" s="44">
        <v>200</v>
      </c>
      <c r="S25" s="44">
        <v>200</v>
      </c>
      <c r="T25" s="44">
        <v>200</v>
      </c>
      <c r="U25" s="44">
        <v>200</v>
      </c>
      <c r="V25" s="44"/>
      <c r="W25" s="44"/>
      <c r="X25" s="44"/>
      <c r="Y25" s="44">
        <v>200</v>
      </c>
      <c r="Z25" s="44">
        <v>200</v>
      </c>
      <c r="AA25" s="44">
        <v>200</v>
      </c>
      <c r="AB25" s="44">
        <v>200</v>
      </c>
      <c r="AC25" s="44"/>
      <c r="AD25" s="44"/>
      <c r="AE25" s="44">
        <v>200</v>
      </c>
      <c r="AF25" s="44">
        <v>200</v>
      </c>
      <c r="AG25" s="44">
        <v>4200</v>
      </c>
    </row>
    <row r="26" spans="1:33" ht="17.25" customHeight="1">
      <c r="A26" s="26" t="s">
        <v>71</v>
      </c>
      <c r="B26" s="44"/>
      <c r="C26" s="44">
        <v>208</v>
      </c>
      <c r="D26" s="44">
        <v>208</v>
      </c>
      <c r="E26" s="44"/>
      <c r="F26" s="44"/>
      <c r="G26" s="44">
        <v>208</v>
      </c>
      <c r="H26" s="44">
        <v>208</v>
      </c>
      <c r="I26" s="44">
        <v>208</v>
      </c>
      <c r="J26" s="44">
        <v>208</v>
      </c>
      <c r="K26" s="44">
        <v>208</v>
      </c>
      <c r="L26" s="44"/>
      <c r="M26" s="44"/>
      <c r="N26" s="44"/>
      <c r="O26" s="44">
        <v>208</v>
      </c>
      <c r="P26" s="44">
        <v>208</v>
      </c>
      <c r="Q26" s="44">
        <v>208</v>
      </c>
      <c r="R26" s="44">
        <v>208</v>
      </c>
      <c r="S26" s="44"/>
      <c r="T26" s="44"/>
      <c r="U26" s="44">
        <v>208</v>
      </c>
      <c r="V26" s="44">
        <v>208</v>
      </c>
      <c r="W26" s="44">
        <v>208</v>
      </c>
      <c r="X26" s="44">
        <v>208</v>
      </c>
      <c r="Y26" s="44">
        <v>208</v>
      </c>
      <c r="Z26" s="44"/>
      <c r="AA26" s="44"/>
      <c r="AB26" s="44">
        <v>208</v>
      </c>
      <c r="AC26" s="44">
        <v>208</v>
      </c>
      <c r="AD26" s="44">
        <v>208</v>
      </c>
      <c r="AE26" s="44">
        <v>208</v>
      </c>
      <c r="AF26" s="44">
        <v>208</v>
      </c>
      <c r="AG26" s="44">
        <v>4368</v>
      </c>
    </row>
    <row r="27" spans="1:33" ht="17.25" customHeight="1">
      <c r="A27" s="26" t="s">
        <v>72</v>
      </c>
      <c r="B27" s="44"/>
      <c r="C27" s="44"/>
      <c r="D27" s="44">
        <v>224</v>
      </c>
      <c r="E27" s="44">
        <v>224</v>
      </c>
      <c r="F27" s="44">
        <v>224</v>
      </c>
      <c r="G27" s="44">
        <v>224</v>
      </c>
      <c r="H27" s="44">
        <v>224</v>
      </c>
      <c r="I27" s="44"/>
      <c r="J27" s="44"/>
      <c r="K27" s="44"/>
      <c r="L27" s="44">
        <v>224</v>
      </c>
      <c r="M27" s="44">
        <v>224</v>
      </c>
      <c r="N27" s="44">
        <v>224</v>
      </c>
      <c r="O27" s="44">
        <v>224</v>
      </c>
      <c r="P27" s="44"/>
      <c r="Q27" s="44"/>
      <c r="R27" s="44">
        <v>224</v>
      </c>
      <c r="S27" s="44">
        <v>224</v>
      </c>
      <c r="T27" s="44">
        <v>224</v>
      </c>
      <c r="U27" s="44">
        <v>224</v>
      </c>
      <c r="V27" s="44">
        <v>224</v>
      </c>
      <c r="W27" s="44"/>
      <c r="X27" s="44"/>
      <c r="Y27" s="44">
        <v>224</v>
      </c>
      <c r="Z27" s="44">
        <v>224</v>
      </c>
      <c r="AA27" s="44">
        <v>224</v>
      </c>
      <c r="AB27" s="44">
        <v>224</v>
      </c>
      <c r="AC27" s="44">
        <v>224</v>
      </c>
      <c r="AD27" s="44"/>
      <c r="AE27" s="44"/>
      <c r="AF27" s="44"/>
      <c r="AG27" s="44">
        <v>4256</v>
      </c>
    </row>
    <row r="28" spans="1:33" ht="17.25" customHeight="1">
      <c r="A28" s="26" t="s">
        <v>73</v>
      </c>
      <c r="B28" s="44"/>
      <c r="C28" s="44"/>
      <c r="D28" s="44">
        <v>232</v>
      </c>
      <c r="E28" s="44">
        <v>232</v>
      </c>
      <c r="F28" s="44">
        <v>232</v>
      </c>
      <c r="G28" s="44">
        <v>232</v>
      </c>
      <c r="H28" s="44">
        <v>232</v>
      </c>
      <c r="I28" s="44"/>
      <c r="J28" s="44"/>
      <c r="K28" s="44">
        <v>232</v>
      </c>
      <c r="L28" s="44">
        <v>232</v>
      </c>
      <c r="M28" s="44">
        <v>232</v>
      </c>
      <c r="N28" s="44">
        <v>232</v>
      </c>
      <c r="O28" s="44">
        <v>232</v>
      </c>
      <c r="P28" s="44"/>
      <c r="Q28" s="44"/>
      <c r="R28" s="44">
        <v>232</v>
      </c>
      <c r="S28" s="44">
        <v>232</v>
      </c>
      <c r="T28" s="44">
        <v>232</v>
      </c>
      <c r="U28" s="44">
        <v>232</v>
      </c>
      <c r="V28" s="44"/>
      <c r="W28" s="44"/>
      <c r="X28" s="44">
        <v>232</v>
      </c>
      <c r="Y28" s="44">
        <v>232</v>
      </c>
      <c r="Z28" s="44">
        <v>232</v>
      </c>
      <c r="AA28" s="44">
        <v>232</v>
      </c>
      <c r="AB28" s="44">
        <v>232</v>
      </c>
      <c r="AC28" s="44"/>
      <c r="AD28" s="44"/>
      <c r="AE28" s="44">
        <v>232</v>
      </c>
      <c r="AF28" s="44">
        <v>232</v>
      </c>
      <c r="AG28" s="44">
        <v>4872</v>
      </c>
    </row>
    <row r="29" spans="2:33" ht="26.25" customHeight="1">
      <c r="B29" s="38"/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40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73" t="s">
        <v>5</v>
      </c>
      <c r="AD29" s="73"/>
      <c r="AE29" s="73"/>
      <c r="AF29" s="73"/>
      <c r="AG29" s="41">
        <f>SUM(AG17:AG28)</f>
        <v>54200</v>
      </c>
    </row>
    <row r="30" spans="2:17" ht="35.25" customHeight="1">
      <c r="B30" s="78" t="s">
        <v>3</v>
      </c>
      <c r="C30" s="79"/>
      <c r="D30" s="79"/>
      <c r="E30" s="74" t="s">
        <v>21</v>
      </c>
      <c r="F30" s="75"/>
      <c r="G30" s="75"/>
      <c r="H30" s="75"/>
      <c r="I30" s="75"/>
      <c r="J30" s="76"/>
      <c r="K30" s="70" t="s">
        <v>22</v>
      </c>
      <c r="L30" s="71"/>
      <c r="M30" s="71"/>
      <c r="N30" s="71"/>
      <c r="O30" s="71"/>
      <c r="P30" s="71"/>
      <c r="Q30" s="72"/>
    </row>
    <row r="31" spans="2:17" ht="26.25" customHeight="1">
      <c r="B31" s="64">
        <f>AG29</f>
        <v>54200</v>
      </c>
      <c r="C31" s="64"/>
      <c r="D31" s="64"/>
      <c r="E31" s="66">
        <f>'様式１（月額、記入例）'!P15</f>
        <v>10960000</v>
      </c>
      <c r="F31" s="66"/>
      <c r="G31" s="66"/>
      <c r="H31" s="66"/>
      <c r="I31" s="66"/>
      <c r="J31" s="66"/>
      <c r="K31" s="67">
        <f>E31/B31</f>
        <v>202.2140221402214</v>
      </c>
      <c r="L31" s="68"/>
      <c r="M31" s="68"/>
      <c r="N31" s="68"/>
      <c r="O31" s="68"/>
      <c r="P31" s="68"/>
      <c r="Q31" s="69"/>
    </row>
    <row r="32" ht="13.5" customHeight="1"/>
    <row r="33" ht="30.75" customHeight="1"/>
    <row r="34" spans="2:13" ht="13.5">
      <c r="B34" s="65"/>
      <c r="C34" s="65"/>
      <c r="D34" s="3"/>
      <c r="E34" s="65"/>
      <c r="F34" s="65"/>
      <c r="G34" s="65"/>
      <c r="H34" s="65"/>
      <c r="I34" s="65"/>
      <c r="J34" s="65"/>
      <c r="K34" s="65"/>
      <c r="L34" s="65"/>
      <c r="M34" s="65"/>
    </row>
    <row r="36" ht="51.75" customHeight="1"/>
  </sheetData>
  <sheetProtection/>
  <mergeCells count="13">
    <mergeCell ref="B31:D31"/>
    <mergeCell ref="E31:J31"/>
    <mergeCell ref="K31:Q31"/>
    <mergeCell ref="B34:C34"/>
    <mergeCell ref="E34:J34"/>
    <mergeCell ref="K34:M34"/>
    <mergeCell ref="A2:AG2"/>
    <mergeCell ref="B15:Q15"/>
    <mergeCell ref="AC29:AF29"/>
    <mergeCell ref="B30:D30"/>
    <mergeCell ref="E30:J30"/>
    <mergeCell ref="K30:Q30"/>
    <mergeCell ref="A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90" zoomScaleSheetLayoutView="90" zoomScalePageLayoutView="0" workbookViewId="0" topLeftCell="A13">
      <selection activeCell="N14" sqref="N14"/>
    </sheetView>
  </sheetViews>
  <sheetFormatPr defaultColWidth="9.00390625" defaultRowHeight="13.5"/>
  <cols>
    <col min="1" max="12" width="10.00390625" style="0" customWidth="1"/>
    <col min="13" max="13" width="12.00390625" style="0" customWidth="1"/>
  </cols>
  <sheetData>
    <row r="1" ht="18" customHeight="1">
      <c r="A1" s="21" t="s">
        <v>14</v>
      </c>
    </row>
    <row r="2" spans="1:13" ht="22.5" customHeight="1">
      <c r="A2" s="54" t="s">
        <v>61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1" ht="22.5" customHeight="1">
      <c r="A4" s="20" t="s">
        <v>17</v>
      </c>
      <c r="B4" s="2"/>
      <c r="D4" s="2"/>
      <c r="E4" s="2"/>
      <c r="F4" s="2"/>
      <c r="G4" s="2"/>
      <c r="H4" s="2"/>
      <c r="I4" s="2"/>
      <c r="J4" s="2"/>
      <c r="K4" s="2"/>
    </row>
    <row r="5" spans="1:11" ht="22.5" customHeight="1">
      <c r="A5" s="20"/>
      <c r="B5" s="2"/>
      <c r="D5" s="2"/>
      <c r="E5" s="2"/>
      <c r="F5" s="2"/>
      <c r="G5" s="2"/>
      <c r="H5" s="2"/>
      <c r="I5" s="2"/>
      <c r="J5" s="2"/>
      <c r="K5" s="2"/>
    </row>
    <row r="6" spans="1:13" ht="18.75" customHeight="1">
      <c r="A6" s="10"/>
      <c r="B6" s="2"/>
      <c r="C6" s="5"/>
      <c r="D6" s="5"/>
      <c r="E6" s="5"/>
      <c r="F6" s="5"/>
      <c r="G6" s="5"/>
      <c r="H6" s="5"/>
      <c r="I6" s="6"/>
      <c r="J6" s="6"/>
      <c r="K6" s="6"/>
      <c r="L6" s="6"/>
      <c r="M6" s="7" t="s">
        <v>74</v>
      </c>
    </row>
    <row r="7" spans="1:13" ht="18.75" customHeight="1">
      <c r="A7" s="10"/>
      <c r="B7" s="2"/>
      <c r="C7" s="5"/>
      <c r="D7" s="5"/>
      <c r="E7" s="5"/>
      <c r="F7" s="5"/>
      <c r="G7" s="5"/>
      <c r="H7" s="5"/>
      <c r="I7" s="6"/>
      <c r="J7" s="6"/>
      <c r="K7" s="6"/>
      <c r="L7" s="6"/>
      <c r="M7" s="7"/>
    </row>
    <row r="8" spans="2:13" ht="18.75" customHeight="1">
      <c r="B8" s="2"/>
      <c r="C8" s="2"/>
      <c r="D8" s="2"/>
      <c r="E8" s="2"/>
      <c r="F8" s="2"/>
      <c r="G8" s="2"/>
      <c r="H8" s="2"/>
      <c r="I8" s="6" t="s">
        <v>1</v>
      </c>
      <c r="J8" s="6"/>
      <c r="K8" s="6"/>
      <c r="L8" s="6"/>
      <c r="M8" s="6"/>
    </row>
    <row r="9" spans="1:13" ht="18.75" customHeight="1">
      <c r="A9" s="11"/>
      <c r="B9" s="12"/>
      <c r="C9" s="84"/>
      <c r="D9" s="84"/>
      <c r="E9" s="84"/>
      <c r="F9" s="2"/>
      <c r="G9" s="2"/>
      <c r="H9" s="2"/>
      <c r="I9" s="6"/>
      <c r="J9" s="6"/>
      <c r="K9" s="6"/>
      <c r="L9" s="6"/>
      <c r="M9" s="6"/>
    </row>
    <row r="10" spans="9:13" ht="18.75" customHeight="1">
      <c r="I10" s="6" t="s">
        <v>20</v>
      </c>
      <c r="J10" s="6"/>
      <c r="K10" s="6"/>
      <c r="L10" s="6"/>
      <c r="M10" s="8" t="s">
        <v>2</v>
      </c>
    </row>
    <row r="11" spans="9:13" ht="18.75" customHeight="1">
      <c r="I11" s="6"/>
      <c r="J11" s="6"/>
      <c r="K11" s="6"/>
      <c r="L11" s="6"/>
      <c r="M11" s="8"/>
    </row>
    <row r="12" ht="18.75" customHeight="1">
      <c r="A12" t="s">
        <v>18</v>
      </c>
    </row>
    <row r="13" ht="18.75" customHeight="1"/>
    <row r="14" spans="1:5" ht="21.75" customHeight="1">
      <c r="A14" s="16" t="s">
        <v>56</v>
      </c>
      <c r="B14" s="16"/>
      <c r="C14" s="16"/>
      <c r="D14" s="16"/>
      <c r="E14" s="16"/>
    </row>
    <row r="15" spans="1:5" ht="21.75" customHeight="1">
      <c r="A15" s="16" t="s">
        <v>9</v>
      </c>
      <c r="B15" s="16"/>
      <c r="C15" s="16"/>
      <c r="D15" s="16"/>
      <c r="E15" s="16"/>
    </row>
    <row r="16" ht="18.75" customHeight="1"/>
    <row r="17" ht="22.5" customHeight="1">
      <c r="A17" t="s">
        <v>55</v>
      </c>
    </row>
    <row r="18" spans="1:13" ht="26.25" customHeight="1">
      <c r="A18" s="46" t="s">
        <v>62</v>
      </c>
      <c r="B18" s="46" t="s">
        <v>63</v>
      </c>
      <c r="C18" s="46" t="s">
        <v>64</v>
      </c>
      <c r="D18" s="46" t="s">
        <v>65</v>
      </c>
      <c r="E18" s="46" t="s">
        <v>66</v>
      </c>
      <c r="F18" s="46" t="s">
        <v>67</v>
      </c>
      <c r="G18" s="46" t="s">
        <v>68</v>
      </c>
      <c r="H18" s="46" t="s">
        <v>69</v>
      </c>
      <c r="I18" s="46" t="s">
        <v>70</v>
      </c>
      <c r="J18" s="47" t="s">
        <v>71</v>
      </c>
      <c r="K18" s="46" t="s">
        <v>72</v>
      </c>
      <c r="L18" s="47" t="s">
        <v>73</v>
      </c>
      <c r="M18" s="48" t="s">
        <v>7</v>
      </c>
    </row>
    <row r="19" spans="1:13" ht="26.2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31">
        <f>SUM(A19:L19)</f>
        <v>0</v>
      </c>
    </row>
    <row r="20" spans="1:13" ht="26.25" customHeight="1">
      <c r="A20" s="33"/>
      <c r="B20" s="33"/>
      <c r="C20" s="33"/>
      <c r="D20" s="33"/>
      <c r="E20" s="33"/>
      <c r="F20" s="33"/>
      <c r="G20" s="33"/>
      <c r="H20" s="33"/>
      <c r="I20" s="33"/>
      <c r="J20" s="32"/>
      <c r="K20" s="32"/>
      <c r="L20" s="32"/>
      <c r="M20" s="32"/>
    </row>
    <row r="21" spans="1:13" ht="26.25" customHeight="1">
      <c r="A21" s="34"/>
      <c r="B21" s="34"/>
      <c r="C21" s="34"/>
      <c r="D21" s="34"/>
      <c r="E21" s="34"/>
      <c r="F21" s="34"/>
      <c r="G21" s="34"/>
      <c r="H21" s="34"/>
      <c r="I21" s="34"/>
      <c r="J21" s="32"/>
      <c r="K21" s="32"/>
      <c r="L21" s="32"/>
      <c r="M21" s="32"/>
    </row>
    <row r="22" spans="1:9" ht="39" customHeight="1" thickBot="1">
      <c r="A22" s="78" t="s">
        <v>13</v>
      </c>
      <c r="B22" s="79"/>
      <c r="C22" s="79"/>
      <c r="D22" s="78" t="s">
        <v>15</v>
      </c>
      <c r="E22" s="79"/>
      <c r="F22" s="79"/>
      <c r="G22" s="85" t="s">
        <v>16</v>
      </c>
      <c r="H22" s="86"/>
      <c r="I22" s="86"/>
    </row>
    <row r="23" spans="1:9" ht="65.25" customHeight="1" thickBot="1">
      <c r="A23" s="83">
        <f>M19</f>
        <v>0</v>
      </c>
      <c r="B23" s="83"/>
      <c r="C23" s="83"/>
      <c r="D23" s="87">
        <f>'様式１（月額）'!P15</f>
        <v>0</v>
      </c>
      <c r="E23" s="87"/>
      <c r="F23" s="88"/>
      <c r="G23" s="89" t="e">
        <f>D23/A23</f>
        <v>#DIV/0!</v>
      </c>
      <c r="H23" s="90"/>
      <c r="I23" s="91"/>
    </row>
    <row r="24" spans="1:9" ht="12" customHeight="1">
      <c r="A24" s="65"/>
      <c r="B24" s="65"/>
      <c r="C24" s="3"/>
      <c r="D24" s="65"/>
      <c r="E24" s="65"/>
      <c r="F24" s="65"/>
      <c r="G24" s="65"/>
      <c r="H24" s="65"/>
      <c r="I24" s="65"/>
    </row>
  </sheetData>
  <sheetProtection/>
  <mergeCells count="11">
    <mergeCell ref="A24:B24"/>
    <mergeCell ref="D24:F24"/>
    <mergeCell ref="G24:I24"/>
    <mergeCell ref="D23:F23"/>
    <mergeCell ref="G23:I23"/>
    <mergeCell ref="A23:C23"/>
    <mergeCell ref="A2:M2"/>
    <mergeCell ref="A22:C22"/>
    <mergeCell ref="C9:E9"/>
    <mergeCell ref="D22:F22"/>
    <mergeCell ref="G22:I2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90" zoomScaleSheetLayoutView="90" zoomScalePageLayoutView="0" workbookViewId="0" topLeftCell="A1">
      <selection activeCell="M7" sqref="M7"/>
    </sheetView>
  </sheetViews>
  <sheetFormatPr defaultColWidth="9.00390625" defaultRowHeight="13.5"/>
  <cols>
    <col min="1" max="12" width="10.00390625" style="0" customWidth="1"/>
    <col min="13" max="13" width="12.00390625" style="0" customWidth="1"/>
  </cols>
  <sheetData>
    <row r="1" ht="18" customHeight="1">
      <c r="A1" s="21" t="s">
        <v>14</v>
      </c>
    </row>
    <row r="2" spans="1:13" ht="22.5" customHeight="1" thickBot="1">
      <c r="A2" s="54" t="s">
        <v>61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6.25" customHeight="1" thickBot="1">
      <c r="A3" s="62" t="s">
        <v>10</v>
      </c>
      <c r="B3" s="63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1" ht="22.5" customHeight="1">
      <c r="A4" s="20" t="s">
        <v>17</v>
      </c>
      <c r="B4" s="2"/>
      <c r="D4" s="2"/>
      <c r="E4" s="2"/>
      <c r="F4" s="2"/>
      <c r="G4" s="2"/>
      <c r="H4" s="2"/>
      <c r="I4" s="2"/>
      <c r="J4" s="2"/>
      <c r="K4" s="2"/>
    </row>
    <row r="5" spans="1:11" ht="22.5" customHeight="1">
      <c r="A5" s="20"/>
      <c r="B5" s="2"/>
      <c r="D5" s="2"/>
      <c r="E5" s="2"/>
      <c r="F5" s="2"/>
      <c r="G5" s="2"/>
      <c r="H5" s="2"/>
      <c r="I5" s="2"/>
      <c r="J5" s="2"/>
      <c r="K5" s="2"/>
    </row>
    <row r="6" spans="1:13" ht="18.75" customHeight="1">
      <c r="A6" s="10"/>
      <c r="B6" s="2"/>
      <c r="C6" s="5"/>
      <c r="D6" s="5"/>
      <c r="E6" s="5"/>
      <c r="F6" s="5"/>
      <c r="G6" s="5"/>
      <c r="H6" s="5"/>
      <c r="I6" s="6"/>
      <c r="J6" s="6"/>
      <c r="K6" s="6"/>
      <c r="L6" s="6"/>
      <c r="M6" s="7" t="s">
        <v>77</v>
      </c>
    </row>
    <row r="7" spans="1:13" ht="18.75" customHeight="1">
      <c r="A7" s="10"/>
      <c r="B7" s="2"/>
      <c r="C7" s="5"/>
      <c r="D7" s="5"/>
      <c r="E7" s="5"/>
      <c r="F7" s="5"/>
      <c r="G7" s="5"/>
      <c r="H7" s="5"/>
      <c r="I7" s="6"/>
      <c r="J7" s="6"/>
      <c r="K7" s="6"/>
      <c r="L7" s="6"/>
      <c r="M7" s="7"/>
    </row>
    <row r="8" spans="2:13" ht="18.75" customHeight="1">
      <c r="B8" s="2"/>
      <c r="C8" s="2"/>
      <c r="D8" s="2"/>
      <c r="E8" s="2"/>
      <c r="F8" s="2"/>
      <c r="G8" s="2"/>
      <c r="H8" s="2"/>
      <c r="I8" s="6" t="s">
        <v>1</v>
      </c>
      <c r="J8" s="6"/>
      <c r="K8" s="6"/>
      <c r="L8" s="6"/>
      <c r="M8" s="6"/>
    </row>
    <row r="9" spans="1:13" ht="18.75" customHeight="1">
      <c r="A9" s="11"/>
      <c r="B9" s="12"/>
      <c r="C9" s="84"/>
      <c r="D9" s="84"/>
      <c r="E9" s="84"/>
      <c r="F9" s="2"/>
      <c r="G9" s="2"/>
      <c r="H9" s="2"/>
      <c r="I9" s="6"/>
      <c r="J9" s="6"/>
      <c r="K9" s="6"/>
      <c r="L9" s="6"/>
      <c r="M9" s="6"/>
    </row>
    <row r="10" spans="9:13" ht="18.75" customHeight="1">
      <c r="I10" s="6" t="s">
        <v>20</v>
      </c>
      <c r="J10" s="6"/>
      <c r="K10" s="6"/>
      <c r="L10" s="6"/>
      <c r="M10" s="8" t="s">
        <v>2</v>
      </c>
    </row>
    <row r="11" spans="9:13" ht="18.75" customHeight="1">
      <c r="I11" s="6"/>
      <c r="J11" s="6"/>
      <c r="K11" s="6"/>
      <c r="L11" s="6"/>
      <c r="M11" s="8"/>
    </row>
    <row r="12" ht="18.75" customHeight="1">
      <c r="A12" t="s">
        <v>18</v>
      </c>
    </row>
    <row r="13" ht="18.75" customHeight="1"/>
    <row r="14" spans="1:5" ht="21.75" customHeight="1">
      <c r="A14" s="16" t="s">
        <v>56</v>
      </c>
      <c r="B14" s="16"/>
      <c r="C14" s="16"/>
      <c r="D14" s="16"/>
      <c r="E14" s="16"/>
    </row>
    <row r="15" spans="1:5" ht="21.75" customHeight="1">
      <c r="A15" s="16" t="s">
        <v>9</v>
      </c>
      <c r="B15" s="16"/>
      <c r="C15" s="16"/>
      <c r="D15" s="16"/>
      <c r="E15" s="16"/>
    </row>
    <row r="16" ht="18.75" customHeight="1"/>
    <row r="17" ht="22.5" customHeight="1">
      <c r="A17" t="s">
        <v>55</v>
      </c>
    </row>
    <row r="18" spans="1:13" ht="26.25" customHeight="1">
      <c r="A18" s="46" t="s">
        <v>62</v>
      </c>
      <c r="B18" s="46" t="s">
        <v>63</v>
      </c>
      <c r="C18" s="46" t="s">
        <v>64</v>
      </c>
      <c r="D18" s="46" t="s">
        <v>65</v>
      </c>
      <c r="E18" s="46" t="s">
        <v>66</v>
      </c>
      <c r="F18" s="46" t="s">
        <v>67</v>
      </c>
      <c r="G18" s="46" t="s">
        <v>68</v>
      </c>
      <c r="H18" s="46" t="s">
        <v>69</v>
      </c>
      <c r="I18" s="46" t="s">
        <v>70</v>
      </c>
      <c r="J18" s="46" t="s">
        <v>71</v>
      </c>
      <c r="K18" s="46" t="s">
        <v>72</v>
      </c>
      <c r="L18" s="46" t="s">
        <v>73</v>
      </c>
      <c r="M18" s="48" t="s">
        <v>7</v>
      </c>
    </row>
    <row r="19" spans="1:13" ht="26.25" customHeight="1">
      <c r="A19" s="31">
        <v>400</v>
      </c>
      <c r="B19" s="31">
        <v>485</v>
      </c>
      <c r="C19" s="31">
        <v>600</v>
      </c>
      <c r="D19" s="31">
        <v>550</v>
      </c>
      <c r="E19" s="31">
        <v>580</v>
      </c>
      <c r="F19" s="31">
        <v>490</v>
      </c>
      <c r="G19" s="31">
        <v>600</v>
      </c>
      <c r="H19" s="31">
        <v>500</v>
      </c>
      <c r="I19" s="31">
        <v>500</v>
      </c>
      <c r="J19" s="31">
        <v>540</v>
      </c>
      <c r="K19" s="31">
        <v>570</v>
      </c>
      <c r="L19" s="31">
        <v>590</v>
      </c>
      <c r="M19" s="31">
        <f>SUM(A19:L19)</f>
        <v>6405</v>
      </c>
    </row>
    <row r="20" spans="1:13" ht="26.25" customHeight="1">
      <c r="A20" s="33"/>
      <c r="B20" s="33"/>
      <c r="C20" s="33"/>
      <c r="D20" s="33"/>
      <c r="E20" s="33"/>
      <c r="F20" s="33"/>
      <c r="G20" s="33"/>
      <c r="H20" s="33"/>
      <c r="I20" s="33"/>
      <c r="J20" s="32"/>
      <c r="K20" s="32"/>
      <c r="L20" s="32"/>
      <c r="M20" s="32"/>
    </row>
    <row r="21" spans="1:13" ht="26.25" customHeight="1">
      <c r="A21" s="34"/>
      <c r="B21" s="34"/>
      <c r="C21" s="34"/>
      <c r="D21" s="34"/>
      <c r="E21" s="34"/>
      <c r="F21" s="34"/>
      <c r="G21" s="34"/>
      <c r="H21" s="34"/>
      <c r="I21" s="34"/>
      <c r="J21" s="32"/>
      <c r="K21" s="32"/>
      <c r="L21" s="32"/>
      <c r="M21" s="32"/>
    </row>
    <row r="22" spans="1:9" ht="39" customHeight="1" thickBot="1">
      <c r="A22" s="78" t="s">
        <v>13</v>
      </c>
      <c r="B22" s="79"/>
      <c r="C22" s="79"/>
      <c r="D22" s="78" t="s">
        <v>15</v>
      </c>
      <c r="E22" s="79"/>
      <c r="F22" s="79"/>
      <c r="G22" s="85" t="s">
        <v>16</v>
      </c>
      <c r="H22" s="86"/>
      <c r="I22" s="86"/>
    </row>
    <row r="23" spans="1:9" ht="65.25" customHeight="1" thickBot="1">
      <c r="A23" s="83">
        <f>M19</f>
        <v>6405</v>
      </c>
      <c r="B23" s="83"/>
      <c r="C23" s="83"/>
      <c r="D23" s="87">
        <f>'様式１（月額、記入例）'!P15</f>
        <v>10960000</v>
      </c>
      <c r="E23" s="87"/>
      <c r="F23" s="88"/>
      <c r="G23" s="89">
        <f>D23/A23</f>
        <v>1711.1631537861047</v>
      </c>
      <c r="H23" s="90"/>
      <c r="I23" s="91"/>
    </row>
    <row r="24" spans="1:9" ht="12" customHeight="1">
      <c r="A24" s="65"/>
      <c r="B24" s="65"/>
      <c r="C24" s="3"/>
      <c r="D24" s="65"/>
      <c r="E24" s="65"/>
      <c r="F24" s="65"/>
      <c r="G24" s="65"/>
      <c r="H24" s="65"/>
      <c r="I24" s="65"/>
    </row>
  </sheetData>
  <sheetProtection/>
  <mergeCells count="12">
    <mergeCell ref="A24:B24"/>
    <mergeCell ref="D24:F24"/>
    <mergeCell ref="G24:I24"/>
    <mergeCell ref="A3:B3"/>
    <mergeCell ref="A2:M2"/>
    <mergeCell ref="C9:E9"/>
    <mergeCell ref="A22:C22"/>
    <mergeCell ref="D22:F22"/>
    <mergeCell ref="G22:I22"/>
    <mergeCell ref="A23:C23"/>
    <mergeCell ref="D23:F23"/>
    <mergeCell ref="G23:I2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2018-07-17T23:27:14Z</cp:lastPrinted>
  <dcterms:created xsi:type="dcterms:W3CDTF">2007-04-17T08:45:12Z</dcterms:created>
  <dcterms:modified xsi:type="dcterms:W3CDTF">2018-07-17T23:27:18Z</dcterms:modified>
  <cp:category/>
  <cp:version/>
  <cp:contentType/>
  <cp:contentStatus/>
</cp:coreProperties>
</file>