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480" windowHeight="109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<sst xmlns="http://schemas.openxmlformats.org/spreadsheetml/2006/main" count="107" uniqueCount="81">
  <si>
    <t>財政状況等一覧表（平成１８年度）</t>
  </si>
  <si>
    <t>団体名</t>
  </si>
  <si>
    <t>標準財政規模
（A)</t>
  </si>
  <si>
    <t>臨時財政対策
債発行可能額
（B）</t>
  </si>
  <si>
    <t>合計
（A）＋（B)</t>
  </si>
  <si>
    <t>１　一般会計及び特別会計の財政状況（主として普通会計に係るもの）</t>
  </si>
  <si>
    <t>歳入</t>
  </si>
  <si>
    <t>歳出</t>
  </si>
  <si>
    <t>形式収支</t>
  </si>
  <si>
    <t>実質収支</t>
  </si>
  <si>
    <t>地方債現在高</t>
  </si>
  <si>
    <t>他会計からの繰入金</t>
  </si>
  <si>
    <t>備考</t>
  </si>
  <si>
    <t>一般会計</t>
  </si>
  <si>
    <t>普通会計</t>
  </si>
  <si>
    <t>総収益　　（歳入）</t>
  </si>
  <si>
    <t>総費用　　（歳出）</t>
  </si>
  <si>
    <t>純損益
（実質収支）</t>
  </si>
  <si>
    <t>企業債(地方債)現在高</t>
  </si>
  <si>
    <t>法適用企業</t>
  </si>
  <si>
    <t>（歳入）　　</t>
  </si>
  <si>
    <t>（歳出）</t>
  </si>
  <si>
    <t>（実質収支）</t>
  </si>
  <si>
    <t>　（注）　１．法適用企業とは、地方公営企業法を適用している公営企業である。</t>
  </si>
  <si>
    <t>　　　　　２．法適用企業に係るもの以外のものについては、「総収益」「総費用」「純損益」の欄に、それぞれ「歳入」「歳出」「実質収支」を表示している。</t>
  </si>
  <si>
    <t>　　　　　３．不良債務及び累積欠損金は、正数で表示している。</t>
  </si>
  <si>
    <t>３　関係する一部事務組合等の財政状況</t>
  </si>
  <si>
    <t>歳入
（総収益）</t>
  </si>
  <si>
    <t>歳出
（総費用）</t>
  </si>
  <si>
    <t>４　第三セクター等の経営状況及び地方公共団体の財政的支援の状況</t>
  </si>
  <si>
    <t>経常損益</t>
  </si>
  <si>
    <t>資本又は
正味財産</t>
  </si>
  <si>
    <t>当該団体か
らの出資金</t>
  </si>
  <si>
    <t>当該団体か
らの補助金</t>
  </si>
  <si>
    <t>当該団体からの貸付金</t>
  </si>
  <si>
    <t>当該団体からの債務保証に係る債務残高</t>
  </si>
  <si>
    <t>当該団体からの損失補償に係る債務残高</t>
  </si>
  <si>
    <t>　（注）　損益計算書を作成していない民法法人は「経常損益」の欄には当期正味財産増減額を記入している。</t>
  </si>
  <si>
    <t>５　財政指数</t>
  </si>
  <si>
    <t>財政力指数</t>
  </si>
  <si>
    <t>実質収支比率</t>
  </si>
  <si>
    <t>実質公債費比率</t>
  </si>
  <si>
    <t>経常収支比率</t>
  </si>
  <si>
    <t>　（注）　実質公債費比率は、平成１９年度の起債協議等手続きにおいて用いる平成１６年度から平成１８年度の３カ年平均である。</t>
  </si>
  <si>
    <t>実質収支
（純損益）</t>
  </si>
  <si>
    <t>地方債(企業債)現在高</t>
  </si>
  <si>
    <t>・・・</t>
  </si>
  <si>
    <t>２　１以外の特別会計の財政状況（公営企業を含む公営事業会計に係るもの）</t>
  </si>
  <si>
    <r>
      <t>＜法適用以外＞</t>
    </r>
    <r>
      <rPr>
        <sz val="11"/>
        <rFont val="ＭＳ Ｐゴシック"/>
        <family val="3"/>
      </rPr>
      <t xml:space="preserve">
形式収支</t>
    </r>
  </si>
  <si>
    <r>
      <t>&lt;法適用企業&gt;</t>
    </r>
    <r>
      <rPr>
        <sz val="11"/>
        <rFont val="ＭＳ Ｐゴシック"/>
        <family val="3"/>
      </rPr>
      <t xml:space="preserve">
経常収支比率</t>
    </r>
  </si>
  <si>
    <r>
      <t>&lt;法適用企業&gt;</t>
    </r>
    <r>
      <rPr>
        <sz val="11"/>
        <rFont val="ＭＳ Ｐゴシック"/>
        <family val="3"/>
      </rPr>
      <t xml:space="preserve">
不良債務</t>
    </r>
  </si>
  <si>
    <r>
      <t>&lt;法適用企業&gt;</t>
    </r>
    <r>
      <rPr>
        <sz val="11"/>
        <rFont val="ＭＳ Ｐゴシック"/>
        <family val="3"/>
      </rPr>
      <t xml:space="preserve">
累積欠損金</t>
    </r>
  </si>
  <si>
    <t>－</t>
  </si>
  <si>
    <t>・・・</t>
  </si>
  <si>
    <t>当該団体の負担金割合</t>
  </si>
  <si>
    <t>川西町</t>
  </si>
  <si>
    <t>住宅新築資金等貸付事業特別会計</t>
  </si>
  <si>
    <t>上水道会計</t>
  </si>
  <si>
    <t>下水道会計（特定環境保全公共下水道事業）</t>
  </si>
  <si>
    <t>介護サービス事業特別会計</t>
  </si>
  <si>
    <t>国民健康保険
特別会計</t>
  </si>
  <si>
    <t>老人保健特別会計</t>
  </si>
  <si>
    <t>介護保険事業勘定特別会計</t>
  </si>
  <si>
    <t>法非適用企業</t>
  </si>
  <si>
    <t>退職手当組合</t>
  </si>
  <si>
    <t>非常勤職員公務災害補償組合</t>
  </si>
  <si>
    <t>国保病院組合</t>
  </si>
  <si>
    <t>山辺広域行政事務組合</t>
  </si>
  <si>
    <t>奈良広域水質検査センター組合</t>
  </si>
  <si>
    <t>式下中学校組合</t>
  </si>
  <si>
    <t>住宅新築資金等貸付金回収管理組合</t>
  </si>
  <si>
    <t>川西町土地開発公社</t>
  </si>
  <si>
    <t>-</t>
  </si>
  <si>
    <t>(千円)</t>
  </si>
  <si>
    <r>
      <t>（千円</t>
    </r>
    <r>
      <rPr>
        <sz val="11"/>
        <rFont val="ＭＳ Ｐゴシック"/>
        <family val="3"/>
      </rPr>
      <t>）</t>
    </r>
  </si>
  <si>
    <r>
      <t>（千円</t>
    </r>
    <r>
      <rPr>
        <sz val="11"/>
        <rFont val="ＭＳ Ｐゴシック"/>
        <family val="3"/>
      </rPr>
      <t>　，　％）</t>
    </r>
  </si>
  <si>
    <t>-</t>
  </si>
  <si>
    <t>下水道会計（公共下水道事業）</t>
  </si>
  <si>
    <t>介護サービス事業特別会計（老人デイサービスセンター）</t>
  </si>
  <si>
    <t>-</t>
  </si>
  <si>
    <t>水洗便所改造資金貸付事業特別会計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</si>
</sst>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#,##0_ "/>
    <numFmt numFmtId="178" formatCode="#,##0;&quot;△ &quot;#,##0"/>
    <numFmt numFmtId="179" formatCode="0;&quot;△ &quot;0"/>
    <numFmt numFmtId="180" formatCode="0.0_);[Red]\(0.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20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gray125">
        <fgColor indexed="8"/>
        <bgColor indexed="9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double"/>
    </border>
    <border>
      <left>
        <color indexed="63"/>
      </left>
      <right>
        <color indexed="63"/>
      </right>
      <top style="hair">
        <color indexed="8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 style="thin">
        <color indexed="8"/>
      </top>
      <bottom style="double">
        <color indexed="8"/>
      </bottom>
    </border>
    <border>
      <left style="hair"/>
      <right style="double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 style="thin"/>
    </border>
    <border>
      <left style="hair"/>
      <right style="double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 style="hair"/>
      <right style="double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 style="hair"/>
      <bottom style="thin"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thin">
        <color indexed="8"/>
      </bottom>
    </border>
    <border>
      <left style="hair"/>
      <right style="hair"/>
      <top style="hair"/>
      <bottom style="hair"/>
    </border>
    <border>
      <left style="hair"/>
      <right style="double">
        <color indexed="8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hair">
        <color indexed="8"/>
      </left>
      <right style="hair">
        <color indexed="8"/>
      </right>
      <top style="double"/>
      <bottom style="thin">
        <color indexed="8"/>
      </bottom>
    </border>
    <border>
      <left style="hair">
        <color indexed="8"/>
      </left>
      <right style="hair"/>
      <top style="double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6" fontId="8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76" fontId="9" fillId="0" borderId="4" xfId="0" applyNumberFormat="1" applyFont="1" applyBorder="1" applyAlignment="1">
      <alignment vertical="center" wrapText="1"/>
    </xf>
    <xf numFmtId="176" fontId="9" fillId="0" borderId="5" xfId="0" applyNumberFormat="1" applyFont="1" applyBorder="1" applyAlignment="1">
      <alignment vertical="center" wrapText="1"/>
    </xf>
    <xf numFmtId="176" fontId="9" fillId="0" borderId="0" xfId="0" applyNumberFormat="1" applyFont="1" applyBorder="1" applyAlignment="1">
      <alignment vertical="center" wrapText="1"/>
    </xf>
    <xf numFmtId="176" fontId="9" fillId="0" borderId="6" xfId="0" applyNumberFormat="1" applyFont="1" applyBorder="1" applyAlignment="1">
      <alignment vertical="center" wrapText="1"/>
    </xf>
    <xf numFmtId="176" fontId="9" fillId="0" borderId="7" xfId="0" applyNumberFormat="1" applyFont="1" applyBorder="1" applyAlignment="1">
      <alignment horizontal="center" vertical="center" wrapText="1"/>
    </xf>
    <xf numFmtId="176" fontId="9" fillId="0" borderId="8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" fillId="0" borderId="0" xfId="0" applyNumberFormat="1" applyFont="1" applyAlignment="1">
      <alignment/>
    </xf>
    <xf numFmtId="176" fontId="0" fillId="2" borderId="13" xfId="0" applyNumberFormat="1" applyFont="1" applyFill="1" applyBorder="1" applyAlignment="1">
      <alignment horizontal="center" vertical="center" wrapText="1"/>
    </xf>
    <xf numFmtId="176" fontId="0" fillId="2" borderId="14" xfId="0" applyNumberFormat="1" applyFont="1" applyFill="1" applyBorder="1" applyAlignment="1">
      <alignment horizontal="center" vertical="center" wrapText="1"/>
    </xf>
    <xf numFmtId="176" fontId="0" fillId="2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2" borderId="16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176" fontId="0" fillId="0" borderId="18" xfId="0" applyNumberFormat="1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176" fontId="0" fillId="0" borderId="21" xfId="0" applyNumberFormat="1" applyFont="1" applyBorder="1" applyAlignment="1">
      <alignment horizontal="center" vertical="center"/>
    </xf>
    <xf numFmtId="176" fontId="0" fillId="0" borderId="22" xfId="0" applyNumberFormat="1" applyFont="1" applyBorder="1" applyAlignment="1">
      <alignment horizontal="center" vertical="center"/>
    </xf>
    <xf numFmtId="176" fontId="0" fillId="0" borderId="23" xfId="0" applyNumberFormat="1" applyFont="1" applyBorder="1" applyAlignment="1">
      <alignment horizontal="center" vertical="center"/>
    </xf>
    <xf numFmtId="176" fontId="0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9" fillId="2" borderId="15" xfId="0" applyNumberFormat="1" applyFont="1" applyFill="1" applyBorder="1" applyAlignment="1">
      <alignment horizontal="center" vertical="center" wrapText="1"/>
    </xf>
    <xf numFmtId="176" fontId="9" fillId="2" borderId="25" xfId="0" applyNumberFormat="1" applyFont="1" applyFill="1" applyBorder="1" applyAlignment="1">
      <alignment horizontal="center" vertical="center" wrapText="1"/>
    </xf>
    <xf numFmtId="176" fontId="0" fillId="2" borderId="26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176" fontId="0" fillId="0" borderId="30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10" fillId="0" borderId="32" xfId="0" applyNumberFormat="1" applyFont="1" applyBorder="1" applyAlignment="1">
      <alignment horizontal="center" vertical="center"/>
    </xf>
    <xf numFmtId="176" fontId="0" fillId="0" borderId="31" xfId="0" applyNumberFormat="1" applyFont="1" applyBorder="1" applyAlignment="1">
      <alignment horizontal="center" vertical="center"/>
    </xf>
    <xf numFmtId="176" fontId="0" fillId="0" borderId="33" xfId="0" applyNumberFormat="1" applyFont="1" applyBorder="1" applyAlignment="1">
      <alignment horizontal="center" vertical="center"/>
    </xf>
    <xf numFmtId="176" fontId="0" fillId="0" borderId="3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6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176" fontId="0" fillId="0" borderId="36" xfId="0" applyNumberFormat="1" applyFont="1" applyBorder="1" applyAlignment="1">
      <alignment horizontal="center" vertical="center"/>
    </xf>
    <xf numFmtId="176" fontId="0" fillId="0" borderId="37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76" fontId="0" fillId="0" borderId="39" xfId="0" applyNumberFormat="1" applyFont="1" applyBorder="1" applyAlignment="1">
      <alignment horizontal="center" vertical="center"/>
    </xf>
    <xf numFmtId="176" fontId="0" fillId="0" borderId="4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44" xfId="0" applyNumberFormat="1" applyFont="1" applyBorder="1" applyAlignment="1">
      <alignment horizontal="center" vertical="center"/>
    </xf>
    <xf numFmtId="176" fontId="0" fillId="0" borderId="45" xfId="0" applyNumberFormat="1" applyFont="1" applyBorder="1" applyAlignment="1">
      <alignment horizontal="center" vertical="center"/>
    </xf>
    <xf numFmtId="176" fontId="0" fillId="0" borderId="46" xfId="0" applyNumberFormat="1" applyFont="1" applyBorder="1" applyAlignment="1">
      <alignment horizontal="center" vertical="center"/>
    </xf>
    <xf numFmtId="176" fontId="0" fillId="2" borderId="47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0" fillId="0" borderId="48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50" xfId="0" applyNumberFormat="1" applyFont="1" applyBorder="1" applyAlignment="1">
      <alignment/>
    </xf>
    <xf numFmtId="176" fontId="11" fillId="0" borderId="18" xfId="0" applyNumberFormat="1" applyFont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right" vertical="center"/>
    </xf>
    <xf numFmtId="176" fontId="0" fillId="0" borderId="6" xfId="0" applyNumberFormat="1" applyFont="1" applyBorder="1" applyAlignment="1">
      <alignment horizontal="right" vertical="center"/>
    </xf>
    <xf numFmtId="178" fontId="0" fillId="0" borderId="6" xfId="0" applyNumberFormat="1" applyFont="1" applyBorder="1" applyAlignment="1">
      <alignment horizontal="right" vertical="center"/>
    </xf>
    <xf numFmtId="179" fontId="0" fillId="0" borderId="6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center" vertical="center" wrapText="1"/>
    </xf>
    <xf numFmtId="176" fontId="11" fillId="0" borderId="51" xfId="0" applyNumberFormat="1" applyFont="1" applyBorder="1" applyAlignment="1">
      <alignment horizontal="center" vertical="center" wrapText="1"/>
    </xf>
    <xf numFmtId="176" fontId="11" fillId="0" borderId="18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51" xfId="0" applyNumberFormat="1" applyFont="1" applyBorder="1" applyAlignment="1">
      <alignment horizontal="center" vertical="center" wrapText="1"/>
    </xf>
    <xf numFmtId="176" fontId="12" fillId="0" borderId="18" xfId="0" applyNumberFormat="1" applyFont="1" applyBorder="1" applyAlignment="1">
      <alignment horizontal="center" vertical="center"/>
    </xf>
    <xf numFmtId="176" fontId="10" fillId="0" borderId="52" xfId="0" applyNumberFormat="1" applyFont="1" applyBorder="1" applyAlignment="1">
      <alignment horizontal="center" vertical="center"/>
    </xf>
    <xf numFmtId="176" fontId="0" fillId="0" borderId="53" xfId="0" applyNumberFormat="1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center" vertical="center"/>
    </xf>
    <xf numFmtId="177" fontId="2" fillId="0" borderId="54" xfId="0" applyNumberFormat="1" applyFont="1" applyBorder="1" applyAlignment="1">
      <alignment/>
    </xf>
    <xf numFmtId="178" fontId="0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27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176" fontId="0" fillId="0" borderId="31" xfId="0" applyNumberFormat="1" applyFont="1" applyBorder="1" applyAlignment="1">
      <alignment horizontal="right" vertical="center"/>
    </xf>
    <xf numFmtId="178" fontId="0" fillId="0" borderId="31" xfId="0" applyNumberFormat="1" applyFont="1" applyBorder="1" applyAlignment="1">
      <alignment horizontal="right" vertical="center"/>
    </xf>
    <xf numFmtId="178" fontId="0" fillId="0" borderId="32" xfId="0" applyNumberFormat="1" applyFont="1" applyBorder="1" applyAlignment="1">
      <alignment horizontal="right" vertical="center"/>
    </xf>
    <xf numFmtId="176" fontId="0" fillId="0" borderId="55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176" fontId="0" fillId="0" borderId="28" xfId="0" applyNumberFormat="1" applyFont="1" applyBorder="1" applyAlignment="1">
      <alignment horizontal="right" vertical="center"/>
    </xf>
    <xf numFmtId="180" fontId="0" fillId="0" borderId="27" xfId="0" applyNumberFormat="1" applyFont="1" applyBorder="1" applyAlignment="1">
      <alignment horizontal="right" vertical="center"/>
    </xf>
    <xf numFmtId="180" fontId="0" fillId="0" borderId="57" xfId="0" applyNumberFormat="1" applyFont="1" applyBorder="1" applyAlignment="1">
      <alignment horizontal="right" vertical="center"/>
    </xf>
    <xf numFmtId="176" fontId="0" fillId="0" borderId="58" xfId="0" applyNumberFormat="1" applyFont="1" applyBorder="1" applyAlignment="1">
      <alignment horizontal="right" vertical="center"/>
    </xf>
    <xf numFmtId="176" fontId="0" fillId="0" borderId="59" xfId="0" applyNumberFormat="1" applyFont="1" applyBorder="1" applyAlignment="1">
      <alignment horizontal="right" vertical="center"/>
    </xf>
    <xf numFmtId="176" fontId="0" fillId="0" borderId="60" xfId="0" applyNumberFormat="1" applyFont="1" applyBorder="1" applyAlignment="1">
      <alignment horizontal="right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178" fontId="0" fillId="0" borderId="6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63" xfId="0" applyNumberFormat="1" applyFont="1" applyBorder="1" applyAlignment="1">
      <alignment horizontal="center" vertical="center"/>
    </xf>
    <xf numFmtId="178" fontId="0" fillId="0" borderId="63" xfId="0" applyNumberFormat="1" applyFont="1" applyBorder="1" applyAlignment="1">
      <alignment horizontal="right" vertical="center"/>
    </xf>
    <xf numFmtId="176" fontId="0" fillId="0" borderId="64" xfId="0" applyNumberFormat="1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6" fontId="9" fillId="1" borderId="66" xfId="0" applyNumberFormat="1" applyFont="1" applyFill="1" applyBorder="1" applyAlignment="1">
      <alignment horizontal="center" vertical="center" wrapText="1"/>
    </xf>
    <xf numFmtId="176" fontId="0" fillId="1" borderId="6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176" fontId="0" fillId="2" borderId="15" xfId="0" applyNumberFormat="1" applyFont="1" applyFill="1" applyBorder="1" applyAlignment="1">
      <alignment horizontal="center" vertical="center" wrapText="1"/>
    </xf>
    <xf numFmtId="176" fontId="0" fillId="2" borderId="16" xfId="0" applyNumberFormat="1" applyFont="1" applyFill="1" applyBorder="1" applyAlignment="1">
      <alignment horizontal="center" vertical="center" wrapText="1"/>
    </xf>
    <xf numFmtId="176" fontId="0" fillId="0" borderId="71" xfId="0" applyNumberFormat="1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176" fontId="0" fillId="0" borderId="20" xfId="0" applyNumberFormat="1" applyFont="1" applyBorder="1" applyAlignment="1">
      <alignment horizontal="center" vertical="center"/>
    </xf>
    <xf numFmtId="176" fontId="0" fillId="0" borderId="38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1" borderId="70" xfId="0" applyFont="1" applyFill="1" applyBorder="1" applyAlignment="1">
      <alignment horizontal="center" vertical="center"/>
    </xf>
    <xf numFmtId="176" fontId="0" fillId="0" borderId="73" xfId="0" applyNumberFormat="1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176" fontId="1" fillId="0" borderId="75" xfId="0" applyNumberFormat="1" applyFont="1" applyBorder="1" applyAlignment="1">
      <alignment horizontal="center" vertical="center" wrapText="1"/>
    </xf>
    <xf numFmtId="176" fontId="1" fillId="0" borderId="7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/>
    </xf>
    <xf numFmtId="177" fontId="2" fillId="0" borderId="83" xfId="0" applyNumberFormat="1" applyFont="1" applyBorder="1" applyAlignment="1">
      <alignment horizontal="center"/>
    </xf>
    <xf numFmtId="0" fontId="0" fillId="0" borderId="84" xfId="0" applyFont="1" applyBorder="1" applyAlignment="1">
      <alignment/>
    </xf>
    <xf numFmtId="176" fontId="0" fillId="1" borderId="85" xfId="0" applyNumberFormat="1" applyFont="1" applyFill="1" applyBorder="1" applyAlignment="1">
      <alignment horizontal="center" vertical="center" wrapText="1"/>
    </xf>
    <xf numFmtId="176" fontId="0" fillId="1" borderId="86" xfId="0" applyNumberFormat="1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176" fontId="0" fillId="0" borderId="88" xfId="0" applyNumberFormat="1" applyFont="1" applyBorder="1" applyAlignment="1">
      <alignment horizontal="right" vertical="center"/>
    </xf>
    <xf numFmtId="176" fontId="0" fillId="0" borderId="89" xfId="0" applyNumberFormat="1" applyFont="1" applyBorder="1" applyAlignment="1">
      <alignment horizontal="right" vertical="center"/>
    </xf>
    <xf numFmtId="176" fontId="0" fillId="0" borderId="9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8"/>
  <sheetViews>
    <sheetView tabSelected="1" workbookViewId="0" topLeftCell="A4">
      <selection activeCell="K15" sqref="K15"/>
    </sheetView>
  </sheetViews>
  <sheetFormatPr defaultColWidth="9.00390625" defaultRowHeight="13.5"/>
  <cols>
    <col min="1" max="1" width="2.875" style="1" customWidth="1"/>
    <col min="2" max="2" width="12.50390625" style="1" customWidth="1"/>
    <col min="3" max="4" width="11.25390625" style="1" customWidth="1"/>
    <col min="5" max="6" width="11.875" style="1" customWidth="1"/>
    <col min="7" max="7" width="12.75390625" style="1" customWidth="1"/>
    <col min="8" max="8" width="13.75390625" style="1" customWidth="1"/>
    <col min="9" max="9" width="8.125" style="1" customWidth="1"/>
    <col min="10" max="10" width="5.00390625" style="1" customWidth="1"/>
    <col min="11" max="13" width="13.125" style="1" customWidth="1"/>
    <col min="14" max="16" width="11.75390625" style="1" customWidth="1"/>
    <col min="17" max="16384" width="9.00390625" style="1" customWidth="1"/>
  </cols>
  <sheetData>
    <row r="1" spans="3:10" ht="24">
      <c r="C1" s="135" t="s">
        <v>0</v>
      </c>
      <c r="D1" s="135"/>
      <c r="E1" s="135"/>
      <c r="F1" s="135"/>
      <c r="G1" s="135"/>
      <c r="H1" s="135"/>
      <c r="I1" s="135"/>
      <c r="J1" s="135"/>
    </row>
    <row r="2" spans="9:10" ht="26.25" customHeight="1">
      <c r="I2" s="2"/>
      <c r="J2" s="2" t="s">
        <v>73</v>
      </c>
    </row>
    <row r="3" spans="2:10" ht="45" customHeight="1" thickBot="1">
      <c r="B3" s="3" t="s">
        <v>1</v>
      </c>
      <c r="C3" s="4" t="s">
        <v>55</v>
      </c>
      <c r="D3" s="5"/>
      <c r="E3" s="5"/>
      <c r="G3" s="22" t="s">
        <v>2</v>
      </c>
      <c r="H3" s="23" t="s">
        <v>3</v>
      </c>
      <c r="I3" s="122" t="s">
        <v>4</v>
      </c>
      <c r="J3" s="142"/>
    </row>
    <row r="4" spans="7:11" ht="26.25" customHeight="1" thickTop="1">
      <c r="G4" s="75">
        <v>2391875</v>
      </c>
      <c r="H4" s="90">
        <v>170092</v>
      </c>
      <c r="I4" s="143">
        <f>G4+H4</f>
        <v>2561967</v>
      </c>
      <c r="J4" s="144"/>
      <c r="K4" s="25"/>
    </row>
    <row r="5" spans="8:9" ht="16.5" customHeight="1">
      <c r="H5" s="6"/>
      <c r="I5" s="6"/>
    </row>
    <row r="6" spans="2:14" ht="18.75">
      <c r="B6" s="7" t="s">
        <v>5</v>
      </c>
      <c r="J6" s="26"/>
      <c r="K6" s="26" t="s">
        <v>74</v>
      </c>
      <c r="L6" s="26"/>
      <c r="M6" s="26"/>
      <c r="N6" s="26"/>
    </row>
    <row r="7" spans="2:14" ht="7.5" customHeight="1">
      <c r="B7" s="8"/>
      <c r="I7" s="26"/>
      <c r="J7" s="26"/>
      <c r="K7" s="26"/>
      <c r="L7" s="26"/>
      <c r="M7" s="26"/>
      <c r="N7" s="26"/>
    </row>
    <row r="8" spans="2:14" s="10" customFormat="1" ht="29.25" customHeight="1" thickBot="1">
      <c r="B8" s="9"/>
      <c r="C8" s="27" t="s">
        <v>6</v>
      </c>
      <c r="D8" s="24" t="s">
        <v>7</v>
      </c>
      <c r="E8" s="24" t="s">
        <v>8</v>
      </c>
      <c r="F8" s="24" t="s">
        <v>9</v>
      </c>
      <c r="G8" s="24" t="s">
        <v>10</v>
      </c>
      <c r="H8" s="24" t="s">
        <v>11</v>
      </c>
      <c r="I8" s="145" t="s">
        <v>12</v>
      </c>
      <c r="J8" s="146"/>
      <c r="K8" s="28"/>
      <c r="L8" s="26"/>
      <c r="M8" s="26"/>
      <c r="N8" s="26"/>
    </row>
    <row r="9" spans="2:14" ht="21" customHeight="1" thickTop="1">
      <c r="B9" s="29" t="s">
        <v>13</v>
      </c>
      <c r="C9" s="77">
        <v>3533782</v>
      </c>
      <c r="D9" s="78">
        <v>3483033</v>
      </c>
      <c r="E9" s="78">
        <f>C9-D9</f>
        <v>50749</v>
      </c>
      <c r="F9" s="78">
        <v>50749</v>
      </c>
      <c r="G9" s="78">
        <v>5669022</v>
      </c>
      <c r="H9" s="31" t="s">
        <v>79</v>
      </c>
      <c r="I9" s="147"/>
      <c r="J9" s="148"/>
      <c r="K9" s="28"/>
      <c r="L9" s="26"/>
      <c r="M9" s="26"/>
      <c r="N9" s="26"/>
    </row>
    <row r="10" spans="2:14" ht="21" customHeight="1">
      <c r="B10" s="76" t="s">
        <v>56</v>
      </c>
      <c r="C10" s="77">
        <v>34603</v>
      </c>
      <c r="D10" s="78">
        <v>52954</v>
      </c>
      <c r="E10" s="79">
        <f>C10-D10</f>
        <v>-18351</v>
      </c>
      <c r="F10" s="80">
        <f>C10-D10</f>
        <v>-18351</v>
      </c>
      <c r="G10" s="78">
        <v>144065</v>
      </c>
      <c r="H10" s="78">
        <v>1901</v>
      </c>
      <c r="I10" s="136"/>
      <c r="J10" s="106"/>
      <c r="K10" s="33"/>
      <c r="L10" s="26"/>
      <c r="M10" s="26"/>
      <c r="N10" s="26"/>
    </row>
    <row r="11" spans="2:14" ht="21" customHeight="1">
      <c r="B11" s="76" t="s">
        <v>80</v>
      </c>
      <c r="C11" s="77">
        <v>13000</v>
      </c>
      <c r="D11" s="78">
        <v>13000</v>
      </c>
      <c r="E11" s="78">
        <v>0</v>
      </c>
      <c r="F11" s="78">
        <v>0</v>
      </c>
      <c r="G11" s="31" t="s">
        <v>72</v>
      </c>
      <c r="H11" s="31" t="s">
        <v>72</v>
      </c>
      <c r="I11" s="136"/>
      <c r="J11" s="106"/>
      <c r="K11" s="28"/>
      <c r="L11" s="26"/>
      <c r="M11" s="26"/>
      <c r="N11" s="26"/>
    </row>
    <row r="12" spans="2:14" ht="21" customHeight="1">
      <c r="B12" s="29" t="s">
        <v>46</v>
      </c>
      <c r="C12" s="30"/>
      <c r="D12" s="31"/>
      <c r="E12" s="31"/>
      <c r="F12" s="31"/>
      <c r="G12" s="31"/>
      <c r="H12" s="31"/>
      <c r="I12" s="136"/>
      <c r="J12" s="106"/>
      <c r="K12" s="28"/>
      <c r="L12" s="26"/>
      <c r="M12" s="26"/>
      <c r="N12" s="26"/>
    </row>
    <row r="13" spans="2:14" ht="21" customHeight="1" thickBot="1">
      <c r="B13" s="34"/>
      <c r="C13" s="35"/>
      <c r="D13" s="36"/>
      <c r="E13" s="36"/>
      <c r="F13" s="36"/>
      <c r="G13" s="36"/>
      <c r="H13" s="36"/>
      <c r="I13" s="140"/>
      <c r="J13" s="141"/>
      <c r="K13" s="28"/>
      <c r="L13" s="26"/>
      <c r="M13" s="26"/>
      <c r="N13" s="26"/>
    </row>
    <row r="14" spans="2:14" ht="21" customHeight="1" thickTop="1">
      <c r="B14" s="37" t="s">
        <v>14</v>
      </c>
      <c r="C14" s="149">
        <f aca="true" t="shared" si="0" ref="C14:H14">SUM(C9:C13)</f>
        <v>3581385</v>
      </c>
      <c r="D14" s="150">
        <f t="shared" si="0"/>
        <v>3548987</v>
      </c>
      <c r="E14" s="150">
        <f t="shared" si="0"/>
        <v>32398</v>
      </c>
      <c r="F14" s="150">
        <f t="shared" si="0"/>
        <v>32398</v>
      </c>
      <c r="G14" s="150">
        <f t="shared" si="0"/>
        <v>5813087</v>
      </c>
      <c r="H14" s="151">
        <f t="shared" si="0"/>
        <v>1901</v>
      </c>
      <c r="I14" s="138"/>
      <c r="J14" s="139"/>
      <c r="K14" s="28"/>
      <c r="L14" s="26"/>
      <c r="M14" s="26"/>
      <c r="N14" s="26"/>
    </row>
    <row r="15" spans="9:14" ht="37.5" customHeight="1">
      <c r="I15" s="26"/>
      <c r="J15" s="26"/>
      <c r="K15" s="26"/>
      <c r="L15" s="26"/>
      <c r="M15" s="26"/>
      <c r="N15" s="26"/>
    </row>
    <row r="16" spans="2:14" ht="18.75">
      <c r="B16" s="7" t="s">
        <v>47</v>
      </c>
      <c r="J16" s="26"/>
      <c r="K16" s="26"/>
      <c r="L16" s="26"/>
      <c r="M16" s="38" t="s">
        <v>75</v>
      </c>
      <c r="N16" s="26"/>
    </row>
    <row r="17" spans="2:14" ht="7.5" customHeight="1">
      <c r="B17" s="8"/>
      <c r="I17" s="26"/>
      <c r="J17" s="26"/>
      <c r="K17" s="26"/>
      <c r="L17" s="26"/>
      <c r="M17" s="26"/>
      <c r="N17" s="26"/>
    </row>
    <row r="18" spans="2:14" s="10" customFormat="1" ht="29.25" customHeight="1" thickBot="1">
      <c r="B18" s="9"/>
      <c r="C18" s="27" t="s">
        <v>15</v>
      </c>
      <c r="D18" s="24" t="s">
        <v>16</v>
      </c>
      <c r="E18" s="39" t="s">
        <v>48</v>
      </c>
      <c r="F18" s="24" t="s">
        <v>17</v>
      </c>
      <c r="G18" s="24" t="s">
        <v>18</v>
      </c>
      <c r="H18" s="24" t="s">
        <v>11</v>
      </c>
      <c r="I18" s="114" t="s">
        <v>49</v>
      </c>
      <c r="J18" s="115"/>
      <c r="K18" s="40" t="s">
        <v>50</v>
      </c>
      <c r="L18" s="40" t="s">
        <v>51</v>
      </c>
      <c r="M18" s="41" t="s">
        <v>12</v>
      </c>
      <c r="N18" s="26"/>
    </row>
    <row r="19" spans="2:14" ht="21" customHeight="1" thickTop="1">
      <c r="B19" s="29" t="s">
        <v>57</v>
      </c>
      <c r="C19" s="77">
        <v>230103</v>
      </c>
      <c r="D19" s="78">
        <v>222880</v>
      </c>
      <c r="E19" s="31" t="s">
        <v>52</v>
      </c>
      <c r="F19" s="93">
        <v>7223</v>
      </c>
      <c r="G19" s="93">
        <v>650283</v>
      </c>
      <c r="H19" s="42" t="s">
        <v>72</v>
      </c>
      <c r="I19" s="116">
        <v>103.5</v>
      </c>
      <c r="J19" s="117"/>
      <c r="K19" s="43" t="s">
        <v>72</v>
      </c>
      <c r="L19" s="100">
        <v>7331</v>
      </c>
      <c r="M19" s="44" t="s">
        <v>19</v>
      </c>
      <c r="N19" s="26"/>
    </row>
    <row r="20" spans="2:14" ht="21" customHeight="1">
      <c r="B20" s="29"/>
      <c r="C20" s="45"/>
      <c r="D20" s="46"/>
      <c r="E20" s="46" t="s">
        <v>52</v>
      </c>
      <c r="F20" s="47"/>
      <c r="G20" s="48"/>
      <c r="H20" s="48"/>
      <c r="I20" s="118"/>
      <c r="J20" s="118"/>
      <c r="K20" s="49"/>
      <c r="L20" s="49"/>
      <c r="M20" s="50"/>
      <c r="N20" s="51"/>
    </row>
    <row r="21" spans="2:14" ht="10.5" customHeight="1">
      <c r="B21" s="133"/>
      <c r="C21" s="11" t="s">
        <v>20</v>
      </c>
      <c r="D21" s="12" t="s">
        <v>21</v>
      </c>
      <c r="E21" s="13"/>
      <c r="F21" s="14" t="s">
        <v>22</v>
      </c>
      <c r="G21" s="52"/>
      <c r="H21" s="52"/>
      <c r="I21" s="53"/>
      <c r="J21" s="54"/>
      <c r="K21" s="55"/>
      <c r="L21" s="59"/>
      <c r="M21" s="131"/>
      <c r="N21" s="26"/>
    </row>
    <row r="22" spans="2:14" ht="10.5" customHeight="1">
      <c r="B22" s="134"/>
      <c r="C22" s="15"/>
      <c r="D22" s="16"/>
      <c r="E22" s="17"/>
      <c r="F22" s="18"/>
      <c r="G22" s="57"/>
      <c r="H22" s="42"/>
      <c r="I22" s="120"/>
      <c r="J22" s="120"/>
      <c r="K22" s="43"/>
      <c r="L22" s="43"/>
      <c r="M22" s="132"/>
      <c r="N22" s="26"/>
    </row>
    <row r="23" spans="2:14" ht="21" customHeight="1">
      <c r="B23" s="81" t="s">
        <v>77</v>
      </c>
      <c r="C23" s="103">
        <v>186150</v>
      </c>
      <c r="D23" s="104">
        <v>186150</v>
      </c>
      <c r="E23" s="104">
        <v>0</v>
      </c>
      <c r="F23" s="105">
        <v>0</v>
      </c>
      <c r="G23" s="78">
        <v>578084</v>
      </c>
      <c r="H23" s="78">
        <v>81314</v>
      </c>
      <c r="I23" s="32"/>
      <c r="J23" s="58"/>
      <c r="K23" s="59"/>
      <c r="L23" s="59"/>
      <c r="M23" s="56" t="s">
        <v>63</v>
      </c>
      <c r="N23" s="26"/>
    </row>
    <row r="24" spans="2:14" ht="21" customHeight="1">
      <c r="B24" s="81" t="s">
        <v>58</v>
      </c>
      <c r="C24" s="92">
        <v>181490</v>
      </c>
      <c r="D24" s="93">
        <v>181490</v>
      </c>
      <c r="E24" s="93">
        <v>0</v>
      </c>
      <c r="F24" s="93">
        <v>0</v>
      </c>
      <c r="G24" s="78">
        <v>1585570</v>
      </c>
      <c r="H24" s="78">
        <v>100710</v>
      </c>
      <c r="I24" s="32"/>
      <c r="J24" s="58"/>
      <c r="K24" s="59"/>
      <c r="L24" s="59"/>
      <c r="M24" s="56" t="s">
        <v>63</v>
      </c>
      <c r="N24" s="26"/>
    </row>
    <row r="25" spans="2:14" ht="29.25" customHeight="1">
      <c r="B25" s="81" t="s">
        <v>78</v>
      </c>
      <c r="C25" s="94">
        <v>54522</v>
      </c>
      <c r="D25" s="95">
        <v>55010</v>
      </c>
      <c r="E25" s="96">
        <f>C25-D25</f>
        <v>-488</v>
      </c>
      <c r="F25" s="97">
        <v>-488</v>
      </c>
      <c r="G25" s="78">
        <v>71227</v>
      </c>
      <c r="H25" s="78">
        <v>2339</v>
      </c>
      <c r="I25" s="32"/>
      <c r="J25" s="58"/>
      <c r="K25" s="59"/>
      <c r="L25" s="59"/>
      <c r="M25" s="56" t="s">
        <v>63</v>
      </c>
      <c r="N25" s="26"/>
    </row>
    <row r="26" spans="2:14" ht="21" customHeight="1">
      <c r="B26" s="81" t="s">
        <v>59</v>
      </c>
      <c r="C26" s="94">
        <v>39147</v>
      </c>
      <c r="D26" s="95">
        <v>38382</v>
      </c>
      <c r="E26" s="96">
        <f>C26-D26</f>
        <v>765</v>
      </c>
      <c r="F26" s="97">
        <v>765</v>
      </c>
      <c r="G26" s="78">
        <v>42047</v>
      </c>
      <c r="H26" s="78">
        <v>1993</v>
      </c>
      <c r="I26" s="32"/>
      <c r="J26" s="58"/>
      <c r="K26" s="59"/>
      <c r="L26" s="59"/>
      <c r="M26" s="56"/>
      <c r="N26" s="26"/>
    </row>
    <row r="27" spans="2:14" ht="21" customHeight="1">
      <c r="B27" s="76" t="s">
        <v>60</v>
      </c>
      <c r="C27" s="92">
        <v>892541</v>
      </c>
      <c r="D27" s="93">
        <v>851228</v>
      </c>
      <c r="E27" s="93">
        <v>41313</v>
      </c>
      <c r="F27" s="93">
        <v>41313</v>
      </c>
      <c r="G27" s="31" t="s">
        <v>72</v>
      </c>
      <c r="H27" s="78">
        <v>56987</v>
      </c>
      <c r="I27" s="32"/>
      <c r="J27" s="58"/>
      <c r="K27" s="59"/>
      <c r="L27" s="59"/>
      <c r="M27" s="56"/>
      <c r="N27" s="26"/>
    </row>
    <row r="28" spans="2:14" ht="21" customHeight="1">
      <c r="B28" s="76" t="s">
        <v>61</v>
      </c>
      <c r="C28" s="77">
        <v>752905</v>
      </c>
      <c r="D28" s="78">
        <v>773746</v>
      </c>
      <c r="E28" s="79">
        <f>C28-D28</f>
        <v>-20841</v>
      </c>
      <c r="F28" s="79">
        <v>-20841</v>
      </c>
      <c r="G28" s="31" t="s">
        <v>72</v>
      </c>
      <c r="H28" s="78">
        <v>67970</v>
      </c>
      <c r="I28" s="119"/>
      <c r="J28" s="119"/>
      <c r="K28" s="59"/>
      <c r="L28" s="59"/>
      <c r="M28" s="56"/>
      <c r="N28" s="26"/>
    </row>
    <row r="29" spans="2:14" ht="21" customHeight="1">
      <c r="B29" s="82" t="s">
        <v>62</v>
      </c>
      <c r="C29" s="98">
        <v>535966</v>
      </c>
      <c r="D29" s="99">
        <v>515771</v>
      </c>
      <c r="E29" s="99">
        <f>C29-D29</f>
        <v>20195</v>
      </c>
      <c r="F29" s="99">
        <v>20915</v>
      </c>
      <c r="G29" s="99">
        <v>12381</v>
      </c>
      <c r="H29" s="99">
        <v>85617</v>
      </c>
      <c r="I29" s="113"/>
      <c r="J29" s="113"/>
      <c r="K29" s="60"/>
      <c r="L29" s="60"/>
      <c r="M29" s="61"/>
      <c r="N29" s="26"/>
    </row>
    <row r="30" spans="2:14" ht="13.5" customHeight="1">
      <c r="B30" s="62" t="s">
        <v>23</v>
      </c>
      <c r="C30" s="57"/>
      <c r="D30" s="57"/>
      <c r="E30" s="57"/>
      <c r="F30" s="57"/>
      <c r="G30" s="57"/>
      <c r="H30" s="57"/>
      <c r="I30" s="53"/>
      <c r="J30" s="53"/>
      <c r="K30" s="63"/>
      <c r="L30" s="26"/>
      <c r="M30" s="26"/>
      <c r="N30" s="26"/>
    </row>
    <row r="31" spans="2:14" ht="13.5" customHeight="1">
      <c r="B31" s="62" t="s">
        <v>24</v>
      </c>
      <c r="C31" s="57"/>
      <c r="D31" s="57"/>
      <c r="E31" s="57"/>
      <c r="F31" s="57"/>
      <c r="G31" s="57"/>
      <c r="H31" s="57"/>
      <c r="I31" s="53"/>
      <c r="J31" s="53"/>
      <c r="K31" s="63"/>
      <c r="L31" s="26"/>
      <c r="M31" s="26"/>
      <c r="N31" s="26"/>
    </row>
    <row r="32" spans="2:14" ht="13.5" customHeight="1">
      <c r="B32" s="62" t="s">
        <v>25</v>
      </c>
      <c r="C32" s="57"/>
      <c r="D32" s="57"/>
      <c r="E32" s="57"/>
      <c r="F32" s="57"/>
      <c r="G32" s="57"/>
      <c r="H32" s="57"/>
      <c r="I32" s="53"/>
      <c r="J32" s="53"/>
      <c r="K32" s="63"/>
      <c r="L32" s="26"/>
      <c r="M32" s="26"/>
      <c r="N32" s="26"/>
    </row>
    <row r="33" spans="2:14" ht="22.5" customHeight="1">
      <c r="B33" s="6"/>
      <c r="C33" s="6"/>
      <c r="D33" s="6"/>
      <c r="E33" s="6"/>
      <c r="F33" s="6"/>
      <c r="G33" s="6"/>
      <c r="H33" s="6"/>
      <c r="I33" s="26"/>
      <c r="J33" s="26"/>
      <c r="K33" s="26"/>
      <c r="L33" s="26"/>
      <c r="M33" s="26"/>
      <c r="N33" s="26"/>
    </row>
    <row r="34" spans="2:14" ht="18.75">
      <c r="B34" s="7" t="s">
        <v>26</v>
      </c>
      <c r="J34" s="26"/>
      <c r="K34" s="26"/>
      <c r="L34" s="26"/>
      <c r="M34" s="38" t="s">
        <v>75</v>
      </c>
      <c r="N34" s="26"/>
    </row>
    <row r="35" spans="2:14" ht="7.5" customHeight="1">
      <c r="B35" s="8"/>
      <c r="I35" s="26"/>
      <c r="J35" s="26"/>
      <c r="K35" s="26"/>
      <c r="L35" s="26"/>
      <c r="M35" s="26"/>
      <c r="N35" s="26"/>
    </row>
    <row r="36" spans="2:14" s="10" customFormat="1" ht="29.25" customHeight="1" thickBot="1">
      <c r="B36" s="9"/>
      <c r="C36" s="27" t="s">
        <v>27</v>
      </c>
      <c r="D36" s="24" t="s">
        <v>28</v>
      </c>
      <c r="E36" s="39" t="s">
        <v>48</v>
      </c>
      <c r="F36" s="24" t="s">
        <v>44</v>
      </c>
      <c r="G36" s="24" t="s">
        <v>45</v>
      </c>
      <c r="H36" s="24" t="s">
        <v>54</v>
      </c>
      <c r="I36" s="114" t="s">
        <v>49</v>
      </c>
      <c r="J36" s="115"/>
      <c r="K36" s="40" t="s">
        <v>50</v>
      </c>
      <c r="L36" s="40" t="s">
        <v>51</v>
      </c>
      <c r="M36" s="41" t="s">
        <v>12</v>
      </c>
      <c r="N36" s="26"/>
    </row>
    <row r="37" spans="2:14" ht="21" customHeight="1" thickTop="1">
      <c r="B37" s="83" t="s">
        <v>64</v>
      </c>
      <c r="C37" s="77">
        <v>4998664</v>
      </c>
      <c r="D37" s="78">
        <v>4957607</v>
      </c>
      <c r="E37" s="78">
        <v>41057</v>
      </c>
      <c r="F37" s="93">
        <v>41057</v>
      </c>
      <c r="G37" s="42" t="s">
        <v>72</v>
      </c>
      <c r="H37" s="101">
        <v>2.3</v>
      </c>
      <c r="I37" s="137"/>
      <c r="J37" s="137"/>
      <c r="K37" s="43"/>
      <c r="L37" s="43"/>
      <c r="M37" s="44"/>
      <c r="N37" s="26"/>
    </row>
    <row r="38" spans="2:14" ht="21" customHeight="1">
      <c r="B38" s="76" t="s">
        <v>65</v>
      </c>
      <c r="C38" s="77">
        <v>18612</v>
      </c>
      <c r="D38" s="78">
        <v>12761</v>
      </c>
      <c r="E38" s="78">
        <v>5851</v>
      </c>
      <c r="F38" s="95">
        <v>5851</v>
      </c>
      <c r="G38" s="46" t="s">
        <v>76</v>
      </c>
      <c r="H38" s="102">
        <v>3.1</v>
      </c>
      <c r="I38" s="32"/>
      <c r="J38" s="58"/>
      <c r="K38" s="109"/>
      <c r="L38" s="110"/>
      <c r="M38" s="112"/>
      <c r="N38" s="26"/>
    </row>
    <row r="39" spans="2:14" ht="21" customHeight="1">
      <c r="B39" s="83" t="s">
        <v>66</v>
      </c>
      <c r="C39" s="77">
        <v>3599352</v>
      </c>
      <c r="D39" s="78">
        <v>3611815</v>
      </c>
      <c r="E39" s="108" t="s">
        <v>72</v>
      </c>
      <c r="F39" s="79">
        <v>-12463</v>
      </c>
      <c r="G39" s="95">
        <v>3312571</v>
      </c>
      <c r="H39" s="102">
        <v>13.8</v>
      </c>
      <c r="I39" s="32"/>
      <c r="J39" s="58"/>
      <c r="K39" s="109" t="s">
        <v>76</v>
      </c>
      <c r="L39" s="111">
        <v>-382054</v>
      </c>
      <c r="M39" s="112"/>
      <c r="N39" s="26"/>
    </row>
    <row r="40" spans="2:14" ht="21" customHeight="1">
      <c r="B40" s="84" t="s">
        <v>67</v>
      </c>
      <c r="C40" s="77">
        <v>2005112</v>
      </c>
      <c r="D40" s="78">
        <v>1895980</v>
      </c>
      <c r="E40" s="78">
        <v>109132</v>
      </c>
      <c r="F40" s="95">
        <v>109132</v>
      </c>
      <c r="G40" s="95">
        <v>171228</v>
      </c>
      <c r="H40" s="102">
        <v>9.8</v>
      </c>
      <c r="I40" s="32"/>
      <c r="J40" s="58"/>
      <c r="K40" s="109"/>
      <c r="L40" s="110"/>
      <c r="M40" s="112"/>
      <c r="N40" s="26"/>
    </row>
    <row r="41" spans="2:14" ht="21" customHeight="1">
      <c r="B41" s="81" t="s">
        <v>68</v>
      </c>
      <c r="C41" s="77">
        <v>141619</v>
      </c>
      <c r="D41" s="78">
        <v>119487</v>
      </c>
      <c r="E41" s="78">
        <v>22132</v>
      </c>
      <c r="F41" s="95">
        <v>22132</v>
      </c>
      <c r="G41" s="46" t="s">
        <v>76</v>
      </c>
      <c r="H41" s="102">
        <v>0.8</v>
      </c>
      <c r="I41" s="32"/>
      <c r="J41" s="58"/>
      <c r="K41" s="109"/>
      <c r="L41" s="110"/>
      <c r="M41" s="112"/>
      <c r="N41" s="26"/>
    </row>
    <row r="42" spans="2:14" ht="21" customHeight="1">
      <c r="B42" s="83" t="s">
        <v>69</v>
      </c>
      <c r="C42" s="77">
        <v>107935</v>
      </c>
      <c r="D42" s="78">
        <v>105502</v>
      </c>
      <c r="E42" s="78">
        <f>C42-D42</f>
        <v>2433</v>
      </c>
      <c r="F42" s="95">
        <v>2433</v>
      </c>
      <c r="G42" s="95">
        <v>92209</v>
      </c>
      <c r="H42" s="102">
        <v>53.7</v>
      </c>
      <c r="I42" s="32"/>
      <c r="J42" s="58"/>
      <c r="K42" s="109"/>
      <c r="L42" s="110"/>
      <c r="M42" s="112"/>
      <c r="N42" s="26"/>
    </row>
    <row r="43" spans="2:14" ht="21" customHeight="1">
      <c r="B43" s="85" t="s">
        <v>70</v>
      </c>
      <c r="C43" s="77">
        <v>1154649</v>
      </c>
      <c r="D43" s="78">
        <v>1138098</v>
      </c>
      <c r="E43" s="78">
        <v>16551</v>
      </c>
      <c r="F43" s="95">
        <v>16551</v>
      </c>
      <c r="G43" s="46" t="s">
        <v>76</v>
      </c>
      <c r="H43" s="102">
        <v>2.1</v>
      </c>
      <c r="I43" s="32"/>
      <c r="J43" s="58"/>
      <c r="K43" s="43"/>
      <c r="L43" s="43"/>
      <c r="M43" s="44"/>
      <c r="N43" s="26"/>
    </row>
    <row r="44" spans="2:14" ht="21" customHeight="1">
      <c r="B44" s="64" t="s">
        <v>53</v>
      </c>
      <c r="C44" s="65"/>
      <c r="D44" s="66"/>
      <c r="E44" s="66"/>
      <c r="F44" s="87"/>
      <c r="G44" s="88"/>
      <c r="H44" s="89"/>
      <c r="I44" s="107"/>
      <c r="J44" s="107"/>
      <c r="K44" s="67"/>
      <c r="L44" s="67"/>
      <c r="M44" s="68"/>
      <c r="N44" s="51"/>
    </row>
    <row r="45" spans="2:14" ht="37.5" customHeight="1">
      <c r="B45" s="6"/>
      <c r="C45" s="6"/>
      <c r="D45" s="6"/>
      <c r="E45" s="6"/>
      <c r="F45" s="6"/>
      <c r="G45" s="6"/>
      <c r="H45" s="6"/>
      <c r="I45" s="26"/>
      <c r="J45" s="26"/>
      <c r="K45" s="26"/>
      <c r="L45" s="26"/>
      <c r="M45" s="26"/>
      <c r="N45" s="26"/>
    </row>
    <row r="46" spans="2:14" ht="18.75">
      <c r="B46" s="7" t="s">
        <v>29</v>
      </c>
      <c r="J46" s="26"/>
      <c r="K46" s="38" t="s">
        <v>74</v>
      </c>
      <c r="L46" s="26"/>
      <c r="M46" s="26"/>
      <c r="N46" s="26"/>
    </row>
    <row r="47" spans="2:14" ht="7.5" customHeight="1">
      <c r="B47" s="8"/>
      <c r="J47" s="26"/>
      <c r="K47" s="26"/>
      <c r="L47" s="26"/>
      <c r="M47" s="26"/>
      <c r="N47" s="26"/>
    </row>
    <row r="48" spans="2:14" s="10" customFormat="1" ht="48.75" customHeight="1" thickBot="1">
      <c r="B48" s="9"/>
      <c r="C48" s="27" t="s">
        <v>30</v>
      </c>
      <c r="D48" s="24" t="s">
        <v>31</v>
      </c>
      <c r="E48" s="24" t="s">
        <v>32</v>
      </c>
      <c r="F48" s="24" t="s">
        <v>33</v>
      </c>
      <c r="G48" s="24" t="s">
        <v>34</v>
      </c>
      <c r="H48" s="23" t="s">
        <v>35</v>
      </c>
      <c r="I48" s="122" t="s">
        <v>36</v>
      </c>
      <c r="J48" s="123"/>
      <c r="K48" s="69" t="s">
        <v>12</v>
      </c>
      <c r="L48" s="28"/>
      <c r="M48" s="26"/>
      <c r="N48" s="26"/>
    </row>
    <row r="49" spans="2:14" ht="21" customHeight="1" thickTop="1">
      <c r="B49" s="86" t="s">
        <v>71</v>
      </c>
      <c r="C49" s="91">
        <v>-169</v>
      </c>
      <c r="D49" s="31">
        <v>6401</v>
      </c>
      <c r="E49" s="31">
        <v>5000</v>
      </c>
      <c r="F49" s="31" t="s">
        <v>72</v>
      </c>
      <c r="G49" s="31" t="s">
        <v>72</v>
      </c>
      <c r="H49" s="31">
        <v>37181</v>
      </c>
      <c r="I49" s="124" t="s">
        <v>76</v>
      </c>
      <c r="J49" s="125"/>
      <c r="K49" s="70"/>
      <c r="L49" s="28"/>
      <c r="M49" s="26"/>
      <c r="N49" s="26"/>
    </row>
    <row r="50" spans="2:14" ht="21" customHeight="1">
      <c r="B50" s="29"/>
      <c r="C50" s="30"/>
      <c r="D50" s="31"/>
      <c r="E50" s="31"/>
      <c r="F50" s="31"/>
      <c r="G50" s="31"/>
      <c r="H50" s="31"/>
      <c r="I50" s="126"/>
      <c r="J50" s="127"/>
      <c r="K50" s="71"/>
      <c r="L50" s="28"/>
      <c r="M50" s="26"/>
      <c r="N50" s="26"/>
    </row>
    <row r="51" spans="2:14" ht="21" customHeight="1">
      <c r="B51" s="72"/>
      <c r="C51" s="19"/>
      <c r="D51" s="20"/>
      <c r="E51" s="20"/>
      <c r="F51" s="20"/>
      <c r="G51" s="20"/>
      <c r="H51" s="20"/>
      <c r="I51" s="128"/>
      <c r="J51" s="129"/>
      <c r="K51" s="73"/>
      <c r="L51" s="28"/>
      <c r="M51" s="26"/>
      <c r="N51" s="26"/>
    </row>
    <row r="52" spans="2:14" ht="21" customHeight="1">
      <c r="B52" s="74" t="s">
        <v>37</v>
      </c>
      <c r="J52" s="26"/>
      <c r="K52" s="26"/>
      <c r="L52" s="26"/>
      <c r="M52" s="26"/>
      <c r="N52" s="26"/>
    </row>
    <row r="53" ht="26.25" customHeight="1"/>
    <row r="54" spans="2:14" ht="18.75">
      <c r="B54" s="21" t="s">
        <v>38</v>
      </c>
      <c r="J54" s="26"/>
      <c r="K54" s="26"/>
      <c r="L54" s="26"/>
      <c r="M54" s="26"/>
      <c r="N54" s="26"/>
    </row>
    <row r="55" ht="7.5" customHeight="1"/>
    <row r="56" spans="2:9" ht="37.5" customHeight="1">
      <c r="B56" s="130" t="s">
        <v>39</v>
      </c>
      <c r="C56" s="130"/>
      <c r="D56" s="121">
        <v>0.51</v>
      </c>
      <c r="E56" s="121"/>
      <c r="F56" s="130" t="s">
        <v>40</v>
      </c>
      <c r="G56" s="130"/>
      <c r="H56" s="121">
        <v>1.4</v>
      </c>
      <c r="I56" s="121"/>
    </row>
    <row r="57" spans="2:9" ht="37.5" customHeight="1">
      <c r="B57" s="130" t="s">
        <v>41</v>
      </c>
      <c r="C57" s="130"/>
      <c r="D57" s="121">
        <v>17.4</v>
      </c>
      <c r="E57" s="121"/>
      <c r="F57" s="130" t="s">
        <v>42</v>
      </c>
      <c r="G57" s="130"/>
      <c r="H57" s="121">
        <v>105.8</v>
      </c>
      <c r="I57" s="121"/>
    </row>
    <row r="58" spans="2:14" ht="21" customHeight="1">
      <c r="B58" s="74" t="s">
        <v>43</v>
      </c>
      <c r="J58" s="26"/>
      <c r="K58" s="26"/>
      <c r="L58" s="26"/>
      <c r="M58" s="26"/>
      <c r="N58" s="26"/>
    </row>
  </sheetData>
  <mergeCells count="33">
    <mergeCell ref="I14:J14"/>
    <mergeCell ref="I12:J12"/>
    <mergeCell ref="I13:J13"/>
    <mergeCell ref="I3:J3"/>
    <mergeCell ref="I4:J4"/>
    <mergeCell ref="I8:J8"/>
    <mergeCell ref="I9:J9"/>
    <mergeCell ref="M21:M22"/>
    <mergeCell ref="B21:B22"/>
    <mergeCell ref="C1:J1"/>
    <mergeCell ref="B56:C56"/>
    <mergeCell ref="H56:I56"/>
    <mergeCell ref="I10:J10"/>
    <mergeCell ref="I11:J11"/>
    <mergeCell ref="I44:J44"/>
    <mergeCell ref="I36:J36"/>
    <mergeCell ref="I37:J37"/>
    <mergeCell ref="B57:C57"/>
    <mergeCell ref="F56:G56"/>
    <mergeCell ref="F57:G57"/>
    <mergeCell ref="D56:E56"/>
    <mergeCell ref="D57:E57"/>
    <mergeCell ref="H57:I57"/>
    <mergeCell ref="I48:J48"/>
    <mergeCell ref="I49:J49"/>
    <mergeCell ref="I50:J50"/>
    <mergeCell ref="I51:J51"/>
    <mergeCell ref="I29:J29"/>
    <mergeCell ref="I18:J18"/>
    <mergeCell ref="I19:J19"/>
    <mergeCell ref="I20:J20"/>
    <mergeCell ref="I28:J28"/>
    <mergeCell ref="I22:J22"/>
  </mergeCells>
  <printOptions/>
  <pageMargins left="0.7480314960629921" right="0" top="0.5905511811023623" bottom="0.3937007874015748" header="0.5118110236220472" footer="0.5118110236220472"/>
  <pageSetup horizontalDpi="300" verticalDpi="300" orientation="portrait" paperSize="9" scale="65" r:id="rId1"/>
  <headerFooter alignWithMargins="0">
    <oddHeader>&amp;L&amp;12（別添）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小椋</dc:creator>
  <cp:keywords/>
  <dc:description/>
  <cp:lastModifiedBy>sfumiyoshi</cp:lastModifiedBy>
  <cp:lastPrinted>2008-02-28T00:07:03Z</cp:lastPrinted>
  <dcterms:created xsi:type="dcterms:W3CDTF">2008-02-15T06:55:04Z</dcterms:created>
  <dcterms:modified xsi:type="dcterms:W3CDTF">2008-03-12T07:14:35Z</dcterms:modified>
  <cp:category/>
  <cp:version/>
  <cp:contentType/>
  <cp:contentStatus/>
</cp:coreProperties>
</file>