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0"/>
  </bookViews>
  <sheets>
    <sheet name="訂正後" sheetId="1" r:id="rId1"/>
    <sheet name="様式 (3)" sheetId="2" r:id="rId2"/>
  </sheets>
  <definedNames>
    <definedName name="_xlnm.Print_Area" localSheetId="0">'訂正後'!$A$1:$L$53</definedName>
    <definedName name="_xlnm.Print_Area" localSheetId="1">'様式 (3)'!$A$1:$L$53</definedName>
  </definedNames>
  <calcPr fullCalcOnLoad="1"/>
</workbook>
</file>

<file path=xl/sharedStrings.xml><?xml version="1.0" encoding="utf-8"?>
<sst xmlns="http://schemas.openxmlformats.org/spreadsheetml/2006/main" count="189" uniqueCount="76">
  <si>
    <t>財政状況等一覧表（平成１７年度）</t>
  </si>
  <si>
    <t>団体名</t>
  </si>
  <si>
    <t>桜井市</t>
  </si>
  <si>
    <t>※各値の千円単位未満を四捨五入しているため、形式収支等が差引と一致しない場合があります。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</si>
  <si>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</si>
  <si>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</si>
  <si>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</si>
  <si>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</si>
  <si>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</si>
  <si>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</si>
  <si>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</si>
  <si>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</si>
  <si>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</si>
  <si>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生活資金貸付金
特別会計</t>
  </si>
  <si>
    <t>住宅新築資金等貸付金特別会計</t>
  </si>
  <si>
    <t>普通会計</t>
  </si>
  <si>
    <t>　</t>
  </si>
  <si>
    <t>２　１以外の特別会計の財政状況（公営事業会計に係るもの）</t>
  </si>
  <si>
    <t>総収益　　（歳入）</t>
  </si>
  <si>
    <t>総費用　　（歳出）</t>
  </si>
  <si>
    <t>純損益　　　（形式収支）</t>
  </si>
  <si>
    <t>不良債務　　（実質収支）</t>
  </si>
  <si>
    <t>水道事業</t>
  </si>
  <si>
    <t>－</t>
  </si>
  <si>
    <t>法適用企業</t>
  </si>
  <si>
    <t>簡易水道事業</t>
  </si>
  <si>
    <t>公共下水道事業</t>
  </si>
  <si>
    <t>（歳入）　　</t>
  </si>
  <si>
    <t>（歳出）</t>
  </si>
  <si>
    <t>（形式収支）</t>
  </si>
  <si>
    <t>（実質収支）</t>
  </si>
  <si>
    <t>特定環境保全公共
下水道事業</t>
  </si>
  <si>
    <t>駐車場事業
特別会計</t>
  </si>
  <si>
    <t>国民健康保険
特別会計</t>
  </si>
  <si>
    <t>老人保健事業
特別会計</t>
  </si>
  <si>
    <t>介護保険
特別会計</t>
  </si>
  <si>
    <t>　（注）　１．法適用企業とは、地方公営企業法を適用している公営企業である。</t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</si>
  <si>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</si>
  <si>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t>３　関係する一部事務組合等の財政状況</t>
  </si>
  <si>
    <t>歳入　　　
（総収益）</t>
  </si>
  <si>
    <t>歳出　　　
（総費用）</t>
  </si>
  <si>
    <t>形式収支　（純損益）</t>
  </si>
  <si>
    <t>実質収支　（不良債務）</t>
  </si>
  <si>
    <t>当該団体の
負担割合</t>
  </si>
  <si>
    <t>桜井宇陀広域連合</t>
  </si>
  <si>
    <t>４　第三セクター等の経営状況及び地方公共団体の財政的支援の状況</t>
  </si>
  <si>
    <t>経常損益
（千円）</t>
  </si>
  <si>
    <t>資本又は　
正味財産
（千円）</t>
  </si>
  <si>
    <t>当該団体からの出資金
（千円）</t>
  </si>
  <si>
    <t>当該団体からの補助金
（千円）</t>
  </si>
  <si>
    <t>当該団体からの貸付金
　（千円）</t>
  </si>
  <si>
    <t>当該団体からの債務保証に係る債務残高</t>
  </si>
  <si>
    <t>当該団体からの損失補償に係る債務残高</t>
  </si>
  <si>
    <t>桜井市              医療センター</t>
  </si>
  <si>
    <t>桜井市              文化財協会</t>
  </si>
  <si>
    <r>
      <t xml:space="preserve">桜井市 </t>
    </r>
    <r>
      <rPr>
        <sz val="11"/>
        <rFont val="ＭＳ Ｐゴシック"/>
        <family val="3"/>
      </rPr>
      <t xml:space="preserve">            </t>
    </r>
    <r>
      <rPr>
        <sz val="11"/>
        <rFont val="ＭＳ Ｐゴシック"/>
        <family val="3"/>
      </rPr>
      <t>体育協会</t>
    </r>
  </si>
  <si>
    <r>
      <t xml:space="preserve">桜井市 </t>
    </r>
    <r>
      <rPr>
        <sz val="11"/>
        <rFont val="ＭＳ Ｐゴシック"/>
        <family val="3"/>
      </rPr>
      <t xml:space="preserve">              </t>
    </r>
    <r>
      <rPr>
        <sz val="11"/>
        <rFont val="ＭＳ Ｐゴシック"/>
        <family val="3"/>
      </rPr>
      <t>土地開発公社</t>
    </r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</si>
  <si>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</si>
  <si>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</si>
  <si>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</si>
  <si>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</si>
  <si>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</si>
  <si>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</si>
  <si>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実質公債費比率は、平成１８年度の起債協議等手続きにおいて用いる平成１５年度から平成１７年度の３カ年平均である。</t>
  </si>
  <si>
    <t>桜井市            
清掃公社</t>
  </si>
  <si>
    <t>奈良広域水質センター組合</t>
  </si>
  <si>
    <t>※各値の百万円単位未満を四捨五入しているため、形式収支等が差引と一致しない場合があります。</t>
  </si>
  <si>
    <t>（百万円）</t>
  </si>
  <si>
    <t>（百万円　,　％）</t>
  </si>
  <si>
    <t>経常損益</t>
  </si>
  <si>
    <t>資本又は　
正味財産</t>
  </si>
  <si>
    <t>当該団体からの出資金</t>
  </si>
  <si>
    <t>当該団体からの補助金</t>
  </si>
  <si>
    <t>当該団体からの貸付金</t>
  </si>
  <si>
    <t>下水道事業特別会計</t>
  </si>
  <si>
    <t>特定環境保全
公共下水道事業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</si>
</sst>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#,##0.0;&quot;△ &quot;#,##0.0"/>
    <numFmt numFmtId="179" formatCode="0.0_ "/>
    <numFmt numFmtId="180" formatCode="0.0_);[Red]\(0.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hair">
        <color indexed="8"/>
      </left>
      <right>
        <color indexed="63"/>
      </right>
      <top style="thin"/>
      <bottom style="double">
        <color indexed="8"/>
      </bottom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 style="double"/>
      <top style="hair"/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/>
    </border>
    <border>
      <left>
        <color indexed="63"/>
      </left>
      <right style="hair"/>
      <top style="double">
        <color indexed="8"/>
      </top>
      <bottom style="hair"/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double"/>
      <bottom style="hair">
        <color indexed="8"/>
      </bottom>
    </border>
    <border>
      <left>
        <color indexed="63"/>
      </left>
      <right style="thin"/>
      <top style="double"/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>
        <color indexed="8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>
        <color indexed="8"/>
      </bottom>
    </border>
    <border>
      <left style="thin"/>
      <right style="thin">
        <color indexed="8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>
        <color indexed="8"/>
      </left>
      <right>
        <color indexed="63"/>
      </right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wrapText="1"/>
    </xf>
    <xf numFmtId="176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 wrapText="1"/>
    </xf>
    <xf numFmtId="177" fontId="0" fillId="0" borderId="7" xfId="0" applyNumberFormat="1" applyFill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6" fontId="8" fillId="2" borderId="11" xfId="0" applyNumberFormat="1" applyFont="1" applyFill="1" applyBorder="1" applyAlignment="1">
      <alignment horizontal="center" vertical="center" wrapText="1"/>
    </xf>
    <xf numFmtId="176" fontId="0" fillId="2" borderId="12" xfId="0" applyNumberFormat="1" applyFont="1" applyFill="1" applyBorder="1" applyAlignment="1">
      <alignment horizontal="center" vertical="center" wrapText="1"/>
    </xf>
    <xf numFmtId="176" fontId="0" fillId="2" borderId="13" xfId="0" applyNumberFormat="1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176" fontId="11" fillId="0" borderId="1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76" fontId="11" fillId="0" borderId="5" xfId="0" applyNumberFormat="1" applyFont="1" applyFill="1" applyBorder="1" applyAlignment="1">
      <alignment horizontal="center" vertical="center" wrapText="1"/>
    </xf>
    <xf numFmtId="177" fontId="0" fillId="0" borderId="6" xfId="0" applyNumberFormat="1" applyFill="1" applyBorder="1" applyAlignment="1">
      <alignment horizontal="center" vertical="center"/>
    </xf>
    <xf numFmtId="177" fontId="11" fillId="0" borderId="7" xfId="0" applyNumberFormat="1" applyFont="1" applyFill="1" applyBorder="1" applyAlignment="1">
      <alignment horizontal="center" vertical="center"/>
    </xf>
    <xf numFmtId="177" fontId="11" fillId="0" borderId="14" xfId="0" applyNumberFormat="1" applyFont="1" applyFill="1" applyBorder="1" applyAlignment="1">
      <alignment vertical="center" wrapText="1"/>
    </xf>
    <xf numFmtId="177" fontId="11" fillId="0" borderId="15" xfId="0" applyNumberFormat="1" applyFont="1" applyFill="1" applyBorder="1" applyAlignment="1">
      <alignment vertical="center" wrapText="1"/>
    </xf>
    <xf numFmtId="177" fontId="11" fillId="0" borderId="16" xfId="0" applyNumberFormat="1" applyFont="1" applyFill="1" applyBorder="1" applyAlignment="1">
      <alignment vertical="center" wrapText="1"/>
    </xf>
    <xf numFmtId="177" fontId="11" fillId="0" borderId="17" xfId="0" applyNumberFormat="1" applyFont="1" applyFill="1" applyBorder="1" applyAlignment="1">
      <alignment vertical="center" wrapText="1"/>
    </xf>
    <xf numFmtId="177" fontId="11" fillId="0" borderId="15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77" fontId="11" fillId="0" borderId="19" xfId="0" applyNumberFormat="1" applyFont="1" applyFill="1" applyBorder="1" applyAlignment="1">
      <alignment horizontal="center" vertical="center" wrapText="1"/>
    </xf>
    <xf numFmtId="177" fontId="11" fillId="0" borderId="20" xfId="0" applyNumberFormat="1" applyFont="1" applyFill="1" applyBorder="1" applyAlignment="1">
      <alignment horizontal="center" vertical="center" wrapText="1"/>
    </xf>
    <xf numFmtId="177" fontId="11" fillId="0" borderId="21" xfId="0" applyNumberFormat="1" applyFont="1" applyFill="1" applyBorder="1" applyAlignment="1">
      <alignment horizontal="center" vertical="center" wrapText="1"/>
    </xf>
    <xf numFmtId="177" fontId="11" fillId="0" borderId="22" xfId="0" applyNumberFormat="1" applyFont="1" applyFill="1" applyBorder="1" applyAlignment="1">
      <alignment horizontal="center" vertical="center" wrapText="1"/>
    </xf>
    <xf numFmtId="177" fontId="11" fillId="0" borderId="23" xfId="0" applyNumberFormat="1" applyFont="1" applyFill="1" applyBorder="1" applyAlignment="1">
      <alignment horizontal="center" vertical="center"/>
    </xf>
    <xf numFmtId="177" fontId="11" fillId="0" borderId="24" xfId="0" applyNumberFormat="1" applyFont="1" applyFill="1" applyBorder="1" applyAlignment="1">
      <alignment horizontal="center" vertical="center"/>
    </xf>
    <xf numFmtId="177" fontId="11" fillId="0" borderId="25" xfId="0" applyNumberFormat="1" applyFont="1" applyBorder="1" applyAlignment="1">
      <alignment vertical="center" wrapText="1"/>
    </xf>
    <xf numFmtId="177" fontId="11" fillId="0" borderId="26" xfId="0" applyNumberFormat="1" applyFont="1" applyBorder="1" applyAlignment="1">
      <alignment vertical="center" wrapText="1"/>
    </xf>
    <xf numFmtId="177" fontId="11" fillId="0" borderId="0" xfId="0" applyNumberFormat="1" applyFont="1" applyBorder="1" applyAlignment="1">
      <alignment vertical="center" wrapText="1"/>
    </xf>
    <xf numFmtId="177" fontId="11" fillId="0" borderId="27" xfId="0" applyNumberFormat="1" applyFont="1" applyBorder="1" applyAlignment="1">
      <alignment vertical="center" wrapText="1"/>
    </xf>
    <xf numFmtId="177" fontId="11" fillId="0" borderId="26" xfId="0" applyNumberFormat="1" applyFont="1" applyBorder="1" applyAlignment="1">
      <alignment horizontal="center" vertical="center"/>
    </xf>
    <xf numFmtId="177" fontId="12" fillId="0" borderId="26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77" fontId="11" fillId="0" borderId="19" xfId="0" applyNumberFormat="1" applyFont="1" applyBorder="1" applyAlignment="1">
      <alignment horizontal="center" vertical="center" wrapText="1"/>
    </xf>
    <xf numFmtId="177" fontId="11" fillId="0" borderId="20" xfId="0" applyNumberFormat="1" applyFont="1" applyBorder="1" applyAlignment="1">
      <alignment horizontal="center" vertical="center" wrapText="1"/>
    </xf>
    <xf numFmtId="177" fontId="11" fillId="0" borderId="21" xfId="0" applyNumberFormat="1" applyFont="1" applyBorder="1" applyAlignment="1">
      <alignment horizontal="center" vertical="center" wrapText="1"/>
    </xf>
    <xf numFmtId="177" fontId="11" fillId="0" borderId="22" xfId="0" applyNumberFormat="1" applyFont="1" applyBorder="1" applyAlignment="1">
      <alignment horizontal="center" vertical="center" wrapText="1"/>
    </xf>
    <xf numFmtId="177" fontId="11" fillId="0" borderId="0" xfId="0" applyNumberFormat="1" applyFont="1" applyBorder="1" applyAlignment="1">
      <alignment horizontal="center" vertical="center"/>
    </xf>
    <xf numFmtId="177" fontId="11" fillId="0" borderId="27" xfId="0" applyNumberFormat="1" applyFont="1" applyBorder="1" applyAlignment="1">
      <alignment horizontal="center" vertical="center"/>
    </xf>
    <xf numFmtId="177" fontId="11" fillId="0" borderId="29" xfId="0" applyNumberFormat="1" applyFont="1" applyBorder="1" applyAlignment="1">
      <alignment vertical="center" wrapText="1"/>
    </xf>
    <xf numFmtId="177" fontId="11" fillId="0" borderId="30" xfId="0" applyNumberFormat="1" applyFont="1" applyBorder="1" applyAlignment="1">
      <alignment vertical="center" wrapText="1"/>
    </xf>
    <xf numFmtId="177" fontId="11" fillId="0" borderId="7" xfId="0" applyNumberFormat="1" applyFont="1" applyBorder="1" applyAlignment="1">
      <alignment vertical="center" wrapText="1"/>
    </xf>
    <xf numFmtId="177" fontId="11" fillId="0" borderId="30" xfId="0" applyNumberFormat="1" applyFont="1" applyBorder="1" applyAlignment="1">
      <alignment horizontal="center" vertical="center"/>
    </xf>
    <xf numFmtId="177" fontId="11" fillId="0" borderId="31" xfId="0" applyNumberFormat="1" applyFont="1" applyBorder="1" applyAlignment="1">
      <alignment horizontal="center" vertical="center" wrapText="1"/>
    </xf>
    <xf numFmtId="177" fontId="11" fillId="0" borderId="32" xfId="0" applyNumberFormat="1" applyFont="1" applyBorder="1" applyAlignment="1">
      <alignment horizontal="center" vertical="center" wrapText="1"/>
    </xf>
    <xf numFmtId="177" fontId="11" fillId="0" borderId="33" xfId="0" applyNumberFormat="1" applyFont="1" applyBorder="1" applyAlignment="1">
      <alignment horizontal="center" vertical="center" wrapText="1"/>
    </xf>
    <xf numFmtId="177" fontId="11" fillId="0" borderId="34" xfId="0" applyNumberFormat="1" applyFont="1" applyBorder="1" applyAlignment="1">
      <alignment horizontal="center" vertical="center" wrapText="1"/>
    </xf>
    <xf numFmtId="177" fontId="11" fillId="0" borderId="35" xfId="0" applyNumberFormat="1" applyFont="1" applyBorder="1" applyAlignment="1">
      <alignment horizontal="center" vertical="center"/>
    </xf>
    <xf numFmtId="177" fontId="11" fillId="0" borderId="36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/>
    </xf>
    <xf numFmtId="176" fontId="8" fillId="2" borderId="37" xfId="0" applyNumberFormat="1" applyFont="1" applyFill="1" applyBorder="1" applyAlignment="1">
      <alignment horizontal="center" vertical="center" wrapText="1"/>
    </xf>
    <xf numFmtId="176" fontId="0" fillId="2" borderId="38" xfId="0" applyNumberFormat="1" applyFont="1" applyFill="1" applyBorder="1" applyAlignment="1">
      <alignment horizontal="center" vertical="center" wrapText="1"/>
    </xf>
    <xf numFmtId="176" fontId="0" fillId="2" borderId="39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176" fontId="0" fillId="0" borderId="4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2" borderId="43" xfId="0" applyNumberFormat="1" applyFont="1" applyFill="1" applyBorder="1" applyAlignment="1">
      <alignment horizontal="center" vertical="center" wrapText="1"/>
    </xf>
    <xf numFmtId="176" fontId="0" fillId="2" borderId="44" xfId="0" applyNumberFormat="1" applyFont="1" applyFill="1" applyBorder="1" applyAlignment="1">
      <alignment horizontal="center" vertical="center" wrapText="1"/>
    </xf>
    <xf numFmtId="176" fontId="0" fillId="0" borderId="45" xfId="0" applyNumberFormat="1" applyBorder="1" applyAlignment="1">
      <alignment horizontal="left" vertical="center" wrapText="1"/>
    </xf>
    <xf numFmtId="176" fontId="0" fillId="0" borderId="6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176" fontId="0" fillId="0" borderId="48" xfId="0" applyNumberFormat="1" applyFont="1" applyBorder="1" applyAlignment="1">
      <alignment horizontal="left" vertical="center" wrapText="1"/>
    </xf>
    <xf numFmtId="176" fontId="0" fillId="0" borderId="49" xfId="0" applyNumberFormat="1" applyBorder="1" applyAlignment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50" xfId="0" applyNumberFormat="1" applyFont="1" applyBorder="1" applyAlignment="1">
      <alignment horizontal="left" vertical="center" wrapText="1"/>
    </xf>
    <xf numFmtId="176" fontId="0" fillId="0" borderId="51" xfId="0" applyNumberFormat="1" applyBorder="1" applyAlignment="1">
      <alignment horizontal="right" vertical="center"/>
    </xf>
    <xf numFmtId="0" fontId="0" fillId="0" borderId="52" xfId="0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6" fillId="0" borderId="0" xfId="0" applyNumberFormat="1" applyFont="1" applyAlignment="1">
      <alignment/>
    </xf>
    <xf numFmtId="177" fontId="0" fillId="0" borderId="53" xfId="0" applyNumberFormat="1" applyBorder="1" applyAlignment="1">
      <alignment horizontal="right" vertical="center"/>
    </xf>
    <xf numFmtId="176" fontId="11" fillId="0" borderId="54" xfId="0" applyNumberFormat="1" applyFont="1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176" fontId="0" fillId="0" borderId="56" xfId="0" applyNumberFormat="1" applyBorder="1" applyAlignment="1">
      <alignment horizontal="center" vertical="center"/>
    </xf>
    <xf numFmtId="180" fontId="0" fillId="0" borderId="56" xfId="0" applyNumberFormat="1" applyBorder="1" applyAlignment="1">
      <alignment horizontal="center" vertical="center"/>
    </xf>
    <xf numFmtId="180" fontId="0" fillId="0" borderId="42" xfId="0" applyNumberFormat="1" applyBorder="1" applyAlignment="1">
      <alignment horizontal="center" vertical="center"/>
    </xf>
    <xf numFmtId="176" fontId="1" fillId="0" borderId="57" xfId="0" applyNumberFormat="1" applyFont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179" fontId="2" fillId="0" borderId="5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60" xfId="0" applyFill="1" applyBorder="1" applyAlignment="1">
      <alignment horizontal="center" vertical="center"/>
    </xf>
    <xf numFmtId="176" fontId="10" fillId="0" borderId="61" xfId="0" applyNumberFormat="1" applyFont="1" applyFill="1" applyBorder="1" applyAlignment="1">
      <alignment horizontal="center" vertical="center" wrapText="1"/>
    </xf>
    <xf numFmtId="176" fontId="10" fillId="0" borderId="62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176" fontId="0" fillId="0" borderId="64" xfId="0" applyNumberFormat="1" applyBorder="1" applyAlignment="1">
      <alignment horizontal="center" vertical="center"/>
    </xf>
    <xf numFmtId="176" fontId="10" fillId="0" borderId="65" xfId="0" applyNumberFormat="1" applyFont="1" applyBorder="1" applyAlignment="1">
      <alignment horizontal="center" vertical="center" wrapText="1"/>
    </xf>
    <xf numFmtId="176" fontId="10" fillId="0" borderId="66" xfId="0" applyNumberFormat="1" applyFont="1" applyBorder="1" applyAlignment="1">
      <alignment horizontal="center" vertical="center"/>
    </xf>
    <xf numFmtId="176" fontId="10" fillId="0" borderId="67" xfId="0" applyNumberFormat="1" applyFont="1" applyBorder="1" applyAlignment="1">
      <alignment horizontal="center" vertical="center" wrapText="1"/>
    </xf>
    <xf numFmtId="176" fontId="10" fillId="0" borderId="68" xfId="0" applyNumberFormat="1" applyFon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69" xfId="0" applyNumberFormat="1" applyBorder="1" applyAlignment="1">
      <alignment horizontal="center" vertical="center"/>
    </xf>
    <xf numFmtId="178" fontId="2" fillId="0" borderId="59" xfId="0" applyNumberFormat="1" applyFont="1" applyBorder="1" applyAlignment="1">
      <alignment horizontal="center" vertical="center"/>
    </xf>
    <xf numFmtId="176" fontId="0" fillId="2" borderId="39" xfId="0" applyNumberFormat="1" applyFont="1" applyFill="1" applyBorder="1" applyAlignment="1">
      <alignment horizontal="center" vertical="center" wrapText="1"/>
    </xf>
    <xf numFmtId="176" fontId="0" fillId="2" borderId="38" xfId="0" applyNumberFormat="1" applyFont="1" applyFill="1" applyBorder="1" applyAlignment="1">
      <alignment horizontal="center" vertical="center" wrapText="1"/>
    </xf>
    <xf numFmtId="176" fontId="0" fillId="0" borderId="70" xfId="0" applyNumberFormat="1" applyBorder="1" applyAlignment="1">
      <alignment horizontal="right" vertical="center"/>
    </xf>
    <xf numFmtId="176" fontId="0" fillId="0" borderId="71" xfId="0" applyNumberFormat="1" applyBorder="1" applyAlignment="1">
      <alignment horizontal="right" vertical="center"/>
    </xf>
    <xf numFmtId="176" fontId="0" fillId="0" borderId="72" xfId="0" applyNumberFormat="1" applyBorder="1" applyAlignment="1">
      <alignment horizontal="right" vertical="center"/>
    </xf>
    <xf numFmtId="176" fontId="0" fillId="0" borderId="73" xfId="0" applyNumberFormat="1" applyBorder="1" applyAlignment="1">
      <alignment horizontal="right" vertical="center"/>
    </xf>
    <xf numFmtId="176" fontId="0" fillId="1" borderId="74" xfId="0" applyNumberFormat="1" applyFont="1" applyFill="1" applyBorder="1" applyAlignment="1">
      <alignment horizontal="center" vertical="center" wrapText="1"/>
    </xf>
    <xf numFmtId="176" fontId="0" fillId="1" borderId="75" xfId="0" applyNumberFormat="1" applyFont="1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13" fillId="0" borderId="0" xfId="0" applyFont="1" applyBorder="1" applyAlignment="1">
      <alignment wrapText="1"/>
    </xf>
    <xf numFmtId="0" fontId="2" fillId="1" borderId="59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177" fontId="0" fillId="0" borderId="78" xfId="0" applyNumberFormat="1" applyFill="1" applyBorder="1" applyAlignment="1">
      <alignment horizontal="center" vertical="center"/>
    </xf>
    <xf numFmtId="177" fontId="0" fillId="0" borderId="18" xfId="0" applyNumberFormat="1" applyFill="1" applyBorder="1" applyAlignment="1">
      <alignment horizontal="center" vertical="center"/>
    </xf>
    <xf numFmtId="177" fontId="0" fillId="0" borderId="79" xfId="0" applyNumberFormat="1" applyFill="1" applyBorder="1" applyAlignment="1">
      <alignment horizontal="center" vertical="center"/>
    </xf>
    <xf numFmtId="177" fontId="0" fillId="0" borderId="80" xfId="0" applyNumberFormat="1" applyFill="1" applyBorder="1" applyAlignment="1">
      <alignment horizontal="center" vertical="center"/>
    </xf>
    <xf numFmtId="177" fontId="0" fillId="0" borderId="46" xfId="0" applyNumberFormat="1" applyFill="1" applyBorder="1" applyAlignment="1">
      <alignment horizontal="center" vertical="center"/>
    </xf>
    <xf numFmtId="177" fontId="0" fillId="0" borderId="81" xfId="0" applyNumberFormat="1" applyFill="1" applyBorder="1" applyAlignment="1">
      <alignment horizontal="center" vertical="center"/>
    </xf>
    <xf numFmtId="0" fontId="2" fillId="0" borderId="0" xfId="0" applyFont="1" applyAlignment="1">
      <alignment/>
    </xf>
    <xf numFmtId="177" fontId="0" fillId="0" borderId="82" xfId="0" applyNumberFormat="1" applyFill="1" applyBorder="1" applyAlignment="1">
      <alignment horizontal="center" vertical="center"/>
    </xf>
    <xf numFmtId="177" fontId="0" fillId="0" borderId="83" xfId="0" applyNumberForma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176" fontId="10" fillId="0" borderId="87" xfId="0" applyNumberFormat="1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27" xfId="0" applyNumberFormat="1" applyFill="1" applyBorder="1" applyAlignment="1">
      <alignment horizontal="center" vertical="center"/>
    </xf>
    <xf numFmtId="176" fontId="11" fillId="0" borderId="27" xfId="0" applyNumberFormat="1" applyFont="1" applyFill="1" applyBorder="1" applyAlignment="1">
      <alignment horizontal="center" vertical="center"/>
    </xf>
    <xf numFmtId="176" fontId="8" fillId="2" borderId="88" xfId="0" applyNumberFormat="1" applyFont="1" applyFill="1" applyBorder="1" applyAlignment="1">
      <alignment horizontal="center" vertical="center" wrapText="1"/>
    </xf>
    <xf numFmtId="176" fontId="0" fillId="2" borderId="89" xfId="0" applyNumberFormat="1" applyFont="1" applyFill="1" applyBorder="1" applyAlignment="1">
      <alignment horizontal="center" vertical="center" wrapText="1"/>
    </xf>
    <xf numFmtId="176" fontId="0" fillId="2" borderId="90" xfId="0" applyNumberFormat="1" applyFont="1" applyFill="1" applyBorder="1" applyAlignment="1">
      <alignment horizontal="center" vertical="center" wrapText="1"/>
    </xf>
    <xf numFmtId="176" fontId="0" fillId="1" borderId="44" xfId="0" applyNumberFormat="1" applyFont="1" applyFill="1" applyBorder="1" applyAlignment="1">
      <alignment horizontal="center" vertical="center" wrapText="1"/>
    </xf>
    <xf numFmtId="176" fontId="0" fillId="1" borderId="91" xfId="0" applyNumberFormat="1" applyFont="1" applyFill="1" applyBorder="1" applyAlignment="1">
      <alignment horizontal="center" vertical="center" wrapText="1"/>
    </xf>
    <xf numFmtId="176" fontId="0" fillId="2" borderId="92" xfId="0" applyNumberFormat="1" applyFont="1" applyFill="1" applyBorder="1" applyAlignment="1">
      <alignment horizontal="center" vertical="center" wrapText="1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176" fontId="0" fillId="0" borderId="96" xfId="0" applyNumberFormat="1" applyBorder="1" applyAlignment="1">
      <alignment horizontal="center" vertical="center"/>
    </xf>
    <xf numFmtId="177" fontId="0" fillId="0" borderId="97" xfId="0" applyNumberFormat="1" applyBorder="1" applyAlignment="1">
      <alignment horizontal="center" vertical="center"/>
    </xf>
    <xf numFmtId="177" fontId="0" fillId="0" borderId="98" xfId="0" applyNumberFormat="1" applyBorder="1" applyAlignment="1">
      <alignment horizontal="center" vertical="center"/>
    </xf>
    <xf numFmtId="177" fontId="0" fillId="0" borderId="99" xfId="0" applyNumberFormat="1" applyFill="1" applyBorder="1" applyAlignment="1">
      <alignment horizontal="center" vertical="center"/>
    </xf>
    <xf numFmtId="177" fontId="0" fillId="0" borderId="100" xfId="0" applyNumberFormat="1" applyFill="1" applyBorder="1" applyAlignment="1">
      <alignment horizontal="center" vertical="center"/>
    </xf>
    <xf numFmtId="176" fontId="11" fillId="0" borderId="61" xfId="0" applyNumberFormat="1" applyFont="1" applyFill="1" applyBorder="1" applyAlignment="1">
      <alignment horizontal="center" vertical="center" wrapText="1"/>
    </xf>
    <xf numFmtId="176" fontId="11" fillId="0" borderId="67" xfId="0" applyNumberFormat="1" applyFont="1" applyFill="1" applyBorder="1" applyAlignment="1">
      <alignment horizontal="center" vertical="center" wrapText="1"/>
    </xf>
    <xf numFmtId="176" fontId="11" fillId="0" borderId="62" xfId="0" applyNumberFormat="1" applyFont="1" applyFill="1" applyBorder="1" applyAlignment="1">
      <alignment horizontal="center" vertical="center" wrapText="1"/>
    </xf>
    <xf numFmtId="177" fontId="11" fillId="0" borderId="17" xfId="0" applyNumberFormat="1" applyFont="1" applyFill="1" applyBorder="1" applyAlignment="1">
      <alignment horizontal="center" vertical="center"/>
    </xf>
    <xf numFmtId="177" fontId="12" fillId="0" borderId="27" xfId="0" applyNumberFormat="1" applyFont="1" applyBorder="1" applyAlignment="1">
      <alignment horizontal="center" vertical="center"/>
    </xf>
    <xf numFmtId="177" fontId="11" fillId="0" borderId="7" xfId="0" applyNumberFormat="1" applyFont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 wrapText="1"/>
    </xf>
    <xf numFmtId="0" fontId="0" fillId="0" borderId="101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3"/>
  <sheetViews>
    <sheetView tabSelected="1" workbookViewId="0" topLeftCell="A16">
      <selection activeCell="C17" sqref="C17"/>
    </sheetView>
  </sheetViews>
  <sheetFormatPr defaultColWidth="9.00390625" defaultRowHeight="13.5"/>
  <cols>
    <col min="1" max="1" width="2.875" style="1" customWidth="1"/>
    <col min="2" max="2" width="16.0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9.25390625" style="1" customWidth="1"/>
    <col min="12" max="12" width="4.12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106" t="s">
        <v>0</v>
      </c>
      <c r="D1" s="106"/>
      <c r="E1" s="106"/>
      <c r="F1" s="106"/>
      <c r="G1" s="106"/>
      <c r="H1" s="106"/>
      <c r="I1" s="106"/>
      <c r="J1" s="106"/>
    </row>
    <row r="2" ht="30" customHeight="1"/>
    <row r="3" spans="8:11" ht="18.75" customHeight="1" thickBot="1">
      <c r="H3" s="2" t="s">
        <v>1</v>
      </c>
      <c r="I3" s="3" t="s">
        <v>2</v>
      </c>
      <c r="J3" s="4"/>
      <c r="K3" s="4"/>
    </row>
    <row r="4" spans="2:10" ht="33.75" customHeight="1">
      <c r="B4" s="140" t="s">
        <v>66</v>
      </c>
      <c r="C4" s="140"/>
      <c r="D4" s="140"/>
      <c r="E4" s="140"/>
      <c r="F4" s="140"/>
      <c r="G4" s="140"/>
      <c r="H4" s="140"/>
      <c r="I4" s="140"/>
      <c r="J4" s="140"/>
    </row>
    <row r="5" spans="2:14" ht="18.75">
      <c r="B5" s="5" t="s">
        <v>4</v>
      </c>
      <c r="J5" t="s">
        <v>67</v>
      </c>
      <c r="K5"/>
      <c r="L5"/>
      <c r="M5"/>
      <c r="N5"/>
    </row>
    <row r="6" spans="2:14" ht="7.5" customHeight="1">
      <c r="B6" s="6"/>
      <c r="I6"/>
      <c r="J6"/>
      <c r="K6"/>
      <c r="L6"/>
      <c r="M6"/>
      <c r="N6"/>
    </row>
    <row r="7" spans="2:14" s="11" customFormat="1" ht="29.25" customHeight="1" thickBot="1">
      <c r="B7" s="7"/>
      <c r="C7" s="8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127" t="s">
        <v>11</v>
      </c>
      <c r="J7" s="128"/>
      <c r="K7" s="10"/>
      <c r="L7"/>
      <c r="M7"/>
      <c r="N7"/>
    </row>
    <row r="8" spans="2:14" ht="21" customHeight="1" thickTop="1">
      <c r="B8" s="12" t="s">
        <v>12</v>
      </c>
      <c r="C8" s="13">
        <v>21353</v>
      </c>
      <c r="D8" s="14">
        <v>21251</v>
      </c>
      <c r="E8" s="14">
        <v>102</v>
      </c>
      <c r="F8" s="14">
        <v>11</v>
      </c>
      <c r="G8" s="14">
        <v>29176</v>
      </c>
      <c r="H8" s="14">
        <v>10</v>
      </c>
      <c r="I8" s="136"/>
      <c r="J8" s="137"/>
      <c r="K8" s="10"/>
      <c r="L8"/>
      <c r="M8"/>
      <c r="N8"/>
    </row>
    <row r="9" spans="2:14" ht="21" customHeight="1">
      <c r="B9" s="15" t="s">
        <v>13</v>
      </c>
      <c r="C9" s="13">
        <v>0</v>
      </c>
      <c r="D9" s="14">
        <v>5</v>
      </c>
      <c r="E9" s="14">
        <v>-5</v>
      </c>
      <c r="F9" s="14">
        <v>-5</v>
      </c>
      <c r="G9" s="14">
        <v>0</v>
      </c>
      <c r="H9" s="14">
        <v>0</v>
      </c>
      <c r="I9" s="138"/>
      <c r="J9" s="139"/>
      <c r="K9" s="10"/>
      <c r="L9"/>
      <c r="M9"/>
      <c r="N9"/>
    </row>
    <row r="10" spans="2:14" ht="21" customHeight="1" thickBot="1">
      <c r="B10" s="15" t="s">
        <v>14</v>
      </c>
      <c r="C10" s="13">
        <v>218</v>
      </c>
      <c r="D10" s="14">
        <v>319</v>
      </c>
      <c r="E10" s="16">
        <v>-101</v>
      </c>
      <c r="F10" s="16">
        <f>E10</f>
        <v>-101</v>
      </c>
      <c r="G10" s="14">
        <v>810</v>
      </c>
      <c r="H10" s="14">
        <v>0</v>
      </c>
      <c r="I10" s="134"/>
      <c r="J10" s="135"/>
      <c r="K10" s="10"/>
      <c r="L10"/>
      <c r="M10"/>
      <c r="N10"/>
    </row>
    <row r="11" spans="2:14" ht="21" customHeight="1" thickTop="1">
      <c r="B11" s="162" t="s">
        <v>15</v>
      </c>
      <c r="C11" s="163">
        <v>21517</v>
      </c>
      <c r="D11" s="164">
        <v>21521</v>
      </c>
      <c r="E11" s="164">
        <f>C11-D11</f>
        <v>-4</v>
      </c>
      <c r="F11" s="164">
        <v>-410</v>
      </c>
      <c r="G11" s="164">
        <v>29987</v>
      </c>
      <c r="H11" s="164">
        <v>10</v>
      </c>
      <c r="I11" s="165"/>
      <c r="J11" s="166"/>
      <c r="K11" s="10"/>
      <c r="L11"/>
      <c r="M11"/>
      <c r="N11"/>
    </row>
    <row r="12" spans="7:14" ht="37.5" customHeight="1">
      <c r="G12" s="1" t="s">
        <v>16</v>
      </c>
      <c r="I12"/>
      <c r="J12"/>
      <c r="K12"/>
      <c r="L12"/>
      <c r="M12"/>
      <c r="N12"/>
    </row>
    <row r="13" spans="2:14" ht="18.75">
      <c r="B13" s="5" t="s">
        <v>17</v>
      </c>
      <c r="J13" t="s">
        <v>67</v>
      </c>
      <c r="K13"/>
      <c r="L13"/>
      <c r="M13"/>
      <c r="N13"/>
    </row>
    <row r="14" spans="2:14" ht="7.5" customHeight="1">
      <c r="B14" s="6"/>
      <c r="I14"/>
      <c r="J14"/>
      <c r="K14"/>
      <c r="L14"/>
      <c r="M14"/>
      <c r="N14"/>
    </row>
    <row r="15" spans="2:14" s="11" customFormat="1" ht="29.25" customHeight="1" thickBot="1">
      <c r="B15" s="151"/>
      <c r="C15" s="152" t="s">
        <v>18</v>
      </c>
      <c r="D15" s="153" t="s">
        <v>19</v>
      </c>
      <c r="E15" s="153" t="s">
        <v>20</v>
      </c>
      <c r="F15" s="153" t="s">
        <v>21</v>
      </c>
      <c r="G15" s="153" t="s">
        <v>9</v>
      </c>
      <c r="H15" s="153" t="s">
        <v>10</v>
      </c>
      <c r="I15" s="154" t="s">
        <v>11</v>
      </c>
      <c r="J15" s="155"/>
      <c r="K15" s="10"/>
      <c r="L15"/>
      <c r="M15"/>
      <c r="N15"/>
    </row>
    <row r="16" spans="2:14" s="29" customFormat="1" ht="24" customHeight="1" thickTop="1">
      <c r="B16" s="147" t="s">
        <v>22</v>
      </c>
      <c r="C16" s="148">
        <v>1285</v>
      </c>
      <c r="D16" s="149">
        <v>1182</v>
      </c>
      <c r="E16" s="149">
        <v>103</v>
      </c>
      <c r="F16" s="149" t="s">
        <v>23</v>
      </c>
      <c r="G16" s="150">
        <v>3004</v>
      </c>
      <c r="H16" s="150">
        <v>1</v>
      </c>
      <c r="I16" s="110" t="s">
        <v>24</v>
      </c>
      <c r="J16" s="111"/>
      <c r="K16" s="27"/>
      <c r="L16" s="28"/>
      <c r="M16" s="28"/>
      <c r="N16" s="28"/>
    </row>
    <row r="17" spans="2:14" s="29" customFormat="1" ht="24" customHeight="1">
      <c r="B17" s="30" t="s">
        <v>25</v>
      </c>
      <c r="C17" s="31">
        <v>12</v>
      </c>
      <c r="D17" s="16">
        <v>11</v>
      </c>
      <c r="E17" s="16">
        <v>8</v>
      </c>
      <c r="F17" s="16">
        <v>8</v>
      </c>
      <c r="G17" s="32">
        <v>13</v>
      </c>
      <c r="H17" s="32">
        <v>4</v>
      </c>
      <c r="I17" s="134"/>
      <c r="J17" s="135"/>
      <c r="K17" s="27"/>
      <c r="L17" s="28"/>
      <c r="M17" s="28"/>
      <c r="N17" s="28"/>
    </row>
    <row r="18" spans="2:14" s="29" customFormat="1" ht="13.5" customHeight="1">
      <c r="B18" s="167" t="s">
        <v>74</v>
      </c>
      <c r="C18" s="33" t="s">
        <v>27</v>
      </c>
      <c r="D18" s="34" t="s">
        <v>28</v>
      </c>
      <c r="E18" s="35" t="s">
        <v>29</v>
      </c>
      <c r="F18" s="36" t="s">
        <v>30</v>
      </c>
      <c r="G18" s="37"/>
      <c r="H18" s="170"/>
      <c r="I18" s="173" t="s">
        <v>26</v>
      </c>
      <c r="J18" s="160"/>
      <c r="K18" s="27"/>
      <c r="L18" s="28"/>
      <c r="M18" s="28"/>
      <c r="N18" s="28"/>
    </row>
    <row r="19" spans="2:14" s="29" customFormat="1" ht="13.5" customHeight="1">
      <c r="B19" s="168"/>
      <c r="C19" s="40">
        <v>1724</v>
      </c>
      <c r="D19" s="41">
        <v>1737</v>
      </c>
      <c r="E19" s="42">
        <v>-12</v>
      </c>
      <c r="F19" s="43">
        <v>-28</v>
      </c>
      <c r="G19" s="44">
        <v>11042</v>
      </c>
      <c r="H19" s="45">
        <v>658</v>
      </c>
      <c r="I19" s="174"/>
      <c r="J19" s="161"/>
      <c r="K19" s="27"/>
      <c r="L19" s="28"/>
      <c r="M19" s="28"/>
      <c r="N19" s="28"/>
    </row>
    <row r="20" spans="2:14" s="29" customFormat="1" ht="13.5" customHeight="1">
      <c r="B20" s="168"/>
      <c r="C20" s="33" t="s">
        <v>27</v>
      </c>
      <c r="D20" s="34" t="s">
        <v>28</v>
      </c>
      <c r="E20" s="35" t="s">
        <v>29</v>
      </c>
      <c r="F20" s="36" t="s">
        <v>30</v>
      </c>
      <c r="G20" s="37"/>
      <c r="H20" s="170"/>
      <c r="I20" s="175" t="s">
        <v>75</v>
      </c>
      <c r="J20" s="160"/>
      <c r="K20" s="27"/>
      <c r="L20" s="28"/>
      <c r="M20" s="28"/>
      <c r="N20" s="28"/>
    </row>
    <row r="21" spans="2:14" s="29" customFormat="1" ht="13.5" customHeight="1">
      <c r="B21" s="169"/>
      <c r="C21" s="40">
        <v>162</v>
      </c>
      <c r="D21" s="41">
        <v>162</v>
      </c>
      <c r="E21" s="42">
        <v>0</v>
      </c>
      <c r="F21" s="43">
        <v>0</v>
      </c>
      <c r="G21" s="44">
        <v>1181</v>
      </c>
      <c r="H21" s="45">
        <v>62</v>
      </c>
      <c r="I21" s="174"/>
      <c r="J21" s="161"/>
      <c r="K21" s="27"/>
      <c r="L21" s="28"/>
      <c r="M21" s="28"/>
      <c r="N21" s="28"/>
    </row>
    <row r="22" spans="2:14" ht="13.5" customHeight="1">
      <c r="B22" s="116" t="s">
        <v>32</v>
      </c>
      <c r="C22" s="46" t="s">
        <v>27</v>
      </c>
      <c r="D22" s="47" t="s">
        <v>28</v>
      </c>
      <c r="E22" s="48" t="s">
        <v>29</v>
      </c>
      <c r="F22" s="49" t="s">
        <v>30</v>
      </c>
      <c r="G22" s="50"/>
      <c r="H22" s="171"/>
      <c r="I22" s="176"/>
      <c r="J22" s="53"/>
      <c r="K22" s="10"/>
      <c r="L22"/>
      <c r="M22"/>
      <c r="N22"/>
    </row>
    <row r="23" spans="2:14" ht="13.5" customHeight="1">
      <c r="B23" s="117"/>
      <c r="C23" s="54">
        <v>66</v>
      </c>
      <c r="D23" s="55">
        <v>70</v>
      </c>
      <c r="E23" s="56">
        <v>-4</v>
      </c>
      <c r="F23" s="57">
        <f>E23</f>
        <v>-4</v>
      </c>
      <c r="G23" s="58">
        <v>202</v>
      </c>
      <c r="H23" s="59">
        <v>0</v>
      </c>
      <c r="I23" s="110"/>
      <c r="J23" s="111"/>
      <c r="K23" s="10"/>
      <c r="L23"/>
      <c r="M23"/>
      <c r="N23"/>
    </row>
    <row r="24" spans="2:14" ht="13.5" customHeight="1">
      <c r="B24" s="114" t="s">
        <v>33</v>
      </c>
      <c r="C24" s="60" t="s">
        <v>27</v>
      </c>
      <c r="D24" s="61" t="s">
        <v>28</v>
      </c>
      <c r="E24" s="48" t="s">
        <v>29</v>
      </c>
      <c r="F24" s="62" t="s">
        <v>30</v>
      </c>
      <c r="G24" s="63"/>
      <c r="H24" s="172"/>
      <c r="I24" s="176"/>
      <c r="J24" s="53"/>
      <c r="K24" s="10"/>
      <c r="L24"/>
      <c r="M24"/>
      <c r="N24"/>
    </row>
    <row r="25" spans="2:14" ht="13.5" customHeight="1">
      <c r="B25" s="117"/>
      <c r="C25" s="54">
        <v>5761</v>
      </c>
      <c r="D25" s="55">
        <v>5687</v>
      </c>
      <c r="E25" s="56">
        <v>74</v>
      </c>
      <c r="F25" s="57">
        <f>E25</f>
        <v>74</v>
      </c>
      <c r="G25" s="58">
        <v>0</v>
      </c>
      <c r="H25" s="59">
        <v>348</v>
      </c>
      <c r="I25" s="110"/>
      <c r="J25" s="111"/>
      <c r="K25" s="10"/>
      <c r="L25"/>
      <c r="M25"/>
      <c r="N25"/>
    </row>
    <row r="26" spans="2:14" ht="13.5" customHeight="1">
      <c r="B26" s="114" t="s">
        <v>34</v>
      </c>
      <c r="C26" s="60" t="s">
        <v>27</v>
      </c>
      <c r="D26" s="61" t="s">
        <v>28</v>
      </c>
      <c r="E26" s="48" t="s">
        <v>29</v>
      </c>
      <c r="F26" s="62" t="s">
        <v>30</v>
      </c>
      <c r="G26" s="63"/>
      <c r="H26" s="172"/>
      <c r="I26" s="176"/>
      <c r="J26" s="53"/>
      <c r="K26" s="10"/>
      <c r="L26"/>
      <c r="M26"/>
      <c r="N26"/>
    </row>
    <row r="27" spans="2:14" ht="13.5" customHeight="1">
      <c r="B27" s="117"/>
      <c r="C27" s="54">
        <v>5428</v>
      </c>
      <c r="D27" s="55">
        <v>5477</v>
      </c>
      <c r="E27" s="56">
        <v>-49</v>
      </c>
      <c r="F27" s="57">
        <f>E27</f>
        <v>-49</v>
      </c>
      <c r="G27" s="58">
        <v>0</v>
      </c>
      <c r="H27" s="59">
        <v>384</v>
      </c>
      <c r="I27" s="110"/>
      <c r="J27" s="111"/>
      <c r="K27" s="10"/>
      <c r="L27"/>
      <c r="M27"/>
      <c r="N27"/>
    </row>
    <row r="28" spans="2:14" ht="13.5" customHeight="1">
      <c r="B28" s="114" t="s">
        <v>35</v>
      </c>
      <c r="C28" s="60" t="s">
        <v>27</v>
      </c>
      <c r="D28" s="61" t="s">
        <v>28</v>
      </c>
      <c r="E28" s="48" t="s">
        <v>29</v>
      </c>
      <c r="F28" s="62" t="s">
        <v>30</v>
      </c>
      <c r="G28" s="63"/>
      <c r="H28" s="63"/>
      <c r="I28" s="52"/>
      <c r="J28" s="53"/>
      <c r="K28" s="10"/>
      <c r="L28"/>
      <c r="M28"/>
      <c r="N28"/>
    </row>
    <row r="29" spans="2:14" ht="13.5" customHeight="1">
      <c r="B29" s="115"/>
      <c r="C29" s="64">
        <v>3152</v>
      </c>
      <c r="D29" s="65">
        <v>3164</v>
      </c>
      <c r="E29" s="66">
        <f>C29-D29</f>
        <v>-12</v>
      </c>
      <c r="F29" s="67">
        <f>E29</f>
        <v>-12</v>
      </c>
      <c r="G29" s="68">
        <v>0</v>
      </c>
      <c r="H29" s="69">
        <v>444</v>
      </c>
      <c r="I29" s="143"/>
      <c r="J29" s="144"/>
      <c r="K29" s="10"/>
      <c r="L29"/>
      <c r="M29"/>
      <c r="N29"/>
    </row>
    <row r="30" spans="2:14" ht="21" customHeight="1">
      <c r="B30" s="70" t="s">
        <v>36</v>
      </c>
      <c r="C30" s="71"/>
      <c r="D30" s="71"/>
      <c r="E30" s="71"/>
      <c r="F30" s="71"/>
      <c r="G30" s="71"/>
      <c r="H30" s="71"/>
      <c r="I30" s="52"/>
      <c r="J30" s="52"/>
      <c r="K30" s="10"/>
      <c r="L30"/>
      <c r="M30"/>
      <c r="N30"/>
    </row>
    <row r="31" spans="2:14" ht="21" customHeight="1">
      <c r="B31" s="70" t="s">
        <v>37</v>
      </c>
      <c r="C31" s="71"/>
      <c r="D31" s="71"/>
      <c r="E31" s="71"/>
      <c r="F31" s="71"/>
      <c r="G31" s="71"/>
      <c r="H31" s="71"/>
      <c r="I31" s="52"/>
      <c r="J31" s="52"/>
      <c r="K31" s="10"/>
      <c r="L31"/>
      <c r="M31"/>
      <c r="N31"/>
    </row>
    <row r="32" spans="2:14" ht="22.5" customHeight="1">
      <c r="B32" s="72"/>
      <c r="C32" s="72"/>
      <c r="D32" s="72"/>
      <c r="E32" s="72"/>
      <c r="F32" s="72"/>
      <c r="G32" s="72"/>
      <c r="H32" s="72"/>
      <c r="I32"/>
      <c r="J32"/>
      <c r="K32"/>
      <c r="L32"/>
      <c r="M32"/>
      <c r="N32"/>
    </row>
    <row r="33" spans="2:14" ht="18.75">
      <c r="B33" s="5" t="s">
        <v>38</v>
      </c>
      <c r="J33" t="s">
        <v>68</v>
      </c>
      <c r="K33"/>
      <c r="L33"/>
      <c r="M33"/>
      <c r="N33"/>
    </row>
    <row r="34" spans="2:14" ht="7.5" customHeight="1">
      <c r="B34" s="6"/>
      <c r="I34"/>
      <c r="J34"/>
      <c r="K34"/>
      <c r="L34"/>
      <c r="M34"/>
      <c r="N34"/>
    </row>
    <row r="35" spans="2:14" s="11" customFormat="1" ht="29.25" customHeight="1" thickBot="1">
      <c r="B35" s="73"/>
      <c r="C35" s="74" t="s">
        <v>39</v>
      </c>
      <c r="D35" s="75" t="s">
        <v>40</v>
      </c>
      <c r="E35" s="75" t="s">
        <v>41</v>
      </c>
      <c r="F35" s="75" t="s">
        <v>42</v>
      </c>
      <c r="G35" s="75" t="s">
        <v>9</v>
      </c>
      <c r="H35" s="75" t="s">
        <v>43</v>
      </c>
      <c r="I35" s="127" t="s">
        <v>11</v>
      </c>
      <c r="J35" s="128"/>
      <c r="K35" s="10"/>
      <c r="L35"/>
      <c r="M35"/>
      <c r="N35"/>
    </row>
    <row r="36" spans="2:14" ht="21" customHeight="1" thickTop="1">
      <c r="B36" s="98" t="s">
        <v>44</v>
      </c>
      <c r="C36" s="99">
        <v>104</v>
      </c>
      <c r="D36" s="87">
        <v>70</v>
      </c>
      <c r="E36" s="87">
        <v>34</v>
      </c>
      <c r="F36" s="100">
        <v>34</v>
      </c>
      <c r="G36" s="100">
        <v>0</v>
      </c>
      <c r="H36" s="101">
        <v>43.3</v>
      </c>
      <c r="I36" s="129"/>
      <c r="J36" s="130"/>
      <c r="K36" s="10"/>
      <c r="L36"/>
      <c r="M36"/>
      <c r="N36"/>
    </row>
    <row r="37" spans="2:14" ht="21" customHeight="1">
      <c r="B37" s="103" t="s">
        <v>65</v>
      </c>
      <c r="C37" s="77">
        <v>155</v>
      </c>
      <c r="D37" s="78">
        <v>130</v>
      </c>
      <c r="E37" s="78">
        <v>25</v>
      </c>
      <c r="F37" s="78">
        <v>25</v>
      </c>
      <c r="G37" s="78">
        <v>0</v>
      </c>
      <c r="H37" s="102">
        <v>3.6</v>
      </c>
      <c r="I37" s="145"/>
      <c r="J37" s="146"/>
      <c r="K37" s="10"/>
      <c r="L37"/>
      <c r="M37"/>
      <c r="N37"/>
    </row>
    <row r="38" spans="2:14" ht="37.5" customHeight="1">
      <c r="B38" s="72"/>
      <c r="C38" s="72"/>
      <c r="D38" s="72"/>
      <c r="E38" s="72"/>
      <c r="F38" s="72"/>
      <c r="G38" s="72"/>
      <c r="H38" s="131"/>
      <c r="I38" s="131"/>
      <c r="J38" s="131"/>
      <c r="K38" s="131"/>
      <c r="L38"/>
      <c r="M38"/>
      <c r="N38"/>
    </row>
    <row r="39" spans="2:14" ht="18.75">
      <c r="B39" s="5" t="s">
        <v>45</v>
      </c>
      <c r="J39"/>
      <c r="K39" t="s">
        <v>67</v>
      </c>
      <c r="L39"/>
      <c r="M39"/>
      <c r="N39"/>
    </row>
    <row r="40" spans="2:14" ht="7.5" customHeight="1">
      <c r="B40" s="6"/>
      <c r="J40"/>
      <c r="K40"/>
      <c r="L40"/>
      <c r="M40"/>
      <c r="N40"/>
    </row>
    <row r="41" spans="2:14" s="11" customFormat="1" ht="48.75" customHeight="1" thickBot="1">
      <c r="B41" s="73"/>
      <c r="C41" s="74" t="s">
        <v>69</v>
      </c>
      <c r="D41" s="75" t="s">
        <v>70</v>
      </c>
      <c r="E41" s="75" t="s">
        <v>71</v>
      </c>
      <c r="F41" s="75" t="s">
        <v>72</v>
      </c>
      <c r="G41" s="75" t="s">
        <v>73</v>
      </c>
      <c r="H41" s="79" t="s">
        <v>51</v>
      </c>
      <c r="I41" s="121" t="s">
        <v>52</v>
      </c>
      <c r="J41" s="122"/>
      <c r="K41" s="156" t="s">
        <v>11</v>
      </c>
      <c r="L41" s="10"/>
      <c r="M41"/>
      <c r="N41"/>
    </row>
    <row r="42" spans="2:14" ht="31.5" customHeight="1" thickTop="1">
      <c r="B42" s="81" t="s">
        <v>64</v>
      </c>
      <c r="C42" s="82">
        <v>31</v>
      </c>
      <c r="D42" s="83">
        <v>75</v>
      </c>
      <c r="E42" s="83">
        <v>3</v>
      </c>
      <c r="F42" s="83"/>
      <c r="G42" s="84"/>
      <c r="H42" s="84"/>
      <c r="I42" s="123"/>
      <c r="J42" s="124"/>
      <c r="K42" s="157"/>
      <c r="L42" s="10"/>
      <c r="M42"/>
      <c r="N42"/>
    </row>
    <row r="43" spans="2:14" ht="31.5" customHeight="1">
      <c r="B43" s="81" t="s">
        <v>53</v>
      </c>
      <c r="C43" s="82">
        <v>0</v>
      </c>
      <c r="D43" s="83">
        <v>76</v>
      </c>
      <c r="E43" s="83">
        <v>3</v>
      </c>
      <c r="F43" s="83">
        <v>34</v>
      </c>
      <c r="G43" s="84"/>
      <c r="H43" s="84"/>
      <c r="I43" s="125"/>
      <c r="J43" s="126"/>
      <c r="K43" s="158"/>
      <c r="L43" s="10"/>
      <c r="M43"/>
      <c r="N43"/>
    </row>
    <row r="44" spans="2:14" ht="31.5" customHeight="1">
      <c r="B44" s="81" t="s">
        <v>54</v>
      </c>
      <c r="C44" s="82">
        <v>0</v>
      </c>
      <c r="D44" s="83">
        <v>52</v>
      </c>
      <c r="E44" s="83">
        <v>44</v>
      </c>
      <c r="F44" s="83">
        <v>18</v>
      </c>
      <c r="G44" s="84"/>
      <c r="H44" s="84"/>
      <c r="I44" s="112"/>
      <c r="J44" s="113"/>
      <c r="K44" s="158"/>
      <c r="L44" s="10"/>
      <c r="M44"/>
      <c r="N44"/>
    </row>
    <row r="45" spans="2:14" ht="31.5" customHeight="1">
      <c r="B45" s="88" t="s">
        <v>55</v>
      </c>
      <c r="C45" s="89">
        <v>0</v>
      </c>
      <c r="D45" s="90">
        <v>14</v>
      </c>
      <c r="E45" s="90">
        <v>4</v>
      </c>
      <c r="F45" s="90">
        <v>8</v>
      </c>
      <c r="G45" s="91"/>
      <c r="H45" s="91"/>
      <c r="I45" s="112"/>
      <c r="J45" s="113"/>
      <c r="K45" s="158"/>
      <c r="L45" s="10"/>
      <c r="M45"/>
      <c r="N45"/>
    </row>
    <row r="46" spans="2:14" ht="31.5" customHeight="1">
      <c r="B46" s="92" t="s">
        <v>56</v>
      </c>
      <c r="C46" s="97">
        <v>-3</v>
      </c>
      <c r="D46" s="93">
        <v>62</v>
      </c>
      <c r="E46" s="93">
        <v>5</v>
      </c>
      <c r="F46" s="93"/>
      <c r="G46" s="93">
        <v>125</v>
      </c>
      <c r="H46" s="93">
        <v>3732</v>
      </c>
      <c r="I46" s="118"/>
      <c r="J46" s="119"/>
      <c r="K46" s="159"/>
      <c r="L46" s="10"/>
      <c r="M46"/>
      <c r="N46"/>
    </row>
    <row r="47" spans="2:14" ht="21" customHeight="1">
      <c r="B47" s="95" t="s">
        <v>57</v>
      </c>
      <c r="J47"/>
      <c r="K47"/>
      <c r="L47"/>
      <c r="M47"/>
      <c r="N47"/>
    </row>
    <row r="48" ht="26.25" customHeight="1"/>
    <row r="49" spans="2:14" ht="18.75">
      <c r="B49" s="96" t="s">
        <v>58</v>
      </c>
      <c r="J49"/>
      <c r="K49"/>
      <c r="L49"/>
      <c r="M49"/>
      <c r="N49"/>
    </row>
    <row r="50" ht="7.5" customHeight="1"/>
    <row r="51" spans="2:9" ht="37.5" customHeight="1">
      <c r="B51" s="132" t="s">
        <v>59</v>
      </c>
      <c r="C51" s="132"/>
      <c r="D51" s="133">
        <v>0.54</v>
      </c>
      <c r="E51" s="133"/>
      <c r="F51" s="132" t="s">
        <v>60</v>
      </c>
      <c r="G51" s="132"/>
      <c r="H51" s="120">
        <v>-3.5</v>
      </c>
      <c r="I51" s="120"/>
    </row>
    <row r="52" spans="2:9" ht="37.5" customHeight="1">
      <c r="B52" s="132" t="s">
        <v>61</v>
      </c>
      <c r="C52" s="132"/>
      <c r="D52" s="105">
        <v>17</v>
      </c>
      <c r="E52" s="105"/>
      <c r="F52" s="132" t="s">
        <v>62</v>
      </c>
      <c r="G52" s="132"/>
      <c r="H52" s="133">
        <v>99.2</v>
      </c>
      <c r="I52" s="133"/>
    </row>
    <row r="53" spans="2:14" ht="21" customHeight="1">
      <c r="B53" s="95" t="s">
        <v>63</v>
      </c>
      <c r="J53"/>
      <c r="K53"/>
      <c r="L53"/>
      <c r="M53"/>
      <c r="N53"/>
    </row>
  </sheetData>
  <mergeCells count="39">
    <mergeCell ref="B18:B21"/>
    <mergeCell ref="I45:J45"/>
    <mergeCell ref="B28:B29"/>
    <mergeCell ref="B22:B23"/>
    <mergeCell ref="I23:J23"/>
    <mergeCell ref="B24:B25"/>
    <mergeCell ref="I25:J25"/>
    <mergeCell ref="B26:B27"/>
    <mergeCell ref="I46:J46"/>
    <mergeCell ref="H51:I51"/>
    <mergeCell ref="I41:J41"/>
    <mergeCell ref="I42:J42"/>
    <mergeCell ref="I43:J43"/>
    <mergeCell ref="I44:J44"/>
    <mergeCell ref="I35:J35"/>
    <mergeCell ref="I36:J36"/>
    <mergeCell ref="H38:K38"/>
    <mergeCell ref="B52:C52"/>
    <mergeCell ref="F51:G51"/>
    <mergeCell ref="F52:G52"/>
    <mergeCell ref="D51:E51"/>
    <mergeCell ref="D52:E52"/>
    <mergeCell ref="B51:C51"/>
    <mergeCell ref="H52:I52"/>
    <mergeCell ref="C1:J1"/>
    <mergeCell ref="I15:J15"/>
    <mergeCell ref="I16:J16"/>
    <mergeCell ref="I17:J17"/>
    <mergeCell ref="I7:J7"/>
    <mergeCell ref="I8:J8"/>
    <mergeCell ref="I9:J9"/>
    <mergeCell ref="I10:J10"/>
    <mergeCell ref="B4:J4"/>
    <mergeCell ref="I27:J27"/>
    <mergeCell ref="I11:J11"/>
    <mergeCell ref="I29:J29"/>
    <mergeCell ref="I37:J37"/>
    <mergeCell ref="I18:J19"/>
    <mergeCell ref="I20:J21"/>
  </mergeCells>
  <printOptions horizontalCentered="1"/>
  <pageMargins left="0.15748031496062992" right="0" top="0.5905511811023623" bottom="0.3937007874015748" header="0.5118110236220472" footer="0.5118110236220472"/>
  <pageSetup fitToHeight="1" fitToWidth="1" horizontalDpi="300" verticalDpi="300" orientation="portrait" paperSize="9" scale="72" r:id="rId1"/>
  <headerFooter alignWithMargins="0">
    <oddHeader>&amp;L&amp;12（別添）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3"/>
  <sheetViews>
    <sheetView workbookViewId="0" topLeftCell="A13">
      <selection activeCell="F42" sqref="F42"/>
    </sheetView>
  </sheetViews>
  <sheetFormatPr defaultColWidth="9.00390625" defaultRowHeight="13.5"/>
  <cols>
    <col min="1" max="1" width="2.875" style="1" customWidth="1"/>
    <col min="2" max="2" width="16.0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9.25390625" style="1" customWidth="1"/>
    <col min="12" max="12" width="4.12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106" t="s">
        <v>0</v>
      </c>
      <c r="D1" s="106"/>
      <c r="E1" s="106"/>
      <c r="F1" s="106"/>
      <c r="G1" s="106"/>
      <c r="H1" s="106"/>
      <c r="I1" s="106"/>
      <c r="J1" s="106"/>
    </row>
    <row r="2" ht="30" customHeight="1"/>
    <row r="3" spans="8:11" ht="18.75" customHeight="1" thickBot="1">
      <c r="H3" s="2" t="s">
        <v>1</v>
      </c>
      <c r="I3" s="3" t="s">
        <v>2</v>
      </c>
      <c r="J3" s="4"/>
      <c r="K3" s="4"/>
    </row>
    <row r="4" spans="2:10" ht="33.75" customHeight="1">
      <c r="B4" s="140" t="s">
        <v>3</v>
      </c>
      <c r="C4" s="140"/>
      <c r="D4" s="140"/>
      <c r="E4" s="140"/>
      <c r="F4" s="140"/>
      <c r="G4" s="140"/>
      <c r="H4" s="140"/>
      <c r="I4" s="140"/>
      <c r="J4" s="140"/>
    </row>
    <row r="5" spans="2:14" ht="18.75">
      <c r="B5" s="5" t="s">
        <v>4</v>
      </c>
      <c r="J5"/>
      <c r="K5"/>
      <c r="L5"/>
      <c r="M5"/>
      <c r="N5"/>
    </row>
    <row r="6" spans="2:14" ht="7.5" customHeight="1">
      <c r="B6" s="6"/>
      <c r="I6"/>
      <c r="J6"/>
      <c r="K6"/>
      <c r="L6"/>
      <c r="M6"/>
      <c r="N6"/>
    </row>
    <row r="7" spans="2:14" s="11" customFormat="1" ht="29.25" customHeight="1" thickBot="1">
      <c r="B7" s="7"/>
      <c r="C7" s="8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127" t="s">
        <v>11</v>
      </c>
      <c r="J7" s="128"/>
      <c r="K7" s="10"/>
      <c r="L7"/>
      <c r="M7"/>
      <c r="N7"/>
    </row>
    <row r="8" spans="2:14" ht="21" customHeight="1" thickTop="1">
      <c r="B8" s="12" t="s">
        <v>12</v>
      </c>
      <c r="C8" s="13">
        <v>21352989</v>
      </c>
      <c r="D8" s="14">
        <v>21251225</v>
      </c>
      <c r="E8" s="14">
        <v>101763</v>
      </c>
      <c r="F8" s="14">
        <v>10550</v>
      </c>
      <c r="G8" s="14">
        <f>29176516-25</f>
        <v>29176491</v>
      </c>
      <c r="H8" s="14">
        <v>10433</v>
      </c>
      <c r="I8" s="136"/>
      <c r="J8" s="137"/>
      <c r="K8" s="10"/>
      <c r="L8"/>
      <c r="M8"/>
      <c r="N8"/>
    </row>
    <row r="9" spans="2:14" ht="21" customHeight="1">
      <c r="B9" s="15" t="s">
        <v>13</v>
      </c>
      <c r="C9" s="13">
        <v>0</v>
      </c>
      <c r="D9" s="14">
        <v>4976</v>
      </c>
      <c r="E9" s="14">
        <v>-4976</v>
      </c>
      <c r="F9" s="14">
        <v>-4976</v>
      </c>
      <c r="G9" s="14">
        <v>0</v>
      </c>
      <c r="H9" s="14">
        <v>0</v>
      </c>
      <c r="I9" s="138"/>
      <c r="J9" s="139"/>
      <c r="K9" s="10"/>
      <c r="L9"/>
      <c r="M9"/>
      <c r="N9"/>
    </row>
    <row r="10" spans="2:14" ht="21" customHeight="1">
      <c r="B10" s="15" t="s">
        <v>14</v>
      </c>
      <c r="C10" s="13">
        <v>218438</v>
      </c>
      <c r="D10" s="14">
        <v>319038</v>
      </c>
      <c r="E10" s="16">
        <v>-100599</v>
      </c>
      <c r="F10" s="16">
        <f>E10</f>
        <v>-100599</v>
      </c>
      <c r="G10" s="14">
        <v>810362</v>
      </c>
      <c r="H10" s="14">
        <v>0</v>
      </c>
      <c r="I10" s="138"/>
      <c r="J10" s="139"/>
      <c r="K10" s="10"/>
      <c r="L10"/>
      <c r="M10"/>
      <c r="N10"/>
    </row>
    <row r="11" spans="2:14" ht="21" customHeight="1">
      <c r="B11" s="17" t="s">
        <v>15</v>
      </c>
      <c r="C11" s="18">
        <v>21517188</v>
      </c>
      <c r="D11" s="19">
        <v>21521025</v>
      </c>
      <c r="E11" s="19">
        <f>C11-D11</f>
        <v>-3837</v>
      </c>
      <c r="F11" s="19">
        <v>-409650</v>
      </c>
      <c r="G11" s="19">
        <v>29986853</v>
      </c>
      <c r="H11" s="19">
        <v>10433</v>
      </c>
      <c r="I11" s="141"/>
      <c r="J11" s="142"/>
      <c r="K11" s="10"/>
      <c r="L11"/>
      <c r="M11"/>
      <c r="N11"/>
    </row>
    <row r="12" spans="7:14" ht="37.5" customHeight="1">
      <c r="G12" s="1" t="s">
        <v>16</v>
      </c>
      <c r="I12"/>
      <c r="J12"/>
      <c r="K12"/>
      <c r="L12"/>
      <c r="M12"/>
      <c r="N12"/>
    </row>
    <row r="13" spans="2:14" ht="18.75">
      <c r="B13" s="5" t="s">
        <v>17</v>
      </c>
      <c r="J13"/>
      <c r="K13"/>
      <c r="L13"/>
      <c r="M13"/>
      <c r="N13"/>
    </row>
    <row r="14" spans="2:14" ht="7.5" customHeight="1">
      <c r="B14" s="6"/>
      <c r="I14"/>
      <c r="J14"/>
      <c r="K14"/>
      <c r="L14"/>
      <c r="M14"/>
      <c r="N14"/>
    </row>
    <row r="15" spans="2:14" s="11" customFormat="1" ht="29.25" customHeight="1">
      <c r="B15" s="20"/>
      <c r="C15" s="21" t="s">
        <v>18</v>
      </c>
      <c r="D15" s="22" t="s">
        <v>19</v>
      </c>
      <c r="E15" s="22" t="s">
        <v>20</v>
      </c>
      <c r="F15" s="22" t="s">
        <v>21</v>
      </c>
      <c r="G15" s="22" t="s">
        <v>9</v>
      </c>
      <c r="H15" s="22" t="s">
        <v>10</v>
      </c>
      <c r="I15" s="127" t="s">
        <v>11</v>
      </c>
      <c r="J15" s="128"/>
      <c r="K15" s="10"/>
      <c r="L15"/>
      <c r="M15"/>
      <c r="N15"/>
    </row>
    <row r="16" spans="2:14" s="29" customFormat="1" ht="24" customHeight="1">
      <c r="B16" s="23" t="s">
        <v>22</v>
      </c>
      <c r="C16" s="24">
        <v>1285239</v>
      </c>
      <c r="D16" s="25">
        <v>1181943</v>
      </c>
      <c r="E16" s="25">
        <v>103296</v>
      </c>
      <c r="F16" s="25" t="s">
        <v>23</v>
      </c>
      <c r="G16" s="26">
        <v>3003893</v>
      </c>
      <c r="H16" s="26">
        <v>1082</v>
      </c>
      <c r="I16" s="107" t="s">
        <v>24</v>
      </c>
      <c r="J16" s="104"/>
      <c r="K16" s="27"/>
      <c r="L16" s="28"/>
      <c r="M16" s="28"/>
      <c r="N16" s="28"/>
    </row>
    <row r="17" spans="2:14" s="29" customFormat="1" ht="24" customHeight="1">
      <c r="B17" s="30" t="s">
        <v>25</v>
      </c>
      <c r="C17" s="31">
        <f>8878+2808</f>
        <v>11686</v>
      </c>
      <c r="D17" s="16">
        <f>8068+2808</f>
        <v>10876</v>
      </c>
      <c r="E17" s="16">
        <v>7612</v>
      </c>
      <c r="F17" s="16">
        <v>7612</v>
      </c>
      <c r="G17" s="32">
        <v>13320</v>
      </c>
      <c r="H17" s="32">
        <v>3749</v>
      </c>
      <c r="I17" s="134"/>
      <c r="J17" s="135"/>
      <c r="K17" s="27"/>
      <c r="L17" s="28"/>
      <c r="M17" s="28"/>
      <c r="N17" s="28"/>
    </row>
    <row r="18" spans="2:14" s="29" customFormat="1" ht="13.5" customHeight="1">
      <c r="B18" s="108" t="s">
        <v>26</v>
      </c>
      <c r="C18" s="33" t="s">
        <v>27</v>
      </c>
      <c r="D18" s="34" t="s">
        <v>28</v>
      </c>
      <c r="E18" s="35" t="s">
        <v>29</v>
      </c>
      <c r="F18" s="36" t="s">
        <v>30</v>
      </c>
      <c r="G18" s="37"/>
      <c r="H18" s="37"/>
      <c r="I18" s="38"/>
      <c r="J18" s="39"/>
      <c r="K18" s="27"/>
      <c r="L18" s="28"/>
      <c r="M18" s="28"/>
      <c r="N18" s="28"/>
    </row>
    <row r="19" spans="2:14" s="29" customFormat="1" ht="13.5" customHeight="1">
      <c r="B19" s="109"/>
      <c r="C19" s="40">
        <v>1723872</v>
      </c>
      <c r="D19" s="41">
        <v>1736643</v>
      </c>
      <c r="E19" s="42">
        <v>-12081</v>
      </c>
      <c r="F19" s="43">
        <v>-28208</v>
      </c>
      <c r="G19" s="44">
        <v>11041942</v>
      </c>
      <c r="H19" s="45">
        <v>657574</v>
      </c>
      <c r="I19" s="110"/>
      <c r="J19" s="111"/>
      <c r="K19" s="27"/>
      <c r="L19" s="28"/>
      <c r="M19" s="28"/>
      <c r="N19" s="28"/>
    </row>
    <row r="20" spans="2:14" s="29" customFormat="1" ht="13.5" customHeight="1">
      <c r="B20" s="108" t="s">
        <v>31</v>
      </c>
      <c r="C20" s="33" t="s">
        <v>27</v>
      </c>
      <c r="D20" s="34" t="s">
        <v>28</v>
      </c>
      <c r="E20" s="35" t="s">
        <v>29</v>
      </c>
      <c r="F20" s="36" t="s">
        <v>30</v>
      </c>
      <c r="G20" s="37"/>
      <c r="H20" s="37"/>
      <c r="I20" s="38"/>
      <c r="J20" s="39"/>
      <c r="K20" s="27"/>
      <c r="L20" s="28"/>
      <c r="M20" s="28"/>
      <c r="N20" s="28"/>
    </row>
    <row r="21" spans="2:14" s="29" customFormat="1" ht="13.5" customHeight="1">
      <c r="B21" s="109"/>
      <c r="C21" s="40">
        <v>161986</v>
      </c>
      <c r="D21" s="41">
        <v>161986</v>
      </c>
      <c r="E21" s="42">
        <v>0</v>
      </c>
      <c r="F21" s="43">
        <v>-425</v>
      </c>
      <c r="G21" s="44">
        <v>1180514</v>
      </c>
      <c r="H21" s="45">
        <v>62426</v>
      </c>
      <c r="I21" s="110"/>
      <c r="J21" s="111"/>
      <c r="K21" s="27"/>
      <c r="L21" s="28"/>
      <c r="M21" s="28"/>
      <c r="N21" s="28"/>
    </row>
    <row r="22" spans="2:14" ht="13.5" customHeight="1">
      <c r="B22" s="116" t="s">
        <v>32</v>
      </c>
      <c r="C22" s="46" t="s">
        <v>27</v>
      </c>
      <c r="D22" s="47" t="s">
        <v>28</v>
      </c>
      <c r="E22" s="48" t="s">
        <v>29</v>
      </c>
      <c r="F22" s="49" t="s">
        <v>30</v>
      </c>
      <c r="G22" s="50"/>
      <c r="H22" s="51"/>
      <c r="I22" s="52"/>
      <c r="J22" s="53"/>
      <c r="K22" s="10"/>
      <c r="L22"/>
      <c r="M22"/>
      <c r="N22"/>
    </row>
    <row r="23" spans="2:14" ht="13.5" customHeight="1">
      <c r="B23" s="117"/>
      <c r="C23" s="54">
        <v>65942</v>
      </c>
      <c r="D23" s="55">
        <v>69568</v>
      </c>
      <c r="E23" s="56">
        <v>-3626</v>
      </c>
      <c r="F23" s="57">
        <f>E23</f>
        <v>-3626</v>
      </c>
      <c r="G23" s="58">
        <v>201828</v>
      </c>
      <c r="H23" s="59">
        <v>0</v>
      </c>
      <c r="I23" s="110"/>
      <c r="J23" s="111"/>
      <c r="K23" s="10"/>
      <c r="L23"/>
      <c r="M23"/>
      <c r="N23"/>
    </row>
    <row r="24" spans="2:14" ht="13.5" customHeight="1">
      <c r="B24" s="114" t="s">
        <v>33</v>
      </c>
      <c r="C24" s="60" t="s">
        <v>27</v>
      </c>
      <c r="D24" s="61" t="s">
        <v>28</v>
      </c>
      <c r="E24" s="48" t="s">
        <v>29</v>
      </c>
      <c r="F24" s="62" t="s">
        <v>30</v>
      </c>
      <c r="G24" s="63"/>
      <c r="H24" s="63"/>
      <c r="I24" s="52"/>
      <c r="J24" s="53"/>
      <c r="K24" s="10"/>
      <c r="L24"/>
      <c r="M24"/>
      <c r="N24"/>
    </row>
    <row r="25" spans="2:14" ht="13.5" customHeight="1">
      <c r="B25" s="117"/>
      <c r="C25" s="54">
        <v>5761174</v>
      </c>
      <c r="D25" s="55">
        <v>5687148</v>
      </c>
      <c r="E25" s="56">
        <v>74026</v>
      </c>
      <c r="F25" s="57">
        <f>E25</f>
        <v>74026</v>
      </c>
      <c r="G25" s="58">
        <v>0</v>
      </c>
      <c r="H25" s="59">
        <v>347771</v>
      </c>
      <c r="I25" s="110"/>
      <c r="J25" s="111"/>
      <c r="K25" s="10"/>
      <c r="L25"/>
      <c r="M25"/>
      <c r="N25"/>
    </row>
    <row r="26" spans="2:14" ht="13.5" customHeight="1">
      <c r="B26" s="114" t="s">
        <v>34</v>
      </c>
      <c r="C26" s="60" t="s">
        <v>27</v>
      </c>
      <c r="D26" s="61" t="s">
        <v>28</v>
      </c>
      <c r="E26" s="48" t="s">
        <v>29</v>
      </c>
      <c r="F26" s="62" t="s">
        <v>30</v>
      </c>
      <c r="G26" s="63"/>
      <c r="H26" s="63"/>
      <c r="I26" s="52"/>
      <c r="J26" s="53"/>
      <c r="K26" s="10"/>
      <c r="L26"/>
      <c r="M26"/>
      <c r="N26"/>
    </row>
    <row r="27" spans="2:14" ht="13.5" customHeight="1">
      <c r="B27" s="117"/>
      <c r="C27" s="54">
        <v>5427919</v>
      </c>
      <c r="D27" s="55">
        <v>5476608</v>
      </c>
      <c r="E27" s="56">
        <v>-48689</v>
      </c>
      <c r="F27" s="57">
        <f>E27</f>
        <v>-48689</v>
      </c>
      <c r="G27" s="58">
        <v>0</v>
      </c>
      <c r="H27" s="59">
        <v>384190</v>
      </c>
      <c r="I27" s="110"/>
      <c r="J27" s="111"/>
      <c r="K27" s="10"/>
      <c r="L27"/>
      <c r="M27"/>
      <c r="N27"/>
    </row>
    <row r="28" spans="2:14" ht="13.5" customHeight="1">
      <c r="B28" s="114" t="s">
        <v>35</v>
      </c>
      <c r="C28" s="60" t="s">
        <v>27</v>
      </c>
      <c r="D28" s="61" t="s">
        <v>28</v>
      </c>
      <c r="E28" s="48" t="s">
        <v>29</v>
      </c>
      <c r="F28" s="62" t="s">
        <v>30</v>
      </c>
      <c r="G28" s="63"/>
      <c r="H28" s="63"/>
      <c r="I28" s="52"/>
      <c r="J28" s="53"/>
      <c r="K28" s="10"/>
      <c r="L28"/>
      <c r="M28"/>
      <c r="N28"/>
    </row>
    <row r="29" spans="2:14" ht="13.5" customHeight="1">
      <c r="B29" s="115"/>
      <c r="C29" s="64">
        <v>3152073</v>
      </c>
      <c r="D29" s="65">
        <v>3163752</v>
      </c>
      <c r="E29" s="66">
        <f>C29-D29</f>
        <v>-11679</v>
      </c>
      <c r="F29" s="67">
        <f>E29</f>
        <v>-11679</v>
      </c>
      <c r="G29" s="68">
        <v>0</v>
      </c>
      <c r="H29" s="69">
        <v>443827</v>
      </c>
      <c r="I29" s="143"/>
      <c r="J29" s="144"/>
      <c r="K29" s="10"/>
      <c r="L29"/>
      <c r="M29"/>
      <c r="N29"/>
    </row>
    <row r="30" spans="2:14" ht="21" customHeight="1">
      <c r="B30" s="70" t="s">
        <v>36</v>
      </c>
      <c r="C30" s="71"/>
      <c r="D30" s="71"/>
      <c r="E30" s="71"/>
      <c r="F30" s="71"/>
      <c r="G30" s="71"/>
      <c r="H30" s="71"/>
      <c r="I30" s="52"/>
      <c r="J30" s="52"/>
      <c r="K30" s="10"/>
      <c r="L30"/>
      <c r="M30"/>
      <c r="N30"/>
    </row>
    <row r="31" spans="2:14" ht="21" customHeight="1">
      <c r="B31" s="70" t="s">
        <v>37</v>
      </c>
      <c r="C31" s="71"/>
      <c r="D31" s="71"/>
      <c r="E31" s="71"/>
      <c r="F31" s="71"/>
      <c r="G31" s="71"/>
      <c r="H31" s="71"/>
      <c r="I31" s="52"/>
      <c r="J31" s="52"/>
      <c r="K31" s="10"/>
      <c r="L31"/>
      <c r="M31"/>
      <c r="N31"/>
    </row>
    <row r="32" spans="2:14" ht="22.5" customHeight="1">
      <c r="B32" s="72"/>
      <c r="C32" s="72"/>
      <c r="D32" s="72"/>
      <c r="E32" s="72"/>
      <c r="F32" s="72"/>
      <c r="G32" s="72"/>
      <c r="H32" s="72"/>
      <c r="I32"/>
      <c r="J32"/>
      <c r="K32"/>
      <c r="L32"/>
      <c r="M32"/>
      <c r="N32"/>
    </row>
    <row r="33" spans="2:14" ht="18.75">
      <c r="B33" s="5" t="s">
        <v>38</v>
      </c>
      <c r="J33"/>
      <c r="K33"/>
      <c r="L33"/>
      <c r="M33"/>
      <c r="N33"/>
    </row>
    <row r="34" spans="2:14" ht="7.5" customHeight="1">
      <c r="B34" s="6"/>
      <c r="I34"/>
      <c r="J34"/>
      <c r="K34"/>
      <c r="L34"/>
      <c r="M34"/>
      <c r="N34"/>
    </row>
    <row r="35" spans="2:14" s="11" customFormat="1" ht="29.25" customHeight="1" thickBot="1">
      <c r="B35" s="73"/>
      <c r="C35" s="74" t="s">
        <v>39</v>
      </c>
      <c r="D35" s="75" t="s">
        <v>40</v>
      </c>
      <c r="E35" s="75" t="s">
        <v>41</v>
      </c>
      <c r="F35" s="75" t="s">
        <v>42</v>
      </c>
      <c r="G35" s="75" t="s">
        <v>9</v>
      </c>
      <c r="H35" s="75" t="s">
        <v>43</v>
      </c>
      <c r="I35" s="127" t="s">
        <v>11</v>
      </c>
      <c r="J35" s="128"/>
      <c r="K35" s="10"/>
      <c r="L35"/>
      <c r="M35"/>
      <c r="N35"/>
    </row>
    <row r="36" spans="2:14" ht="21" customHeight="1" thickTop="1">
      <c r="B36" s="98" t="s">
        <v>44</v>
      </c>
      <c r="C36" s="99">
        <v>103805</v>
      </c>
      <c r="D36" s="87">
        <v>69926</v>
      </c>
      <c r="E36" s="87">
        <v>33879</v>
      </c>
      <c r="F36" s="100">
        <v>33879</v>
      </c>
      <c r="G36" s="100">
        <v>0</v>
      </c>
      <c r="H36" s="101">
        <v>43.3</v>
      </c>
      <c r="I36" s="129"/>
      <c r="J36" s="130"/>
      <c r="K36" s="10"/>
      <c r="L36"/>
      <c r="M36"/>
      <c r="N36"/>
    </row>
    <row r="37" spans="2:14" ht="21" customHeight="1">
      <c r="B37" s="103" t="s">
        <v>65</v>
      </c>
      <c r="C37" s="77">
        <v>155390</v>
      </c>
      <c r="D37" s="78">
        <v>130441</v>
      </c>
      <c r="E37" s="78">
        <v>24949</v>
      </c>
      <c r="F37" s="78">
        <v>24949</v>
      </c>
      <c r="G37" s="78">
        <v>0</v>
      </c>
      <c r="H37" s="102">
        <v>3.6</v>
      </c>
      <c r="I37" s="145"/>
      <c r="J37" s="146"/>
      <c r="K37" s="10"/>
      <c r="L37"/>
      <c r="M37"/>
      <c r="N37"/>
    </row>
    <row r="38" spans="2:14" ht="37.5" customHeight="1">
      <c r="B38" s="72"/>
      <c r="C38" s="72"/>
      <c r="D38" s="72"/>
      <c r="E38" s="72"/>
      <c r="F38" s="72"/>
      <c r="G38" s="72"/>
      <c r="H38" s="131"/>
      <c r="I38" s="131"/>
      <c r="J38" s="131"/>
      <c r="K38" s="131"/>
      <c r="L38"/>
      <c r="M38"/>
      <c r="N38"/>
    </row>
    <row r="39" spans="2:14" ht="18.75">
      <c r="B39" s="5" t="s">
        <v>45</v>
      </c>
      <c r="J39"/>
      <c r="K39"/>
      <c r="L39"/>
      <c r="M39"/>
      <c r="N39"/>
    </row>
    <row r="40" spans="2:14" ht="7.5" customHeight="1">
      <c r="B40" s="6"/>
      <c r="J40"/>
      <c r="K40"/>
      <c r="L40"/>
      <c r="M40"/>
      <c r="N40"/>
    </row>
    <row r="41" spans="2:14" s="11" customFormat="1" ht="48.75" customHeight="1" thickBot="1">
      <c r="B41" s="73"/>
      <c r="C41" s="74" t="s">
        <v>46</v>
      </c>
      <c r="D41" s="75" t="s">
        <v>47</v>
      </c>
      <c r="E41" s="75" t="s">
        <v>48</v>
      </c>
      <c r="F41" s="75" t="s">
        <v>49</v>
      </c>
      <c r="G41" s="75" t="s">
        <v>50</v>
      </c>
      <c r="H41" s="79" t="s">
        <v>51</v>
      </c>
      <c r="I41" s="121" t="s">
        <v>52</v>
      </c>
      <c r="J41" s="122"/>
      <c r="K41" s="80" t="s">
        <v>11</v>
      </c>
      <c r="L41" s="76"/>
      <c r="M41"/>
      <c r="N41"/>
    </row>
    <row r="42" spans="2:14" ht="31.5" customHeight="1" thickTop="1">
      <c r="B42" s="81" t="s">
        <v>64</v>
      </c>
      <c r="C42" s="82">
        <v>30591</v>
      </c>
      <c r="D42" s="83">
        <v>74663</v>
      </c>
      <c r="E42" s="83">
        <v>3000</v>
      </c>
      <c r="F42" s="83"/>
      <c r="G42" s="84"/>
      <c r="H42" s="84"/>
      <c r="I42" s="123">
        <v>0</v>
      </c>
      <c r="J42" s="124"/>
      <c r="K42" s="85"/>
      <c r="L42" s="76"/>
      <c r="M42"/>
      <c r="N42"/>
    </row>
    <row r="43" spans="2:14" ht="31.5" customHeight="1">
      <c r="B43" s="81" t="s">
        <v>53</v>
      </c>
      <c r="C43" s="82">
        <v>367</v>
      </c>
      <c r="D43" s="83">
        <v>75995</v>
      </c>
      <c r="E43" s="83">
        <v>3000</v>
      </c>
      <c r="F43" s="83">
        <v>33749</v>
      </c>
      <c r="G43" s="84"/>
      <c r="H43" s="84"/>
      <c r="I43" s="125">
        <v>0</v>
      </c>
      <c r="J43" s="126"/>
      <c r="K43" s="86"/>
      <c r="L43" s="76"/>
      <c r="M43"/>
      <c r="N43"/>
    </row>
    <row r="44" spans="2:14" ht="31.5" customHeight="1">
      <c r="B44" s="81" t="s">
        <v>54</v>
      </c>
      <c r="C44" s="82">
        <v>113</v>
      </c>
      <c r="D44" s="83">
        <v>51836</v>
      </c>
      <c r="E44" s="83">
        <v>43600</v>
      </c>
      <c r="F44" s="83">
        <v>17934</v>
      </c>
      <c r="G44" s="84"/>
      <c r="H44" s="84"/>
      <c r="I44" s="112"/>
      <c r="J44" s="113"/>
      <c r="K44" s="86"/>
      <c r="L44" s="76"/>
      <c r="M44"/>
      <c r="N44"/>
    </row>
    <row r="45" spans="2:14" ht="31.5" customHeight="1">
      <c r="B45" s="88" t="s">
        <v>55</v>
      </c>
      <c r="C45" s="89">
        <v>347</v>
      </c>
      <c r="D45" s="90">
        <v>13976</v>
      </c>
      <c r="E45" s="90">
        <v>4000</v>
      </c>
      <c r="F45" s="90">
        <v>7840</v>
      </c>
      <c r="G45" s="91"/>
      <c r="H45" s="91"/>
      <c r="I45" s="112"/>
      <c r="J45" s="113"/>
      <c r="K45" s="86"/>
      <c r="L45" s="76"/>
      <c r="M45"/>
      <c r="N45"/>
    </row>
    <row r="46" spans="2:14" ht="31.5" customHeight="1">
      <c r="B46" s="92" t="s">
        <v>56</v>
      </c>
      <c r="C46" s="97">
        <v>-3010</v>
      </c>
      <c r="D46" s="93">
        <v>61537</v>
      </c>
      <c r="E46" s="93">
        <v>5000</v>
      </c>
      <c r="F46" s="93"/>
      <c r="G46" s="93">
        <v>125000</v>
      </c>
      <c r="H46" s="93">
        <v>8000000</v>
      </c>
      <c r="I46" s="118"/>
      <c r="J46" s="119"/>
      <c r="K46" s="94"/>
      <c r="L46" s="76"/>
      <c r="M46"/>
      <c r="N46"/>
    </row>
    <row r="47" spans="2:14" ht="21" customHeight="1">
      <c r="B47" s="95" t="s">
        <v>57</v>
      </c>
      <c r="J47"/>
      <c r="K47"/>
      <c r="L47"/>
      <c r="M47"/>
      <c r="N47"/>
    </row>
    <row r="48" ht="26.25" customHeight="1"/>
    <row r="49" spans="2:14" ht="18.75">
      <c r="B49" s="96" t="s">
        <v>58</v>
      </c>
      <c r="J49"/>
      <c r="K49"/>
      <c r="L49"/>
      <c r="M49"/>
      <c r="N49"/>
    </row>
    <row r="50" ht="7.5" customHeight="1"/>
    <row r="51" spans="2:9" ht="37.5" customHeight="1">
      <c r="B51" s="132" t="s">
        <v>59</v>
      </c>
      <c r="C51" s="132"/>
      <c r="D51" s="133">
        <v>0.54</v>
      </c>
      <c r="E51" s="133"/>
      <c r="F51" s="132" t="s">
        <v>60</v>
      </c>
      <c r="G51" s="132"/>
      <c r="H51" s="120">
        <v>-3.5</v>
      </c>
      <c r="I51" s="120"/>
    </row>
    <row r="52" spans="2:9" ht="37.5" customHeight="1">
      <c r="B52" s="132" t="s">
        <v>61</v>
      </c>
      <c r="C52" s="132"/>
      <c r="D52" s="105">
        <v>17</v>
      </c>
      <c r="E52" s="105"/>
      <c r="F52" s="132" t="s">
        <v>62</v>
      </c>
      <c r="G52" s="132"/>
      <c r="H52" s="133">
        <v>99.2</v>
      </c>
      <c r="I52" s="133"/>
    </row>
    <row r="53" spans="2:14" ht="21" customHeight="1">
      <c r="B53" s="95" t="s">
        <v>63</v>
      </c>
      <c r="J53"/>
      <c r="K53"/>
      <c r="L53"/>
      <c r="M53"/>
      <c r="N53"/>
    </row>
  </sheetData>
  <mergeCells count="40">
    <mergeCell ref="I27:J27"/>
    <mergeCell ref="I11:J11"/>
    <mergeCell ref="I29:J29"/>
    <mergeCell ref="I37:J37"/>
    <mergeCell ref="H52:I52"/>
    <mergeCell ref="C1:J1"/>
    <mergeCell ref="I15:J15"/>
    <mergeCell ref="I16:J16"/>
    <mergeCell ref="I17:J17"/>
    <mergeCell ref="I7:J7"/>
    <mergeCell ref="I8:J8"/>
    <mergeCell ref="I9:J9"/>
    <mergeCell ref="I10:J10"/>
    <mergeCell ref="B4:J4"/>
    <mergeCell ref="B52:C52"/>
    <mergeCell ref="F51:G51"/>
    <mergeCell ref="F52:G52"/>
    <mergeCell ref="D51:E51"/>
    <mergeCell ref="D52:E52"/>
    <mergeCell ref="B51:C51"/>
    <mergeCell ref="I46:J46"/>
    <mergeCell ref="H51:I51"/>
    <mergeCell ref="B20:B21"/>
    <mergeCell ref="I41:J41"/>
    <mergeCell ref="I42:J42"/>
    <mergeCell ref="I43:J43"/>
    <mergeCell ref="I44:J44"/>
    <mergeCell ref="I35:J35"/>
    <mergeCell ref="I36:J36"/>
    <mergeCell ref="H38:K38"/>
    <mergeCell ref="B18:B19"/>
    <mergeCell ref="I19:J19"/>
    <mergeCell ref="I21:J21"/>
    <mergeCell ref="I45:J45"/>
    <mergeCell ref="B28:B29"/>
    <mergeCell ref="B22:B23"/>
    <mergeCell ref="I23:J23"/>
    <mergeCell ref="B24:B25"/>
    <mergeCell ref="I25:J25"/>
    <mergeCell ref="B26:B27"/>
  </mergeCells>
  <printOptions horizontalCentered="1"/>
  <pageMargins left="0.15748031496062992" right="0" top="0.5905511811023623" bottom="0.3937007874015748" header="0.5118110236220472" footer="0.5118110236220472"/>
  <pageSetup fitToHeight="1" fitToWidth="1" horizontalDpi="300" verticalDpi="300" orientation="portrait" paperSize="9" scale="73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uPCD028</dc:creator>
  <cp:keywords/>
  <dc:description/>
  <cp:lastModifiedBy>uPCD028</cp:lastModifiedBy>
  <cp:lastPrinted>2007-03-15T07:27:39Z</cp:lastPrinted>
  <dcterms:created xsi:type="dcterms:W3CDTF">2007-03-01T00:30:54Z</dcterms:created>
  <dcterms:modified xsi:type="dcterms:W3CDTF">2007-03-15T07:29:02Z</dcterms:modified>
  <cp:category/>
  <cp:version/>
  <cp:contentType/>
  <cp:contentStatus/>
</cp:coreProperties>
</file>