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（五條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7" authorId="0">
      <text>
        <r>
          <rPr>
            <sz val="9"/>
            <rFont val="ＭＳ Ｐゴシック"/>
            <family val="3"/>
          </rPr>
          <t>H17決算統計</t>
        </r>
      </text>
    </comment>
    <comment ref="I19" authorId="0">
      <text>
        <r>
          <rPr>
            <sz val="9"/>
            <rFont val="ＭＳ Ｐゴシック"/>
            <family val="3"/>
          </rPr>
          <t>H17決算統計</t>
        </r>
      </text>
    </comment>
    <comment ref="I20" authorId="0">
      <text>
        <r>
          <rPr>
            <sz val="9"/>
            <rFont val="ＭＳ Ｐゴシック"/>
            <family val="3"/>
          </rPr>
          <t>H17決算統計</t>
        </r>
      </text>
    </comment>
    <comment ref="I22" authorId="0">
      <text>
        <r>
          <rPr>
            <sz val="9"/>
            <rFont val="ＭＳ Ｐゴシック"/>
            <family val="3"/>
          </rPr>
          <t>H17決算統計</t>
        </r>
      </text>
    </comment>
    <comment ref="I12" authorId="0">
      <text>
        <r>
          <rPr>
            <sz val="9"/>
            <rFont val="ＭＳ Ｐゴシック"/>
            <family val="3"/>
          </rPr>
          <t>H17決算統計</t>
        </r>
      </text>
    </comment>
  </commentList>
</comments>
</file>

<file path=xl/sharedStrings.xml><?xml version="1.0" encoding="utf-8"?>
<sst xmlns="http://schemas.openxmlformats.org/spreadsheetml/2006/main" count="87" uniqueCount="67">
  <si>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</si>
  <si>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</si>
  <si>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</si>
  <si>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</si>
  <si>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</si>
  <si>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</si>
  <si>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</si>
  <si>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</si>
  <si>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</si>
  <si>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</si>
  <si>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</si>
  <si>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</si>
  <si>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</si>
  <si>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</si>
  <si>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</si>
  <si>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</si>
  <si>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</si>
  <si>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</si>
  <si>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</si>
  <si>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</si>
  <si>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</si>
  <si>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</si>
  <si>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</si>
  <si>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</si>
  <si>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</si>
  <si>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</si>
  <si>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</si>
  <si>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</si>
  <si>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t>法適用企業</t>
  </si>
  <si>
    <t>１　一般会計及び特別会計の財政状況（主として普通会計に係るもの）</t>
  </si>
  <si>
    <t>五條市</t>
  </si>
  <si>
    <t>－</t>
  </si>
  <si>
    <t>水道企業会計</t>
  </si>
  <si>
    <t>墓地事業特別会計</t>
  </si>
  <si>
    <t>財政状況等一覧表（平成１７年度）</t>
  </si>
  <si>
    <t>老人保健特別会計</t>
  </si>
  <si>
    <t>介護保険特別会計</t>
  </si>
  <si>
    <r>
      <t xml:space="preserve">歳入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（総収益）</t>
    </r>
  </si>
  <si>
    <r>
      <t xml:space="preserve">歳出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（総費用）</t>
    </r>
  </si>
  <si>
    <r>
      <t xml:space="preserve">当該団体の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負担割合</t>
    </r>
  </si>
  <si>
    <t>奈良県市町村職員退職手当組合</t>
  </si>
  <si>
    <t>奈良県市町村非常勤職員公務災害補償組合</t>
  </si>
  <si>
    <t>南和広域衛生組合</t>
  </si>
  <si>
    <t>奈良広域水質検査センター組合</t>
  </si>
  <si>
    <t>南和広域連合</t>
  </si>
  <si>
    <t>奈良県住宅新築資金等貸付金回収管理組合</t>
  </si>
  <si>
    <t>大塔診療所特別         会計</t>
  </si>
  <si>
    <t>国民健康保険          特別会計</t>
  </si>
  <si>
    <t>簡易水道事業            特別会計</t>
  </si>
  <si>
    <t>下水道事業           特別会計</t>
  </si>
  <si>
    <t>農業集落排水事業        特別会計</t>
  </si>
  <si>
    <t>（千円）</t>
  </si>
  <si>
    <t>（千円　，　％）</t>
  </si>
  <si>
    <t>当該団体からの貸付金</t>
  </si>
  <si>
    <t>当該団体からの補助金</t>
  </si>
  <si>
    <t>当該団体からの出資金</t>
  </si>
  <si>
    <r>
      <t xml:space="preserve">資本又は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正味財産</t>
    </r>
  </si>
  <si>
    <t>経常損益</t>
  </si>
  <si>
    <t>基金から1,436,400繰入</t>
  </si>
  <si>
    <t>基金から1,548,400繰入</t>
  </si>
  <si>
    <t>基金から54,130繰入</t>
  </si>
  <si>
    <r>
      <t xml:space="preserve">他会計からの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繰入金</t>
    </r>
  </si>
  <si>
    <r>
      <t xml:space="preserve">他会計からの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繰入金</t>
    </r>
  </si>
  <si>
    <t>－</t>
  </si>
  <si>
    <t>　　　　　２．不良債務が～千円となるときは、「△～」と表記している。</t>
  </si>
  <si>
    <t>（財）大塔ふる里        センター</t>
  </si>
  <si>
    <t>五條市土地開発      公社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</si>
</sst>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#,##0_ "/>
    <numFmt numFmtId="179" formatCode="#,##0.0_ "/>
    <numFmt numFmtId="180" formatCode="#,##0.00_ "/>
    <numFmt numFmtId="181" formatCode="#,##0_);[Red]\(#,##0\)"/>
    <numFmt numFmtId="182" formatCode="#,##0_);\(#,##0\)"/>
    <numFmt numFmtId="183" formatCode="0.0_);[Red]\(0.0\)"/>
    <numFmt numFmtId="184" formatCode="#,##0;&quot;△ &quot;#,##0"/>
    <numFmt numFmtId="185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vertical="center"/>
    </xf>
    <xf numFmtId="183" fontId="9" fillId="0" borderId="28" xfId="0" applyNumberFormat="1" applyFont="1" applyBorder="1" applyAlignment="1">
      <alignment vertical="center"/>
    </xf>
    <xf numFmtId="183" fontId="9" fillId="0" borderId="29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11" fillId="0" borderId="31" xfId="0" applyNumberFormat="1" applyFont="1" applyFill="1" applyBorder="1" applyAlignment="1">
      <alignment horizontal="center" vertical="center" wrapText="1"/>
    </xf>
    <xf numFmtId="184" fontId="9" fillId="0" borderId="8" xfId="0" applyNumberFormat="1" applyFont="1" applyFill="1" applyBorder="1" applyAlignment="1">
      <alignment vertical="center"/>
    </xf>
    <xf numFmtId="184" fontId="9" fillId="0" borderId="9" xfId="0" applyNumberFormat="1" applyFont="1" applyFill="1" applyBorder="1" applyAlignment="1">
      <alignment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vertical="center"/>
    </xf>
    <xf numFmtId="184" fontId="9" fillId="0" borderId="9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76" fontId="0" fillId="1" borderId="40" xfId="0" applyNumberFormat="1" applyFont="1" applyFill="1" applyBorder="1" applyAlignment="1">
      <alignment horizontal="center" vertical="center" wrapText="1"/>
    </xf>
    <xf numFmtId="176" fontId="0" fillId="1" borderId="4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1" borderId="48" xfId="0" applyFont="1" applyFill="1" applyBorder="1" applyAlignment="1">
      <alignment horizontal="center" vertical="center"/>
    </xf>
    <xf numFmtId="180" fontId="2" fillId="0" borderId="48" xfId="0" applyNumberFormat="1" applyFont="1" applyBorder="1" applyAlignment="1">
      <alignment horizontal="center" vertical="center"/>
    </xf>
    <xf numFmtId="179" fontId="2" fillId="0" borderId="48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84" fontId="10" fillId="0" borderId="49" xfId="0" applyNumberFormat="1" applyFont="1" applyFill="1" applyBorder="1" applyAlignment="1">
      <alignment vertical="center"/>
    </xf>
    <xf numFmtId="184" fontId="10" fillId="0" borderId="50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84" fontId="9" fillId="0" borderId="51" xfId="0" applyNumberFormat="1" applyFont="1" applyFill="1" applyBorder="1" applyAlignment="1">
      <alignment horizontal="center" vertical="center"/>
    </xf>
    <xf numFmtId="184" fontId="9" fillId="0" borderId="52" xfId="0" applyNumberFormat="1" applyFont="1" applyFill="1" applyBorder="1" applyAlignment="1">
      <alignment horizontal="center" vertical="center"/>
    </xf>
    <xf numFmtId="184" fontId="9" fillId="0" borderId="36" xfId="0" applyNumberFormat="1" applyFont="1" applyFill="1" applyBorder="1" applyAlignment="1">
      <alignment horizontal="center" vertical="center"/>
    </xf>
    <xf numFmtId="184" fontId="9" fillId="0" borderId="5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tabSelected="1" workbookViewId="0" topLeftCell="A37">
      <selection activeCell="D50" sqref="D50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6.25">
      <c r="C1" s="67" t="s">
        <v>34</v>
      </c>
      <c r="D1" s="67"/>
      <c r="E1" s="67"/>
      <c r="F1" s="67"/>
      <c r="G1" s="67"/>
      <c r="H1" s="67"/>
      <c r="I1" s="67"/>
      <c r="J1" s="67"/>
    </row>
    <row r="2" ht="30" customHeight="1"/>
    <row r="3" spans="8:11" ht="18.75" customHeight="1" thickBot="1">
      <c r="H3" s="13" t="s">
        <v>7</v>
      </c>
      <c r="I3" s="8" t="s">
        <v>30</v>
      </c>
      <c r="J3" s="12"/>
      <c r="K3" s="12"/>
    </row>
    <row r="4" spans="8:9" ht="33.75" customHeight="1">
      <c r="H4" s="7"/>
      <c r="I4" s="7"/>
    </row>
    <row r="5" spans="2:14" ht="20.25">
      <c r="B5" s="14" t="s">
        <v>29</v>
      </c>
      <c r="J5" t="s">
        <v>51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61</v>
      </c>
      <c r="I7" s="72" t="s">
        <v>16</v>
      </c>
      <c r="J7" s="73"/>
      <c r="K7" s="10"/>
      <c r="L7"/>
      <c r="M7"/>
      <c r="N7"/>
    </row>
    <row r="8" spans="2:14" ht="22.5" customHeight="1" thickTop="1">
      <c r="B8" s="43" t="s">
        <v>0</v>
      </c>
      <c r="C8" s="23">
        <v>19953749</v>
      </c>
      <c r="D8" s="24">
        <v>19390000</v>
      </c>
      <c r="E8" s="24">
        <f>SUM(C8-D8)</f>
        <v>563749</v>
      </c>
      <c r="F8" s="24">
        <v>353193</v>
      </c>
      <c r="G8" s="24">
        <v>32580956</v>
      </c>
      <c r="H8" s="24">
        <v>0</v>
      </c>
      <c r="I8" s="78" t="s">
        <v>58</v>
      </c>
      <c r="J8" s="79"/>
      <c r="K8" s="10"/>
      <c r="L8"/>
      <c r="M8"/>
      <c r="N8"/>
    </row>
    <row r="9" spans="2:14" ht="22.5" customHeight="1">
      <c r="B9" s="43" t="s">
        <v>33</v>
      </c>
      <c r="C9" s="23">
        <v>17254</v>
      </c>
      <c r="D9" s="24">
        <v>16936</v>
      </c>
      <c r="E9" s="24">
        <f>SUM(C9-D9)</f>
        <v>318</v>
      </c>
      <c r="F9" s="24">
        <v>318</v>
      </c>
      <c r="G9" s="36" t="s">
        <v>31</v>
      </c>
      <c r="H9" s="24">
        <v>1928</v>
      </c>
      <c r="I9" s="80"/>
      <c r="J9" s="81"/>
      <c r="K9" s="10"/>
      <c r="L9"/>
      <c r="M9"/>
      <c r="N9"/>
    </row>
    <row r="10" spans="2:14" ht="22.5" customHeight="1">
      <c r="B10" s="43" t="s">
        <v>35</v>
      </c>
      <c r="C10" s="23">
        <v>3687392</v>
      </c>
      <c r="D10" s="24">
        <v>3662586</v>
      </c>
      <c r="E10" s="24">
        <f>SUM(C10-D10)</f>
        <v>24806</v>
      </c>
      <c r="F10" s="24">
        <v>24806</v>
      </c>
      <c r="G10" s="36" t="s">
        <v>31</v>
      </c>
      <c r="H10" s="24">
        <v>277000</v>
      </c>
      <c r="I10" s="80"/>
      <c r="J10" s="81"/>
      <c r="K10" s="10"/>
      <c r="L10"/>
      <c r="M10"/>
      <c r="N10"/>
    </row>
    <row r="11" spans="2:14" ht="22.5" customHeight="1" thickBot="1">
      <c r="B11" s="43" t="s">
        <v>46</v>
      </c>
      <c r="C11" s="23">
        <v>29726</v>
      </c>
      <c r="D11" s="24">
        <v>25172</v>
      </c>
      <c r="E11" s="24">
        <f>SUM(C11-D11)</f>
        <v>4554</v>
      </c>
      <c r="F11" s="24">
        <v>4554</v>
      </c>
      <c r="G11" s="24">
        <v>1500</v>
      </c>
      <c r="H11" s="24">
        <v>6000</v>
      </c>
      <c r="I11" s="74"/>
      <c r="J11" s="75"/>
      <c r="K11" s="10"/>
      <c r="L11"/>
      <c r="M11"/>
      <c r="N11"/>
    </row>
    <row r="12" spans="2:14" ht="22.5" customHeight="1" thickTop="1">
      <c r="B12" s="50" t="s">
        <v>17</v>
      </c>
      <c r="C12" s="25">
        <v>22486624</v>
      </c>
      <c r="D12" s="26">
        <v>21866411</v>
      </c>
      <c r="E12" s="26">
        <f>SUM(C12-D12)</f>
        <v>620213</v>
      </c>
      <c r="F12" s="26">
        <v>409657</v>
      </c>
      <c r="G12" s="26">
        <v>32582456</v>
      </c>
      <c r="H12" s="27">
        <v>0</v>
      </c>
      <c r="I12" s="76" t="s">
        <v>59</v>
      </c>
      <c r="J12" s="77"/>
      <c r="K12" s="10"/>
      <c r="L12"/>
      <c r="M12"/>
      <c r="N12"/>
    </row>
    <row r="13" spans="9:14" ht="37.5" customHeight="1">
      <c r="I13"/>
      <c r="J13"/>
      <c r="K13"/>
      <c r="L13"/>
      <c r="M13"/>
      <c r="N13"/>
    </row>
    <row r="14" spans="2:14" ht="20.25">
      <c r="B14" s="14" t="s">
        <v>18</v>
      </c>
      <c r="J14" t="s">
        <v>51</v>
      </c>
      <c r="K14"/>
      <c r="L14"/>
      <c r="M14"/>
      <c r="N14"/>
    </row>
    <row r="15" spans="2:14" ht="7.5" customHeight="1">
      <c r="B15" s="2"/>
      <c r="I15"/>
      <c r="J15"/>
      <c r="K15"/>
      <c r="L15"/>
      <c r="M15"/>
      <c r="N15"/>
    </row>
    <row r="16" spans="2:14" s="6" customFormat="1" ht="29.25" customHeight="1" thickBot="1">
      <c r="B16" s="3"/>
      <c r="C16" s="4" t="s">
        <v>8</v>
      </c>
      <c r="D16" s="5" t="s">
        <v>9</v>
      </c>
      <c r="E16" s="5" t="s">
        <v>10</v>
      </c>
      <c r="F16" s="5" t="s">
        <v>11</v>
      </c>
      <c r="G16" s="5" t="s">
        <v>6</v>
      </c>
      <c r="H16" s="5" t="s">
        <v>62</v>
      </c>
      <c r="I16" s="72" t="s">
        <v>16</v>
      </c>
      <c r="J16" s="73"/>
      <c r="K16" s="10"/>
      <c r="L16"/>
      <c r="M16"/>
      <c r="N16"/>
    </row>
    <row r="17" spans="2:14" ht="22.5" customHeight="1" thickTop="1">
      <c r="B17" s="43" t="s">
        <v>32</v>
      </c>
      <c r="C17" s="59">
        <v>789327</v>
      </c>
      <c r="D17" s="51">
        <v>731646</v>
      </c>
      <c r="E17" s="51">
        <f aca="true" t="shared" si="0" ref="E17:E22">SUM(C17-D17)</f>
        <v>57681</v>
      </c>
      <c r="F17" s="60" t="s">
        <v>31</v>
      </c>
      <c r="G17" s="61">
        <v>2870896</v>
      </c>
      <c r="H17" s="61">
        <v>3800</v>
      </c>
      <c r="I17" s="63" t="s">
        <v>28</v>
      </c>
      <c r="J17" s="64"/>
      <c r="K17" s="10"/>
      <c r="L17"/>
      <c r="M17"/>
      <c r="N17"/>
    </row>
    <row r="18" spans="2:14" ht="22.5" customHeight="1">
      <c r="B18" s="43" t="s">
        <v>47</v>
      </c>
      <c r="C18" s="28">
        <v>3747125</v>
      </c>
      <c r="D18" s="29">
        <v>3350914</v>
      </c>
      <c r="E18" s="24">
        <f t="shared" si="0"/>
        <v>396211</v>
      </c>
      <c r="F18" s="24">
        <v>396211</v>
      </c>
      <c r="G18" s="38" t="s">
        <v>31</v>
      </c>
      <c r="H18" s="29">
        <v>270000</v>
      </c>
      <c r="I18" s="65"/>
      <c r="J18" s="66"/>
      <c r="K18" s="10"/>
      <c r="L18"/>
      <c r="M18"/>
      <c r="N18"/>
    </row>
    <row r="19" spans="2:14" ht="22.5" customHeight="1">
      <c r="B19" s="45" t="s">
        <v>48</v>
      </c>
      <c r="C19" s="30">
        <v>987090</v>
      </c>
      <c r="D19" s="31">
        <v>983953</v>
      </c>
      <c r="E19" s="24">
        <f t="shared" si="0"/>
        <v>3137</v>
      </c>
      <c r="F19" s="24">
        <v>1217</v>
      </c>
      <c r="G19" s="62">
        <v>3007191</v>
      </c>
      <c r="H19" s="31">
        <v>274632</v>
      </c>
      <c r="I19" s="95"/>
      <c r="J19" s="96"/>
      <c r="K19" s="21"/>
      <c r="L19" s="22"/>
      <c r="M19" s="22"/>
      <c r="N19" s="22"/>
    </row>
    <row r="20" spans="2:14" ht="22.5" customHeight="1">
      <c r="B20" s="43" t="s">
        <v>49</v>
      </c>
      <c r="C20" s="28">
        <v>1616319</v>
      </c>
      <c r="D20" s="32">
        <v>1626532</v>
      </c>
      <c r="E20" s="24">
        <v>17574</v>
      </c>
      <c r="F20" s="24">
        <v>0</v>
      </c>
      <c r="G20" s="24">
        <v>10277664</v>
      </c>
      <c r="H20" s="24">
        <v>791189</v>
      </c>
      <c r="I20" s="80"/>
      <c r="J20" s="88"/>
      <c r="K20" s="10"/>
      <c r="L20"/>
      <c r="M20"/>
      <c r="N20"/>
    </row>
    <row r="21" spans="2:14" ht="22.5" customHeight="1">
      <c r="B21" s="43" t="s">
        <v>36</v>
      </c>
      <c r="C21" s="23">
        <v>2422166</v>
      </c>
      <c r="D21" s="24">
        <v>2372720</v>
      </c>
      <c r="E21" s="24">
        <f t="shared" si="0"/>
        <v>49446</v>
      </c>
      <c r="F21" s="24">
        <v>49446</v>
      </c>
      <c r="G21" s="36" t="s">
        <v>31</v>
      </c>
      <c r="H21" s="24">
        <v>383776</v>
      </c>
      <c r="I21" s="68" t="s">
        <v>60</v>
      </c>
      <c r="J21" s="69"/>
      <c r="K21" s="10"/>
      <c r="L21"/>
      <c r="M21"/>
      <c r="N21"/>
    </row>
    <row r="22" spans="2:14" ht="22.5" customHeight="1">
      <c r="B22" s="44" t="s">
        <v>50</v>
      </c>
      <c r="C22" s="33">
        <v>67343</v>
      </c>
      <c r="D22" s="34">
        <v>67343</v>
      </c>
      <c r="E22" s="35">
        <f t="shared" si="0"/>
        <v>0</v>
      </c>
      <c r="F22" s="35">
        <v>0</v>
      </c>
      <c r="G22" s="34">
        <v>29900</v>
      </c>
      <c r="H22" s="34">
        <v>4219</v>
      </c>
      <c r="I22" s="70"/>
      <c r="J22" s="71"/>
      <c r="K22" s="10"/>
      <c r="L22"/>
      <c r="M22"/>
      <c r="N22"/>
    </row>
    <row r="23" spans="2:14" ht="21" customHeight="1">
      <c r="B23" s="19" t="s">
        <v>25</v>
      </c>
      <c r="C23" s="16"/>
      <c r="D23" s="16"/>
      <c r="E23" s="16"/>
      <c r="F23" s="16"/>
      <c r="G23" s="16"/>
      <c r="H23" s="16"/>
      <c r="I23" s="17"/>
      <c r="J23" s="17"/>
      <c r="K23" s="18"/>
      <c r="L23"/>
      <c r="M23"/>
      <c r="N23"/>
    </row>
    <row r="24" spans="2:14" ht="21" customHeight="1">
      <c r="B24" s="19" t="s">
        <v>64</v>
      </c>
      <c r="C24" s="16"/>
      <c r="D24" s="16"/>
      <c r="E24" s="16"/>
      <c r="F24" s="16"/>
      <c r="G24" s="16"/>
      <c r="H24" s="16"/>
      <c r="I24" s="17"/>
      <c r="J24" s="17"/>
      <c r="K24" s="18"/>
      <c r="L24"/>
      <c r="M24"/>
      <c r="N24"/>
    </row>
    <row r="25" spans="2:14" ht="22.5" customHeight="1">
      <c r="B25" s="7"/>
      <c r="C25" s="7"/>
      <c r="D25" s="7"/>
      <c r="E25" s="7"/>
      <c r="F25" s="7"/>
      <c r="G25" s="7"/>
      <c r="H25" s="7"/>
      <c r="I25"/>
      <c r="J25"/>
      <c r="K25"/>
      <c r="L25"/>
      <c r="M25"/>
      <c r="N25"/>
    </row>
    <row r="26" spans="2:14" ht="18.75">
      <c r="B26" s="14" t="s">
        <v>20</v>
      </c>
      <c r="J26" t="s">
        <v>52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6" customFormat="1" ht="29.25" customHeight="1" thickBot="1">
      <c r="B28" s="3"/>
      <c r="C28" s="4" t="s">
        <v>37</v>
      </c>
      <c r="D28" s="5" t="s">
        <v>38</v>
      </c>
      <c r="E28" s="5" t="s">
        <v>23</v>
      </c>
      <c r="F28" s="5" t="s">
        <v>24</v>
      </c>
      <c r="G28" s="5" t="s">
        <v>6</v>
      </c>
      <c r="H28" s="5" t="s">
        <v>39</v>
      </c>
      <c r="I28" s="72" t="s">
        <v>16</v>
      </c>
      <c r="J28" s="73"/>
      <c r="K28" s="10"/>
      <c r="L28"/>
      <c r="M28"/>
      <c r="N28"/>
    </row>
    <row r="29" spans="2:14" ht="22.5" customHeight="1" thickTop="1">
      <c r="B29" s="43" t="s">
        <v>40</v>
      </c>
      <c r="C29" s="23">
        <v>4721309</v>
      </c>
      <c r="D29" s="24">
        <v>4703070</v>
      </c>
      <c r="E29" s="24">
        <f aca="true" t="shared" si="1" ref="E29:E34">SUM(C29-D29)</f>
        <v>18239</v>
      </c>
      <c r="F29" s="46">
        <v>18239</v>
      </c>
      <c r="G29" s="37" t="s">
        <v>31</v>
      </c>
      <c r="H29" s="47">
        <v>1</v>
      </c>
      <c r="I29" s="63"/>
      <c r="J29" s="64"/>
      <c r="K29" s="10"/>
      <c r="L29"/>
      <c r="M29"/>
      <c r="N29"/>
    </row>
    <row r="30" spans="2:14" ht="33.75" customHeight="1">
      <c r="B30" s="43" t="s">
        <v>41</v>
      </c>
      <c r="C30" s="23">
        <v>17655</v>
      </c>
      <c r="D30" s="24">
        <v>7413</v>
      </c>
      <c r="E30" s="24">
        <f t="shared" si="1"/>
        <v>10242</v>
      </c>
      <c r="F30" s="29">
        <v>10242</v>
      </c>
      <c r="G30" s="38" t="s">
        <v>31</v>
      </c>
      <c r="H30" s="48">
        <v>3.7</v>
      </c>
      <c r="I30" s="74"/>
      <c r="J30" s="97"/>
      <c r="K30" s="10"/>
      <c r="L30"/>
      <c r="M30"/>
      <c r="N30"/>
    </row>
    <row r="31" spans="2:14" ht="22.5" customHeight="1">
      <c r="B31" s="43" t="s">
        <v>42</v>
      </c>
      <c r="C31" s="23">
        <v>755258</v>
      </c>
      <c r="D31" s="24">
        <v>710993</v>
      </c>
      <c r="E31" s="24">
        <f t="shared" si="1"/>
        <v>44265</v>
      </c>
      <c r="F31" s="29">
        <v>44265</v>
      </c>
      <c r="G31" s="29">
        <v>714391</v>
      </c>
      <c r="H31" s="48">
        <v>0.2</v>
      </c>
      <c r="I31" s="74"/>
      <c r="J31" s="97"/>
      <c r="K31" s="10"/>
      <c r="L31"/>
      <c r="M31"/>
      <c r="N31"/>
    </row>
    <row r="32" spans="2:14" ht="22.5" customHeight="1">
      <c r="B32" s="43" t="s">
        <v>43</v>
      </c>
      <c r="C32" s="23">
        <v>155390</v>
      </c>
      <c r="D32" s="24">
        <v>130441</v>
      </c>
      <c r="E32" s="24">
        <f t="shared" si="1"/>
        <v>24949</v>
      </c>
      <c r="F32" s="29">
        <v>24949</v>
      </c>
      <c r="G32" s="38" t="s">
        <v>31</v>
      </c>
      <c r="H32" s="48">
        <v>12.1</v>
      </c>
      <c r="I32" s="74"/>
      <c r="J32" s="97"/>
      <c r="K32" s="10"/>
      <c r="L32"/>
      <c r="M32"/>
      <c r="N32"/>
    </row>
    <row r="33" spans="2:14" ht="22.5" customHeight="1">
      <c r="B33" s="43" t="s">
        <v>44</v>
      </c>
      <c r="C33" s="23">
        <v>105792</v>
      </c>
      <c r="D33" s="24">
        <v>62695</v>
      </c>
      <c r="E33" s="24">
        <f t="shared" si="1"/>
        <v>43097</v>
      </c>
      <c r="F33" s="29">
        <v>43097</v>
      </c>
      <c r="G33" s="38" t="s">
        <v>31</v>
      </c>
      <c r="H33" s="48">
        <v>31.4</v>
      </c>
      <c r="I33" s="74"/>
      <c r="J33" s="97"/>
      <c r="K33" s="10"/>
      <c r="L33"/>
      <c r="M33"/>
      <c r="N33"/>
    </row>
    <row r="34" spans="2:14" ht="33.75" customHeight="1">
      <c r="B34" s="44" t="s">
        <v>45</v>
      </c>
      <c r="C34" s="33">
        <v>1328911</v>
      </c>
      <c r="D34" s="34">
        <v>1292537</v>
      </c>
      <c r="E34" s="35">
        <f t="shared" si="1"/>
        <v>36374</v>
      </c>
      <c r="F34" s="34">
        <v>36374</v>
      </c>
      <c r="G34" s="39" t="s">
        <v>31</v>
      </c>
      <c r="H34" s="49">
        <v>2.9</v>
      </c>
      <c r="I34" s="70"/>
      <c r="J34" s="71"/>
      <c r="K34" s="10"/>
      <c r="L34"/>
      <c r="M34"/>
      <c r="N34"/>
    </row>
    <row r="35" spans="2:14" ht="37.5" customHeight="1">
      <c r="B35" s="7"/>
      <c r="C35" s="7"/>
      <c r="D35" s="7"/>
      <c r="E35" s="7"/>
      <c r="F35" s="7"/>
      <c r="G35" s="7"/>
      <c r="H35" s="7"/>
      <c r="I35"/>
      <c r="J35"/>
      <c r="K35"/>
      <c r="L35"/>
      <c r="M35"/>
      <c r="N35"/>
    </row>
    <row r="36" spans="2:14" ht="18.75">
      <c r="B36" s="14" t="s">
        <v>21</v>
      </c>
      <c r="J36"/>
      <c r="K36" t="s">
        <v>51</v>
      </c>
      <c r="L36"/>
      <c r="M36"/>
      <c r="N36"/>
    </row>
    <row r="37" spans="2:14" ht="7.5" customHeight="1">
      <c r="B37" s="2"/>
      <c r="J37"/>
      <c r="K37"/>
      <c r="L37"/>
      <c r="M37"/>
      <c r="N37"/>
    </row>
    <row r="38" spans="2:14" s="6" customFormat="1" ht="48.75" customHeight="1" thickBot="1">
      <c r="B38" s="3"/>
      <c r="C38" s="4" t="s">
        <v>57</v>
      </c>
      <c r="D38" s="5" t="s">
        <v>56</v>
      </c>
      <c r="E38" s="5" t="s">
        <v>55</v>
      </c>
      <c r="F38" s="5" t="s">
        <v>54</v>
      </c>
      <c r="G38" s="5" t="s">
        <v>53</v>
      </c>
      <c r="H38" s="9" t="s">
        <v>1</v>
      </c>
      <c r="I38" s="89" t="s">
        <v>19</v>
      </c>
      <c r="J38" s="90"/>
      <c r="K38" s="11" t="s">
        <v>16</v>
      </c>
      <c r="L38" s="10"/>
      <c r="M38"/>
      <c r="N38"/>
    </row>
    <row r="39" spans="2:14" ht="22.5" customHeight="1" thickTop="1">
      <c r="B39" s="52" t="s">
        <v>66</v>
      </c>
      <c r="C39" s="54">
        <v>29863</v>
      </c>
      <c r="D39" s="55">
        <v>139279</v>
      </c>
      <c r="E39" s="55">
        <v>5000</v>
      </c>
      <c r="F39" s="58" t="s">
        <v>63</v>
      </c>
      <c r="G39" s="55">
        <v>679230</v>
      </c>
      <c r="H39" s="55">
        <v>2616604</v>
      </c>
      <c r="I39" s="91" t="s">
        <v>63</v>
      </c>
      <c r="J39" s="92"/>
      <c r="K39" s="40"/>
      <c r="L39" s="10"/>
      <c r="M39"/>
      <c r="N39"/>
    </row>
    <row r="40" spans="2:14" ht="22.5" customHeight="1">
      <c r="B40" s="52" t="s">
        <v>65</v>
      </c>
      <c r="C40" s="54">
        <v>523</v>
      </c>
      <c r="D40" s="55">
        <v>27428</v>
      </c>
      <c r="E40" s="55">
        <v>30000</v>
      </c>
      <c r="F40" s="55">
        <v>41736</v>
      </c>
      <c r="G40" s="58" t="s">
        <v>63</v>
      </c>
      <c r="H40" s="58" t="s">
        <v>63</v>
      </c>
      <c r="I40" s="93" t="s">
        <v>63</v>
      </c>
      <c r="J40" s="94"/>
      <c r="K40" s="41"/>
      <c r="L40" s="10"/>
      <c r="M40"/>
      <c r="N40"/>
    </row>
    <row r="41" spans="2:14" ht="22.5" customHeight="1">
      <c r="B41" s="53"/>
      <c r="C41" s="56"/>
      <c r="D41" s="57"/>
      <c r="E41" s="57"/>
      <c r="F41" s="57"/>
      <c r="G41" s="57"/>
      <c r="H41" s="57"/>
      <c r="I41" s="86"/>
      <c r="J41" s="87"/>
      <c r="K41" s="42"/>
      <c r="L41" s="10"/>
      <c r="M41"/>
      <c r="N41"/>
    </row>
    <row r="42" spans="2:14" ht="21" customHeight="1">
      <c r="B42" s="20" t="s">
        <v>26</v>
      </c>
      <c r="J42"/>
      <c r="K42"/>
      <c r="L42"/>
      <c r="M42"/>
      <c r="N42"/>
    </row>
    <row r="43" ht="26.25" customHeight="1"/>
    <row r="44" spans="2:14" ht="18.75">
      <c r="B44" s="15" t="s">
        <v>22</v>
      </c>
      <c r="J44"/>
      <c r="K44"/>
      <c r="L44"/>
      <c r="M44"/>
      <c r="N44"/>
    </row>
    <row r="45" ht="7.5" customHeight="1"/>
    <row r="46" spans="2:9" ht="37.5" customHeight="1">
      <c r="B46" s="82" t="s">
        <v>12</v>
      </c>
      <c r="C46" s="82"/>
      <c r="D46" s="83">
        <v>0.36</v>
      </c>
      <c r="E46" s="83"/>
      <c r="F46" s="82" t="s">
        <v>14</v>
      </c>
      <c r="G46" s="82"/>
      <c r="H46" s="85">
        <v>4</v>
      </c>
      <c r="I46" s="85"/>
    </row>
    <row r="47" spans="2:9" ht="37.5" customHeight="1">
      <c r="B47" s="82" t="s">
        <v>13</v>
      </c>
      <c r="C47" s="82"/>
      <c r="D47" s="84">
        <v>17.8</v>
      </c>
      <c r="E47" s="84"/>
      <c r="F47" s="82" t="s">
        <v>15</v>
      </c>
      <c r="G47" s="82"/>
      <c r="H47" s="85">
        <v>105.5</v>
      </c>
      <c r="I47" s="85"/>
    </row>
    <row r="48" spans="2:14" ht="21" customHeight="1">
      <c r="B48" s="20" t="s">
        <v>27</v>
      </c>
      <c r="J48"/>
      <c r="K48"/>
      <c r="L48"/>
      <c r="M48"/>
      <c r="N48"/>
    </row>
  </sheetData>
  <mergeCells count="33">
    <mergeCell ref="I19:J19"/>
    <mergeCell ref="I34:J34"/>
    <mergeCell ref="I28:J28"/>
    <mergeCell ref="I29:J29"/>
    <mergeCell ref="I30:J30"/>
    <mergeCell ref="I31:J31"/>
    <mergeCell ref="I32:J32"/>
    <mergeCell ref="I33:J33"/>
    <mergeCell ref="I41:J41"/>
    <mergeCell ref="I20:J20"/>
    <mergeCell ref="I38:J38"/>
    <mergeCell ref="I39:J39"/>
    <mergeCell ref="I40:J40"/>
    <mergeCell ref="I9:J9"/>
    <mergeCell ref="I10:J10"/>
    <mergeCell ref="B46:C46"/>
    <mergeCell ref="B47:C47"/>
    <mergeCell ref="F46:G46"/>
    <mergeCell ref="F47:G47"/>
    <mergeCell ref="D46:E46"/>
    <mergeCell ref="D47:E47"/>
    <mergeCell ref="H46:I46"/>
    <mergeCell ref="H47:I47"/>
    <mergeCell ref="C1:J1"/>
    <mergeCell ref="I21:J21"/>
    <mergeCell ref="I22:J22"/>
    <mergeCell ref="I16:J16"/>
    <mergeCell ref="I17:J17"/>
    <mergeCell ref="I18:J18"/>
    <mergeCell ref="I11:J11"/>
    <mergeCell ref="I12:J12"/>
    <mergeCell ref="I7:J7"/>
    <mergeCell ref="I8:J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3" r:id="rId3"/>
  <headerFooter alignWithMargins="0">
    <oddHeader>&amp;L&amp;12（別添）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2007-03-02T01:01:18Z</cp:lastPrinted>
  <dcterms:created xsi:type="dcterms:W3CDTF">1997-01-08T22:48:59Z</dcterms:created>
  <dcterms:modified xsi:type="dcterms:W3CDTF">2007-03-12T08:45:52Z</dcterms:modified>
  <cp:category/>
  <cp:version/>
  <cp:contentType/>
  <cp:contentStatus/>
</cp:coreProperties>
</file>