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28255\Desktop\R3後発医薬品リスト\R3新規\②東和保健医療圏\29 高井病院\"/>
    </mc:Choice>
  </mc:AlternateContent>
  <xr:revisionPtr revIDLastSave="0" documentId="13_ncr:1_{5CBDC3D7-2380-4D2E-A1BD-58203EC196AE}" xr6:coauthVersionLast="47" xr6:coauthVersionMax="47" xr10:uidLastSave="{00000000-0000-0000-0000-000000000000}"/>
  <bookViews>
    <workbookView xWindow="-108" yWindow="-108" windowWidth="23256" windowHeight="12576" xr2:uid="{589A11B5-ACAD-482C-B789-17381444DD28}"/>
  </bookViews>
  <sheets>
    <sheet name="様式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7" i="2" l="1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</calcChain>
</file>

<file path=xl/sharedStrings.xml><?xml version="1.0" encoding="utf-8"?>
<sst xmlns="http://schemas.openxmlformats.org/spreadsheetml/2006/main" count="1543" uniqueCount="957">
  <si>
    <t>薬効分類名</t>
    <rPh sb="0" eb="2">
      <t>ヤッコウ</t>
    </rPh>
    <rPh sb="2" eb="4">
      <t>ブンルイ</t>
    </rPh>
    <rPh sb="4" eb="5">
      <t>メイ</t>
    </rPh>
    <phoneticPr fontId="3"/>
  </si>
  <si>
    <t>成分名</t>
  </si>
  <si>
    <t>先発医薬品名</t>
    <rPh sb="2" eb="4">
      <t>イヤク</t>
    </rPh>
    <rPh sb="4" eb="5">
      <t>ヒン</t>
    </rPh>
    <rPh sb="5" eb="6">
      <t>メイ</t>
    </rPh>
    <phoneticPr fontId="3"/>
  </si>
  <si>
    <t>後発医薬品名</t>
    <rPh sb="0" eb="2">
      <t>コウハツ</t>
    </rPh>
    <rPh sb="2" eb="4">
      <t>イヤク</t>
    </rPh>
    <rPh sb="4" eb="5">
      <t>ヒン</t>
    </rPh>
    <rPh sb="5" eb="6">
      <t>メイ</t>
    </rPh>
    <phoneticPr fontId="3"/>
  </si>
  <si>
    <t>製薬ﾒｰｶｰ名</t>
    <rPh sb="0" eb="2">
      <t>セイヤク</t>
    </rPh>
    <rPh sb="6" eb="7">
      <t>メイ</t>
    </rPh>
    <phoneticPr fontId="3"/>
  </si>
  <si>
    <t>個々の器官系用医薬品 外皮用薬 皮ふ軟化剤（腐しょく剤を含む） ｉその他</t>
  </si>
  <si>
    <t>尿素</t>
  </si>
  <si>
    <t>パスタロンクリーム２０％</t>
  </si>
  <si>
    <t>ベギンクリーム２０％　　　　　　　　　２５ｇＸ１０</t>
  </si>
  <si>
    <t>第一三共　</t>
  </si>
  <si>
    <t>病原生物に対する医薬品 化学療法剤 合成抗菌剤 ピリドンカルボン酸系製剤</t>
  </si>
  <si>
    <t>レボフロキサシン水和物</t>
  </si>
  <si>
    <t>クラビット錠５００ｍｇ</t>
  </si>
  <si>
    <t>レボフロキサシン５００㎎ＤＳＥＰ　ＰＴＰ　　５０Ｔ</t>
  </si>
  <si>
    <t>病原生物に対する医薬品 抗生物質製剤 主としてグラム陽性・陰性菌に作用するもの ｉその他　Ｊ配合剤</t>
  </si>
  <si>
    <t>ﾀｿﾞﾊﾟｸﾀﾑﾅﾄﾘｳﾑ・ﾋﾟﾍﾟﾗｼﾘﾝﾅﾄﾘｳﾑ</t>
    <phoneticPr fontId="3"/>
  </si>
  <si>
    <t>ゾシン静注用４．５</t>
  </si>
  <si>
    <t>タゾピペ静注４．５ＤＳＥＰ　　　　　　　　　１０Ｖ</t>
  </si>
  <si>
    <t>個々の器官系用医薬品 循環器官用薬 血圧降下剤 ｉその他　Ｋラウオル…　Ｔその他の配合剤</t>
  </si>
  <si>
    <t>オルメサルタンメドキソミル</t>
  </si>
  <si>
    <t>オルメテックＯＤ錠２０ｍｇ</t>
  </si>
  <si>
    <t>オルメサルタンＯＤ２０ＤＳＥＰ　ＰＴＰ　　１００錠</t>
  </si>
  <si>
    <t>尿素クリーム２０％「フジナガ」　　　　２５ｇＸ１０</t>
  </si>
  <si>
    <t>個々の器官系用医薬品 循環器官用薬 強心剤 ｉその他　Ｂクラテグスエキス剤</t>
  </si>
  <si>
    <t>ピモベンダン</t>
  </si>
  <si>
    <t>ピモベンダン１．２５㎎ＴＥ　ＰＴＰ　　　　１００錠</t>
  </si>
  <si>
    <t>アステラス</t>
  </si>
  <si>
    <t>ピモベンダン２．５㎎ＴＥ　ＰＴＰ　　　　　１００錠</t>
  </si>
  <si>
    <t>個々の器官系用医薬品 循環器官用薬 利尿剤 ｉその他</t>
  </si>
  <si>
    <t>トラセミド</t>
  </si>
  <si>
    <t>ﾙﾌﾟﾗﾂｸ錠8mg</t>
    <rPh sb="6" eb="7">
      <t>ジョウ</t>
    </rPh>
    <phoneticPr fontId="3"/>
  </si>
  <si>
    <t>トラセミドＯＤ８㎎「ＴＥ」　ＰＴＰ　　　　１００錠</t>
  </si>
  <si>
    <t>トラセミドＯＤ８㎎「ＴＥ」　バラ　　　　　５００錠</t>
  </si>
  <si>
    <t>個々の器官系用医薬品 循環器官用薬 血管拡張剤 冠血管拡張剤</t>
  </si>
  <si>
    <t>ニトログリセリン５㎎</t>
    <phoneticPr fontId="3"/>
  </si>
  <si>
    <t>ミリスロール注５ｍｇ／１０ｍＬ</t>
  </si>
  <si>
    <t>ニトログリセリン５㎎／１０ｍＬ「ＴＥ」　　　１０Ａ</t>
  </si>
  <si>
    <t>病原生物に対する医薬品 抗生物質製剤 主としてグラム陽性菌に作用するもの バンコマイシン製剤</t>
  </si>
  <si>
    <t>ﾊﾞﾝｺﾏｲｼﾝ塩酸塩</t>
    <rPh sb="8" eb="10">
      <t>エンサン</t>
    </rPh>
    <rPh sb="10" eb="11">
      <t>エン</t>
    </rPh>
    <phoneticPr fontId="3"/>
  </si>
  <si>
    <t>塩酸バンコマイシン点滴静注用０．５ｇ（ＯＫ）</t>
  </si>
  <si>
    <t>バンコマイシン点滴０．５明治　　　　　　　　１０Ｖ</t>
  </si>
  <si>
    <t>Ｍｅｉｊｉ</t>
  </si>
  <si>
    <t>代謝性医薬品 ビタミン剤 ビタミンＢ剤（ビタミンＢ１を除く） ビタミンＢ１２剤</t>
  </si>
  <si>
    <t>メコバラミン</t>
  </si>
  <si>
    <t>メチコバール錠５００μｇ　バラ　　　　　　５００錠</t>
  </si>
  <si>
    <t>エーザイ　</t>
  </si>
  <si>
    <t>メチコバール錠５００μｇ　ＰＴＰ　　　　　２１０錠</t>
  </si>
  <si>
    <t>個々の器官系用医薬品 泌尿生殖器官及び肛門用薬 その他の泌尿生殖器官及び肛門用薬 ｉその他　Ｊ配合剤</t>
  </si>
  <si>
    <t>タムスロシン塩酸塩</t>
  </si>
  <si>
    <t>ハルナールＤ錠０．２ｍｇ</t>
  </si>
  <si>
    <t>タムスロシンＯＤ０．２㎎　ＰＴＰ　　　　　１４０錠</t>
  </si>
  <si>
    <t>ファイザー</t>
  </si>
  <si>
    <t>組織細胞機能用医薬品 アレルギー用薬 その他のアレルギー用薬 その他</t>
  </si>
  <si>
    <t>オロパタジン塩酸塩</t>
  </si>
  <si>
    <t>アレロックＯＤ錠５</t>
  </si>
  <si>
    <t>オロパタジンＯＤ５㎎　ＰＴＰ　　　　　　　１００錠</t>
  </si>
  <si>
    <t>オロパタジンＯＤ５㎎　ＰＴＰ　　　　　　　５００錠</t>
  </si>
  <si>
    <t>病原生物に対する医薬品 抗生物質製剤 主としてグラム陽性・陰性菌に作用するもの セフェム系抗生物質製剤</t>
  </si>
  <si>
    <t>セフカペン　ピボキシル塩酸塩水和物</t>
  </si>
  <si>
    <t>フロモックス錠１００ｍｇ</t>
  </si>
  <si>
    <t>セフカペンピボキシル１００㎎　ＰＴＰ　　　５００錠</t>
  </si>
  <si>
    <t>神経系及び感覚器官用医薬品 末梢神経系用薬 局所麻酔剤 キシリジン系製剤</t>
  </si>
  <si>
    <t>ﾘﾄﾞｶｲﾝ塩酸塩</t>
    <rPh sb="6" eb="8">
      <t>エンサン</t>
    </rPh>
    <rPh sb="8" eb="9">
      <t>エン</t>
    </rPh>
    <phoneticPr fontId="3"/>
  </si>
  <si>
    <t>キシロカイン注ポリアンプ１％</t>
  </si>
  <si>
    <t>リドカイン塩酸塩１％　１０ｍＬ　　　　　　　１０Ａ</t>
  </si>
  <si>
    <t>テルミサルタン</t>
  </si>
  <si>
    <t>ミカルディス錠２０ｍｇ</t>
  </si>
  <si>
    <t>テルミサルタン２０㎎　ＰＴＰ　　　　　　　１４０錠</t>
  </si>
  <si>
    <t>ミカルディス錠４０ｍｇ</t>
  </si>
  <si>
    <t>テルミサルタン４０㎎　ＰＴＰ　　　　　　　１４０錠</t>
  </si>
  <si>
    <t>テルミサルタン４０㎎　バラ　　　　　　　　１００錠</t>
  </si>
  <si>
    <t>個々の器官系用医薬品 外皮用薬 外皮用殺菌消毒剤 塩素酸塩製剤</t>
  </si>
  <si>
    <t>次亜塩素酸ﾅﾄﾘｳﾑ</t>
    <rPh sb="0" eb="1">
      <t>ジ</t>
    </rPh>
    <rPh sb="1" eb="2">
      <t>ア</t>
    </rPh>
    <rPh sb="2" eb="4">
      <t>エンソ</t>
    </rPh>
    <rPh sb="4" eb="5">
      <t>サン</t>
    </rPh>
    <phoneticPr fontId="3"/>
  </si>
  <si>
    <t>テキサント消毒液６％</t>
  </si>
  <si>
    <t>次亜塩６％　　　　　　　　　　　　　　　　　１８Ｌ</t>
  </si>
  <si>
    <t>吉　田　　</t>
  </si>
  <si>
    <t>個々の器官系用医薬品 消化器官用薬 制酸剤 無機塩製剤</t>
  </si>
  <si>
    <t>酸化マグネシウム</t>
  </si>
  <si>
    <t>酸化マグネシウム２５０㎎　ＰＴＰ　　　　　１００錠</t>
  </si>
  <si>
    <t>酸化マグネシウム２５０㎎　バラ　　　　　１０００錠</t>
  </si>
  <si>
    <t>酸化マグネシウム３３０㎎　ＰＴＰ　　　　　１００錠</t>
  </si>
  <si>
    <t>酸化マグネシウム３３０㎎　バラ　　　　　　５００錠</t>
  </si>
  <si>
    <t>代謝性医薬品 血液・体液用薬 血液凝固阻止剤 ヘパリン製剤</t>
  </si>
  <si>
    <t>ﾍﾊﾟﾘﾝﾅﾄﾘｳﾑ</t>
    <phoneticPr fontId="3"/>
  </si>
  <si>
    <t>ヘパリンＮａ１５０Ｕ／ｍＬ２０ｍＬ　　　　５０ＰＡ</t>
  </si>
  <si>
    <t>扶桑　　　</t>
  </si>
  <si>
    <t>ﾍﾊﾟﾘﾝﾅﾄﾘｳﾑ</t>
  </si>
  <si>
    <t>ヘパリンＮａ２００Ｕ／ｍＬ２０ｍＬ　　　　５０ＰＡ</t>
  </si>
  <si>
    <t>ヘパリンＮａ２５０Ｕ／ｍＬ２０ｍＬ　　　　５０ＰＡ</t>
  </si>
  <si>
    <t>個々の器官系用医薬品 循環器官用薬 その他の循環器官用薬 ｉその他　Ｊ配合剤</t>
  </si>
  <si>
    <t>炭酸ランタン水和物</t>
  </si>
  <si>
    <t>ホスレノールＯＤ錠２５０ｍｇ</t>
  </si>
  <si>
    <t>炭酸ランタンＯＤ２５０㎎　ＰＴＰ　　　　　１００錠</t>
  </si>
  <si>
    <t>ホスレノールＯＤ錠５００ｍｇ</t>
  </si>
  <si>
    <t>炭酸ランタンＯＤ５００㎎　ＰＴＰ　　　　　１００錠</t>
  </si>
  <si>
    <t>代謝性医薬品 血液・体液用薬 血液代用剤 ｉその他　他にＪ・Ｋ・Ｌ・Ｍ　Ｔその他の配合剤</t>
  </si>
  <si>
    <t>塩化ｶﾘｳﾑ</t>
    <rPh sb="0" eb="2">
      <t>エンカ</t>
    </rPh>
    <phoneticPr fontId="3"/>
  </si>
  <si>
    <t>ＫＣＬ注１０ｍＥｑキット　１モル１０ｍＬ　　１０Ｋ</t>
  </si>
  <si>
    <t>テルモ　　</t>
  </si>
  <si>
    <t>代謝性医薬品 ビタミン剤 ビタミンＢ剤（ビタミンＢ１を除く） パントテン酸系製剤</t>
  </si>
  <si>
    <t>ﾊﾟﾝﾃﾉｰﾙ</t>
    <phoneticPr fontId="3"/>
  </si>
  <si>
    <t>パントール注射液５００ｍｇ</t>
  </si>
  <si>
    <t>パンテノール注５００㎎　２ｍＬ　　　　　　　５０Ａ</t>
  </si>
  <si>
    <t>共和クリテ</t>
  </si>
  <si>
    <t>リドカイン</t>
  </si>
  <si>
    <t>キシロカインポンプスプレー８％　　　　　　　８０ｇ</t>
  </si>
  <si>
    <t>アスペン　</t>
  </si>
  <si>
    <t>ペンレステープ１８ｍｇ</t>
  </si>
  <si>
    <t>リドカインテープ１８㎎「ＮＰ」　　　　　　２００枚</t>
  </si>
  <si>
    <t>ニプロ－Ｍ</t>
  </si>
  <si>
    <t>個々の器官系用医薬品 外皮用薬 外皮用殺菌消毒剤 ヨウ素化合物</t>
  </si>
  <si>
    <t>ポビドンヨード</t>
  </si>
  <si>
    <t>イソジン液１０％</t>
  </si>
  <si>
    <t>ポビドンヨード消毒液１０％ＮＰ　　　　　　　　２Ｌ</t>
  </si>
  <si>
    <t>ニプロ－医</t>
  </si>
  <si>
    <t>個々の器官系用医薬品 呼吸器官用薬 去たん剤 ｉその他</t>
  </si>
  <si>
    <t>アンブロキソール塩酸塩</t>
  </si>
  <si>
    <t>アンブロキソール徐放ＯＤ４５　ＰＴＰ　　　１００Ｔ</t>
  </si>
  <si>
    <t>ｾﾌｧｿﾞﾘﾝﾅﾄﾘｳﾑ</t>
    <phoneticPr fontId="3"/>
  </si>
  <si>
    <t>セファメジンα注射用１ｇ</t>
  </si>
  <si>
    <t>セファゾリンＮａ１ｇ「ＮＰ」　　　　　　　　１０Ｖ</t>
  </si>
  <si>
    <t>代謝性医薬品 ビタミン剤 ビタミンＡ及びＤ剤 合成ビタミンＤ製剤</t>
  </si>
  <si>
    <t>ﾏｷｻｶﾙｼﾄｰﾙ</t>
    <phoneticPr fontId="3"/>
  </si>
  <si>
    <t>オキサロール注２．５μｇ</t>
  </si>
  <si>
    <t>マキサカルシトール２．５μｇ　１ｍＬ　　　　１０Ａ</t>
  </si>
  <si>
    <t>オキサロール注５μｇ</t>
  </si>
  <si>
    <t>マキサカルシトール５μｇ　１ｍＬ　　　　　　１０Ａ</t>
  </si>
  <si>
    <t>オキサロール注１０μｇ</t>
  </si>
  <si>
    <t>マキサカルシトール１０μｇ　１ｍＬ　　　　　１０Ａ</t>
  </si>
  <si>
    <t>濃ｸﾞﾘｾﾘﾝ・果糖</t>
    <rPh sb="0" eb="1">
      <t>ノウ</t>
    </rPh>
    <rPh sb="8" eb="9">
      <t>カ</t>
    </rPh>
    <rPh sb="9" eb="10">
      <t>トウ</t>
    </rPh>
    <phoneticPr fontId="3"/>
  </si>
  <si>
    <t>グリセオール注</t>
  </si>
  <si>
    <t>ヒシセオール配合点滴２００ｍＬ　　　　　　２０ＳＢ</t>
  </si>
  <si>
    <t>個々の器官系用医薬品 泌尿生殖器官及び肛門用薬 痔疾用剤 ｉその他　Ｊ配合剤</t>
  </si>
  <si>
    <t>ヒドロコルチゾン・フラジオマイシン配合剤</t>
  </si>
  <si>
    <t>プロクトセディル軟膏</t>
  </si>
  <si>
    <t>ヘモレックス軟膏　　　　　　　　　　　　２ｇＸ７０</t>
  </si>
  <si>
    <t>Ｊドルフ　</t>
  </si>
  <si>
    <t>個々の器官系用医薬品 消化器官用薬 消化性潰瘍用剤 Ｈ２遮断剤</t>
  </si>
  <si>
    <t>ファモチジン</t>
  </si>
  <si>
    <t>ガスターＤ錠１０ｍｇ</t>
  </si>
  <si>
    <t>ファモチジンＤ１０㎎　ＰＴＰ　　　　　　　１００錠</t>
  </si>
  <si>
    <t>沢　井　　</t>
  </si>
  <si>
    <t>ファモチジン注20mg</t>
    <rPh sb="6" eb="7">
      <t>チュウ</t>
    </rPh>
    <phoneticPr fontId="3"/>
  </si>
  <si>
    <t>ガスターＤ錠２０ｍｇ</t>
  </si>
  <si>
    <t>ファモチジンＤ２０㎎　ＰＴＰ　　　　　　　１００錠</t>
  </si>
  <si>
    <t>ファモチジン注射２０㎎　　　　　　　　　　　５０Ａ</t>
  </si>
  <si>
    <t>ムコソルバン錠１５ｍｇ</t>
  </si>
  <si>
    <t>アンブロキソール塩酸塩１５　ＰＴＰ　　　　１００Ｔ</t>
  </si>
  <si>
    <t>アンブロキソール塩酸塩１５　バラ　　　　１０００Ｔ</t>
  </si>
  <si>
    <t>ニフェジピン</t>
  </si>
  <si>
    <t>ニフェジピンカプセル５㎎　ＰＴＰ　　　　１００ＣＰ</t>
  </si>
  <si>
    <t>ファモチジンＤ１０㎎　バラ　　　　　　　　５００錠</t>
  </si>
  <si>
    <t>ファモチジンＤ２０㎎　バラ　　　　　　　　５００錠</t>
  </si>
  <si>
    <t>神経系及び感覚器官用医薬品 中枢神経系用薬 催眠鎮静剤，抗不安剤 ｉその他</t>
  </si>
  <si>
    <t>ゾルピデム酒石酸塩</t>
  </si>
  <si>
    <t>ゾルピデムＯＤ１０㎎　ＰＴＰ　　　　　　　１００錠</t>
  </si>
  <si>
    <t>病原生物に対する医薬品 抗生物質製剤 主としてグラム陽性・陰性菌に作用するもの ペニシリン系抗生物質製剤</t>
  </si>
  <si>
    <t>ﾋﾞﾍﾟﾗｼﾘﾝﾅﾄﾘｳﾑ</t>
    <phoneticPr fontId="3"/>
  </si>
  <si>
    <t>ピペラシリンＮａ２ｇ　　　　　　　　　　　　１０Ｖ</t>
  </si>
  <si>
    <t>個々の器官系用医薬品 循環器官用薬 高脂血症用剤 クロフィブラート系製剤</t>
  </si>
  <si>
    <t>ベザフィブラート</t>
  </si>
  <si>
    <t>ベザトールＳＲ錠２００ｍｇ</t>
  </si>
  <si>
    <t>ベザフィブラートＳＲ２００㎎　ＰＴＰ　　　１００Ｔ</t>
  </si>
  <si>
    <t>個々の器官系用医薬品 消化器官用薬 消化性潰瘍用剤 ｉその他　他にＡ・Ｊ・Ｋ・Ｌ・Ｍ　Ｔその他の配合剤</t>
  </si>
  <si>
    <t>スルピリド</t>
  </si>
  <si>
    <t>ドグマチール錠５０ｍｇ</t>
  </si>
  <si>
    <t>スルピリド５０㎎　　ＰＴＰ　　　　　　　　１００錠</t>
  </si>
  <si>
    <t>ニカルジピン塩酸塩</t>
    <phoneticPr fontId="3"/>
  </si>
  <si>
    <t>ペルジピン注射液１０ｍｇ</t>
  </si>
  <si>
    <t>ニカルジピン塩酸塩１０㎎　　　　　　　　　　１０Ａ</t>
  </si>
  <si>
    <t>個々の器官系用医薬品 呼吸器官用薬 去たん剤 システイン系製剤</t>
  </si>
  <si>
    <t>Ｌ－カルボシステイン</t>
  </si>
  <si>
    <t>ムコダイン錠５００ｍｇ</t>
  </si>
  <si>
    <t>カルボシステイン５００㎎　ＰＴＰ　　　　　１００錠</t>
  </si>
  <si>
    <t>カルボシステイン５００㎎　バラ　　　　　　２００錠</t>
  </si>
  <si>
    <t>フェキソフェナジン塩酸塩</t>
  </si>
  <si>
    <t>アレグラ錠６０ｍｇ</t>
  </si>
  <si>
    <t>フェキソフェナジン６０㎎　ＰＴＰ　　　　　１００錠</t>
  </si>
  <si>
    <t>一硝酸イソソルビド</t>
  </si>
  <si>
    <t>アイトロール錠１０ｍｇ</t>
  </si>
  <si>
    <t>一硝酸イソソルビド１０㎎　ＰＴＰ　　　　　１００Ｔ</t>
  </si>
  <si>
    <t>アイトロール錠２０ｍｇ</t>
  </si>
  <si>
    <t>一硝酸イソソルビド２０㎎　ＰＴＰ　　　　　１００Ｔ</t>
  </si>
  <si>
    <t>一硝酸イソソルビド２０㎎　バラ　　　　　　５００錠</t>
  </si>
  <si>
    <t>病原生物に対する医薬品 抗生物質製剤 主としてグラム陽性・陰性菌、リケッチア、クラミジ… テトラサイクリン系抗生物質製剤</t>
  </si>
  <si>
    <t>ﾐﾉｻｲｸﾘﾝ塩酸塩</t>
    <rPh sb="7" eb="9">
      <t>エンサン</t>
    </rPh>
    <rPh sb="9" eb="10">
      <t>エン</t>
    </rPh>
    <phoneticPr fontId="3"/>
  </si>
  <si>
    <t>ミノマイシン点滴静注用１００ｍｇ</t>
  </si>
  <si>
    <t>ミノサイクリン塩酸点滴１００㎎　　　　　　　１０Ｖ</t>
  </si>
  <si>
    <t>イフェンプロジル酒石酸塩</t>
  </si>
  <si>
    <t>セロクラール錠２０ｍｇ</t>
  </si>
  <si>
    <t>イフェンプロジル２０㎎　ＰＴＰ　　　　　　１００錠</t>
  </si>
  <si>
    <t>イフェンプロジル２０㎎　バラ　　　　　　１０００錠</t>
  </si>
  <si>
    <t>沈降炭酸カルシウム</t>
  </si>
  <si>
    <t>カルタン錠５００</t>
  </si>
  <si>
    <t>沈降炭酸カルシウム５００㎎　Ｐ　　　　　　１００Ｔ</t>
  </si>
  <si>
    <t>三和化学　</t>
  </si>
  <si>
    <t>沈降炭酸カルシウム５００㎎　　　　　　バラ５００Ｔ</t>
  </si>
  <si>
    <t>個々の器官系用医薬品 外皮用薬 鎮痛，鎮痒，収斂，消炎剤 ｉその他　他にＡ・Ｂ・Ｊ・Ｋ・Ｌ・Ｍ　Ｔその他の…</t>
  </si>
  <si>
    <t>ケトプロフェン</t>
  </si>
  <si>
    <t>モーラスパップ３０ｍｇ</t>
  </si>
  <si>
    <t>ケトプロフェンパップ３０㎎　　　　　　７枚Ｘ１２０</t>
  </si>
  <si>
    <t>日医工　　</t>
  </si>
  <si>
    <t>個々の器官系用医薬品 外皮用薬 寄生性皮ふ疾患用剤 外用サリチル酸系製剤</t>
  </si>
  <si>
    <t>サリチル酸</t>
  </si>
  <si>
    <t>サリチル酸ワセリン軟膏　１０％　　　　　　５００ｇ</t>
  </si>
  <si>
    <t>神経系及び感覚器官用医薬品 中枢神経系用薬 抗パーキンソン剤 アマンタジン製剤</t>
  </si>
  <si>
    <t>アマンタジン塩酸塩</t>
  </si>
  <si>
    <t>シンメトレル錠５０ｍｇ</t>
  </si>
  <si>
    <t>アマンタジン塩酸塩５０㎎　ＰＴＰ　　　　　１００Ｔ</t>
  </si>
  <si>
    <t>代謝性医薬品 血液・体液用薬 その他の血液・体液用薬 その他　Ｊ配合剤</t>
  </si>
  <si>
    <t>クロピドグレル硫酸塩</t>
  </si>
  <si>
    <t>プラビックス錠２５ｍｇ</t>
  </si>
  <si>
    <t>クロピドグレル２５㎎ＳＡＮＩＫ　ＰＴＰ　　１００Ｔ</t>
  </si>
  <si>
    <t>クロピドグレル２５㎎ＳＡＮＩＫ　バラ　　　５００錠</t>
  </si>
  <si>
    <t>プラビックス錠７５ｍｇ</t>
  </si>
  <si>
    <t>クロピドグレル７５㎎ＳＡＮＩＫ　ＰＴＰ　　１００Ｔ</t>
  </si>
  <si>
    <t>クロピドグレル７５㎎ＳＡＮＩＫ　バラ　　　５００錠</t>
  </si>
  <si>
    <t>代謝性医薬品 その他の代謝性医薬品 他に分類されない代謝性医薬品 ｉその他　Ｊ配合剤</t>
  </si>
  <si>
    <t>ｵｻﾞｸﾞﾚﾙﾅﾄﾘｳﾑ</t>
    <phoneticPr fontId="3"/>
  </si>
  <si>
    <t>オザグレルＮａ点滴静注８０㎎　　　　　　　　１０Ｖ</t>
  </si>
  <si>
    <t>高　田　　</t>
  </si>
  <si>
    <t>ﾄﾞﾊﾟﾐﾝ塩酸塩</t>
    <rPh sb="6" eb="8">
      <t>エンサン</t>
    </rPh>
    <rPh sb="8" eb="9">
      <t>エン</t>
    </rPh>
    <phoneticPr fontId="3"/>
  </si>
  <si>
    <t>イノバン注１００ｍｇ</t>
  </si>
  <si>
    <t>ドパミン塩酸塩点滴１００㎎　　　　　　　　　５０Ａ</t>
  </si>
  <si>
    <t>コーアイセ</t>
  </si>
  <si>
    <t>モンテルカストナトリウム</t>
  </si>
  <si>
    <t>キプレス錠１０ｍｇ</t>
  </si>
  <si>
    <t>モンテルカスト１０㎎「ＫＭ」　ＰＴＰ　　　１００錠</t>
  </si>
  <si>
    <t>杏　林　　</t>
  </si>
  <si>
    <t>代謝性医薬品 その他の代謝性医薬品 糖尿病用剤 スルフォニル尿素系製剤</t>
  </si>
  <si>
    <t>グリメピリド</t>
  </si>
  <si>
    <t>アマリールＯＤ錠１ｍｇ</t>
  </si>
  <si>
    <t>グリメピリドＯＤ１㎎　バラ　　　　　　　　３００錠</t>
  </si>
  <si>
    <t>東和薬品　</t>
  </si>
  <si>
    <t>グリメピリドＯＤ１㎎　ＰＴＰ　　　　　　　１００錠</t>
  </si>
  <si>
    <t>アマリールＯＤ錠３ｍｇ</t>
  </si>
  <si>
    <t>グリメピリドＯＤ３㎎　ＰＴＰ　　　　　　　１００錠</t>
  </si>
  <si>
    <t>ニコランジル</t>
  </si>
  <si>
    <t>シグマート錠５ｍｇ</t>
  </si>
  <si>
    <t>ニコランジル５㎎　ＰＴＰ　　　　　　　　　１００錠</t>
  </si>
  <si>
    <t>ニコランジル５㎎　バラ　　　　　　　　　１０００錠</t>
  </si>
  <si>
    <t>個々の器官系用医薬品 循環器官用薬 高脂血症用剤 ｉその他</t>
  </si>
  <si>
    <t>ロスバスタチンカルシウム</t>
  </si>
  <si>
    <t>クレストール錠２．５ｍｇ</t>
  </si>
  <si>
    <t>ロスバスタチン２．５㎎　ＰＴＰ　　　　　　１００錠</t>
  </si>
  <si>
    <t>ロスバスタチン２．５㎎　バラ　　　　　　　３００錠</t>
  </si>
  <si>
    <t>治療を主目的としない医薬品 その他の治療を主目的としない医薬品 他に分類されない治療を主目的としない医薬品 ｉその他　Ｊその他</t>
  </si>
  <si>
    <t>アデノシン静注６０㎎シリンジＦＲＩ　　　　　　５筒</t>
  </si>
  <si>
    <t>富士Ｆ富山</t>
  </si>
  <si>
    <t>ムコソルバンL錠４５ｍｇ</t>
    <phoneticPr fontId="2"/>
  </si>
  <si>
    <t>アカルディカプセル1.25mg</t>
    <phoneticPr fontId="2"/>
  </si>
  <si>
    <t>アカルディカプセル2.5mg</t>
    <phoneticPr fontId="2"/>
  </si>
  <si>
    <t>ガスター注射液２０mg</t>
    <rPh sb="4" eb="6">
      <t>チュウシャ</t>
    </rPh>
    <rPh sb="6" eb="7">
      <t>エキ</t>
    </rPh>
    <phoneticPr fontId="2"/>
  </si>
  <si>
    <t>アダラートカプセル５ｍｇ</t>
    <phoneticPr fontId="2"/>
  </si>
  <si>
    <t>マイスリーD錠10mg</t>
    <rPh sb="6" eb="7">
      <t>ジョウ</t>
    </rPh>
    <phoneticPr fontId="2"/>
  </si>
  <si>
    <t>ペントシリン注２ｇ</t>
    <rPh sb="6" eb="7">
      <t>チュウ</t>
    </rPh>
    <phoneticPr fontId="2"/>
  </si>
  <si>
    <t>カタクロット注80mg</t>
    <rPh sb="6" eb="7">
      <t>チュウ</t>
    </rPh>
    <phoneticPr fontId="2"/>
  </si>
  <si>
    <t>デュタステリド錠</t>
  </si>
  <si>
    <t>アボルブ錠０．５ｍｇ</t>
    <rPh sb="4" eb="5">
      <t>ジョウ</t>
    </rPh>
    <phoneticPr fontId="2"/>
  </si>
  <si>
    <t>デュタステリド錠０．５ｍｇＡＶ「明治」</t>
    <phoneticPr fontId="2"/>
  </si>
  <si>
    <t>ＭｅｉｊｉＳｅｉｋａファルマ</t>
    <phoneticPr fontId="2"/>
  </si>
  <si>
    <t>沈降炭酸カルシウム錠</t>
  </si>
  <si>
    <t>カルタン錠５００ｍｇ</t>
    <rPh sb="4" eb="5">
      <t>ジョウ</t>
    </rPh>
    <phoneticPr fontId="2"/>
  </si>
  <si>
    <t>炭カル錠５００ｍｇ「旭化成」</t>
    <phoneticPr fontId="2"/>
  </si>
  <si>
    <t>旭化成ファーマ</t>
  </si>
  <si>
    <t>アミオダロン塩酸塩注射液</t>
  </si>
  <si>
    <t>アンカロン注１５０</t>
    <rPh sb="5" eb="6">
      <t>チュウ</t>
    </rPh>
    <phoneticPr fontId="2"/>
  </si>
  <si>
    <t>アミオダロン塩酸塩静注１５０ｍｇ「ＴＥ」　</t>
    <phoneticPr fontId="2"/>
  </si>
  <si>
    <t>アステラス製薬</t>
  </si>
  <si>
    <t>エゼチミブ錠</t>
  </si>
  <si>
    <t>ゼチーア錠１０ｍｇ</t>
    <rPh sb="4" eb="5">
      <t>ジョウ</t>
    </rPh>
    <phoneticPr fontId="2"/>
  </si>
  <si>
    <t>エゼチミブ錠１０ｍｇ「ＴＥ」</t>
    <phoneticPr fontId="2"/>
  </si>
  <si>
    <t>エゼチミブ錠１０ｍｇ「ＴＥ」</t>
  </si>
  <si>
    <t>ドパミン塩酸塩注射液</t>
  </si>
  <si>
    <t>イノバン注１００ｍｇ</t>
    <rPh sb="4" eb="5">
      <t>チュウ</t>
    </rPh>
    <phoneticPr fontId="2"/>
  </si>
  <si>
    <t>ドパミン塩酸塩点滴静注１００ｍｇ「ＫＮ」　</t>
    <phoneticPr fontId="2"/>
  </si>
  <si>
    <t>アルフレッサファーマ製品部</t>
  </si>
  <si>
    <t>ドブタミン塩酸塩注射液</t>
  </si>
  <si>
    <t>ドブトレックス注射液１００ｍｇ</t>
    <phoneticPr fontId="2"/>
  </si>
  <si>
    <t>ドブタミン点滴静注１００ｍｇ「ＡＦＰ」</t>
    <phoneticPr fontId="2"/>
  </si>
  <si>
    <t>プランルカスト水和物錠</t>
  </si>
  <si>
    <t>オノンカプセル１１２．５ｍｇ</t>
    <phoneticPr fontId="2"/>
  </si>
  <si>
    <t>プランルカスト錠１１２．５ｍｇ「ＡＦＰ」</t>
    <phoneticPr fontId="2"/>
  </si>
  <si>
    <t>テオフィリン徐放錠</t>
  </si>
  <si>
    <t>テオドール錠１００ｍｇ</t>
    <rPh sb="5" eb="6">
      <t>ジョウ</t>
    </rPh>
    <phoneticPr fontId="2"/>
  </si>
  <si>
    <t>テオロング錠１００ｍｇ</t>
    <phoneticPr fontId="2"/>
  </si>
  <si>
    <t>エーザイ</t>
  </si>
  <si>
    <t>テオドール錠２００ｍｇ</t>
    <rPh sb="5" eb="6">
      <t>ジョウ</t>
    </rPh>
    <phoneticPr fontId="2"/>
  </si>
  <si>
    <t>テオロング錠２００ｍｇ</t>
  </si>
  <si>
    <t>ポリスチレンスルホン酸カルシウム散</t>
  </si>
  <si>
    <t>カリメート散</t>
    <rPh sb="5" eb="6">
      <t>サン</t>
    </rPh>
    <phoneticPr fontId="2"/>
  </si>
  <si>
    <t>カリエードプラス散（分包）９６．７％</t>
    <phoneticPr fontId="2"/>
  </si>
  <si>
    <t>小野薬品工業</t>
  </si>
  <si>
    <t>ポリスチレンスルホン酸Ｃａ散９６．７％分包５．１７ｇ＜ハチ＞</t>
    <phoneticPr fontId="2"/>
  </si>
  <si>
    <t>バルプロ酸ナトリウム徐放錠</t>
  </si>
  <si>
    <t>デパケンＲ２００ｍｇ</t>
    <phoneticPr fontId="2"/>
  </si>
  <si>
    <t>バルプロ酸ナトリウムＳＲ錠２００ｍｇ「アメル」　</t>
    <phoneticPr fontId="2"/>
  </si>
  <si>
    <t>共和薬品工業</t>
  </si>
  <si>
    <t>クエン酸第一鉄ナトリウム錠</t>
  </si>
  <si>
    <t>フェロミア錠５０ｍｇ</t>
    <rPh sb="5" eb="6">
      <t>ジョウ</t>
    </rPh>
    <phoneticPr fontId="2"/>
  </si>
  <si>
    <t>クエン酸第一鉄Ｎａ錠５０ｍｇ「サワイ」</t>
    <phoneticPr fontId="2"/>
  </si>
  <si>
    <t>沢井製薬</t>
  </si>
  <si>
    <t>クエン酸第一鉄Ｎａ錠５０ｍｇ「サワイ」</t>
  </si>
  <si>
    <t>シルニジピン錠</t>
  </si>
  <si>
    <t>アテレック錠１０</t>
    <rPh sb="5" eb="6">
      <t>ジョウ</t>
    </rPh>
    <phoneticPr fontId="2"/>
  </si>
  <si>
    <t>シルニジピン錠１０㎎「サワイ」</t>
    <phoneticPr fontId="2"/>
  </si>
  <si>
    <t>ミカファンギンナトリウム注射用</t>
  </si>
  <si>
    <t>ファンガード点滴用５０ｍｇ</t>
    <rPh sb="6" eb="8">
      <t>テンテキ</t>
    </rPh>
    <rPh sb="8" eb="9">
      <t>ヨウ</t>
    </rPh>
    <phoneticPr fontId="2"/>
  </si>
  <si>
    <t>ミカファンギンＮａ点滴静注用５０ｍｇ「サワイ」</t>
    <phoneticPr fontId="2"/>
  </si>
  <si>
    <t>リマプロスト　アルファデクス錠</t>
  </si>
  <si>
    <t>プロレナール錠５μｇ</t>
    <rPh sb="6" eb="7">
      <t>ジョウ</t>
    </rPh>
    <phoneticPr fontId="2"/>
  </si>
  <si>
    <t>リマプロストアルファデクス錠５μｇ「サワイ」</t>
    <phoneticPr fontId="2"/>
  </si>
  <si>
    <t>リマプロストアルファデクス錠５μｇ「サワイ」　</t>
    <phoneticPr fontId="2"/>
  </si>
  <si>
    <t>エナラプリルマレイン酸塩錠</t>
  </si>
  <si>
    <t>レニベース錠５</t>
    <rPh sb="5" eb="6">
      <t>ジョウ</t>
    </rPh>
    <phoneticPr fontId="2"/>
  </si>
  <si>
    <t>エナラプリルマレイン酸塩錠５ｍｇ「サンド」　</t>
    <phoneticPr fontId="2"/>
  </si>
  <si>
    <t>サンド</t>
  </si>
  <si>
    <t>イソソルビド液</t>
  </si>
  <si>
    <t>イソバイドシロップ７０％</t>
    <phoneticPr fontId="2"/>
  </si>
  <si>
    <t>イソソルビド内用液７０％「ＣＥＯ」</t>
    <phoneticPr fontId="2"/>
  </si>
  <si>
    <t>セオリアファーマ</t>
  </si>
  <si>
    <t>アトルバスタチンカルシウム水和物錠</t>
  </si>
  <si>
    <t>リピトール錠１０ｍｇ</t>
    <rPh sb="5" eb="6">
      <t>ジョウ</t>
    </rPh>
    <phoneticPr fontId="2"/>
  </si>
  <si>
    <t>アトルバスタチン錠１０ｍｇ「ＤＳＥＰ」</t>
    <phoneticPr fontId="2"/>
  </si>
  <si>
    <t>第一三共エスファ</t>
  </si>
  <si>
    <t>アトルバスタチン錠１０ｍｇ「ＤＳＥＰ」</t>
  </si>
  <si>
    <t>ナフトピジル口腔内崩壊錠</t>
  </si>
  <si>
    <t>フリバスＯＤ錠２５ｍｇ</t>
    <rPh sb="6" eb="7">
      <t>ジョウ</t>
    </rPh>
    <phoneticPr fontId="2"/>
  </si>
  <si>
    <t>ナフトピジルＯＤ錠２５ｍｇ「ＤＳＥＰ」</t>
    <phoneticPr fontId="2"/>
  </si>
  <si>
    <t>エペリゾン塩酸塩錠</t>
  </si>
  <si>
    <t>ミオナール錠５０ｍｇ</t>
    <rPh sb="5" eb="6">
      <t>ジョウ</t>
    </rPh>
    <phoneticPr fontId="2"/>
  </si>
  <si>
    <t>エペリゾン塩酸塩錠５０ｍｇ「日医工」</t>
    <phoneticPr fontId="2"/>
  </si>
  <si>
    <t>日医工</t>
  </si>
  <si>
    <t>ガベキサートメシル酸塩注射用</t>
  </si>
  <si>
    <t>注射用エフオーワイ１００ｍｇ</t>
    <rPh sb="0" eb="2">
      <t>チュウシャ</t>
    </rPh>
    <rPh sb="2" eb="3">
      <t>ヨウ</t>
    </rPh>
    <phoneticPr fontId="2"/>
  </si>
  <si>
    <t>ガベキサートメシル酸塩静注用１００ｍｇ日医工　</t>
    <phoneticPr fontId="2"/>
  </si>
  <si>
    <t>注射用エフオーワイ５００ｍｇ</t>
    <rPh sb="0" eb="2">
      <t>チュウシャ</t>
    </rPh>
    <rPh sb="2" eb="3">
      <t>ヨウ</t>
    </rPh>
    <phoneticPr fontId="2"/>
  </si>
  <si>
    <t>ガベキサートメシル酸塩静注用５００ｍｇ日医工　</t>
    <phoneticPr fontId="2"/>
  </si>
  <si>
    <t>硝酸イソソルビド貼付剤</t>
  </si>
  <si>
    <t>フランドルテープ４０ｍｇ</t>
    <phoneticPr fontId="2"/>
  </si>
  <si>
    <t>硝酸イソソルビドテープ４０ｍｇ「ＥＭＥＣ」　</t>
    <phoneticPr fontId="2"/>
  </si>
  <si>
    <t>プランルカスト錠１１２．５「ＥＫ」</t>
  </si>
  <si>
    <t>ベニジピン塩酸塩錠</t>
  </si>
  <si>
    <t>コニール錠４</t>
    <rPh sb="4" eb="5">
      <t>ジョウ</t>
    </rPh>
    <phoneticPr fontId="2"/>
  </si>
  <si>
    <t>ベニジピン塩酸塩錠４ｍｇ「ＯＭＥ」</t>
    <phoneticPr fontId="2"/>
  </si>
  <si>
    <t>ベニジピン塩酸塩錠４ｍｇ「ＯＭＥ」</t>
  </si>
  <si>
    <t>ロキソプロフェンナトリウム水和物錠</t>
  </si>
  <si>
    <t>ロキソニン錠６０ｍｇ</t>
    <rPh sb="5" eb="6">
      <t>ジョウ</t>
    </rPh>
    <phoneticPr fontId="2"/>
  </si>
  <si>
    <t>ロキソプロフェン錠６０ｍｇ「ＥＭＥＣ」</t>
  </si>
  <si>
    <t>エペリゾン塩酸塩錠５０ｍｇ「テバ」</t>
    <phoneticPr fontId="2"/>
  </si>
  <si>
    <t>日医工（武田）</t>
  </si>
  <si>
    <t>ニトログリセリン舌下錠</t>
  </si>
  <si>
    <t>ニトログリセリン舌下錠０．３ｍｇ</t>
    <phoneticPr fontId="2"/>
  </si>
  <si>
    <t>ニトロペン舌下錠０．３ｍｇ</t>
    <phoneticPr fontId="2"/>
  </si>
  <si>
    <t>日本化薬</t>
  </si>
  <si>
    <t>スピロノラクトン錠</t>
  </si>
  <si>
    <t>アルダクトンＡ錠２５ｍｇ</t>
    <rPh sb="7" eb="8">
      <t>ジョウ</t>
    </rPh>
    <phoneticPr fontId="2"/>
  </si>
  <si>
    <t>スピロノラクトン錠２５ｍｇ「ＮＰ」</t>
    <phoneticPr fontId="2"/>
  </si>
  <si>
    <t>ニプロ（株）医薬営業本部</t>
  </si>
  <si>
    <t>スピロノラクトン錠２５ｍｇ「ＮＰ」</t>
  </si>
  <si>
    <t>プラバスタチンナトリウム錠</t>
  </si>
  <si>
    <t>メバロチン錠５</t>
    <rPh sb="5" eb="6">
      <t>ジョウ</t>
    </rPh>
    <phoneticPr fontId="2"/>
  </si>
  <si>
    <t>プラバスタチンＮａ塩錠１０ｍｇ「タナベ」　</t>
    <phoneticPr fontId="2"/>
  </si>
  <si>
    <t>ニプロＥＳファーマ</t>
  </si>
  <si>
    <t>メバロチン錠１０</t>
    <rPh sb="5" eb="6">
      <t>ジョウ</t>
    </rPh>
    <phoneticPr fontId="2"/>
  </si>
  <si>
    <t>ヘパリン類似物質噴霧剤</t>
  </si>
  <si>
    <t>ヒルドイドフォーム０．３％</t>
    <phoneticPr fontId="2"/>
  </si>
  <si>
    <t>ヘパリン類似物質外用泡状</t>
    <phoneticPr fontId="2"/>
  </si>
  <si>
    <t>日本臓器製薬</t>
  </si>
  <si>
    <t>カルベジロール錠</t>
  </si>
  <si>
    <t>アーチスト錠１．２５ｍｇ</t>
    <phoneticPr fontId="2"/>
  </si>
  <si>
    <t>カルベジロール錠１．２５ｍｇ「ファイザー」</t>
    <phoneticPr fontId="2"/>
  </si>
  <si>
    <t>アーチスト錠１０ｍｇ</t>
    <phoneticPr fontId="2"/>
  </si>
  <si>
    <t>カルベジロール錠１０ｍｇ「ファイザー」</t>
  </si>
  <si>
    <t>アーチスト錠２．５ｍｇ</t>
    <phoneticPr fontId="2"/>
  </si>
  <si>
    <t>カルベジロール錠２．５ｍｇ「ファイザー」</t>
  </si>
  <si>
    <t>サルポグレラート塩酸塩錠</t>
  </si>
  <si>
    <t>アンプラーグ錠５０ｍｇ</t>
    <phoneticPr fontId="2"/>
  </si>
  <si>
    <t>サルポグレラート塩酸塩錠１００ｍｇ「ファイザー」</t>
    <phoneticPr fontId="2"/>
  </si>
  <si>
    <t>ベタメタゾン・ｄ－クロルフェニラミンマレイン酸塩錠</t>
  </si>
  <si>
    <t>セレスタミン配合錠</t>
    <rPh sb="6" eb="8">
      <t>ハイゴウ</t>
    </rPh>
    <rPh sb="8" eb="9">
      <t>ジョウ</t>
    </rPh>
    <phoneticPr fontId="2"/>
  </si>
  <si>
    <t>セレスターナ配合錠</t>
    <phoneticPr fontId="2"/>
  </si>
  <si>
    <t>ピコスルファートナトリウム水和物液</t>
  </si>
  <si>
    <t>ラキソベロン内用液０．７５％</t>
    <phoneticPr fontId="2"/>
  </si>
  <si>
    <t>ピコスルファートナトリウム内用液０．７５％ＣＨＯＳ</t>
    <phoneticPr fontId="2"/>
  </si>
  <si>
    <t>ラベプラゾールナトリウム腸溶錠</t>
  </si>
  <si>
    <t>パリエット錠１０ｍｇ</t>
    <phoneticPr fontId="2"/>
  </si>
  <si>
    <t>ラベプラゾールＮａ錠１０ｍｇファイザー　</t>
    <phoneticPr fontId="2"/>
  </si>
  <si>
    <t>パリエット錠５ｍｇ</t>
    <phoneticPr fontId="2"/>
  </si>
  <si>
    <t>ラベプラゾールＮａ錠５ｍｇ</t>
  </si>
  <si>
    <t>イオパミドールキット</t>
  </si>
  <si>
    <t>イオパミロン注３００シリンジ１００ｍｌ</t>
    <rPh sb="6" eb="7">
      <t>チュウ</t>
    </rPh>
    <phoneticPr fontId="2"/>
  </si>
  <si>
    <t>イオパミドール３００注シリンジ１００ｍＬ「Ｆ」　</t>
    <phoneticPr fontId="2"/>
  </si>
  <si>
    <t>富士製薬工業</t>
  </si>
  <si>
    <t>イオパミロン注３７０シリンジ１００ｍｌ</t>
    <rPh sb="6" eb="7">
      <t>チュウ</t>
    </rPh>
    <phoneticPr fontId="2"/>
  </si>
  <si>
    <t>イオパミドール３７０注シリンジ１００ｍＬ「Ｆ」　</t>
    <phoneticPr fontId="2"/>
  </si>
  <si>
    <t>イオパミロン注３７０シリンジ５０ｍｌ</t>
    <rPh sb="6" eb="7">
      <t>チュウ</t>
    </rPh>
    <phoneticPr fontId="2"/>
  </si>
  <si>
    <t>イオパミドール３７０注シリンジ５０ｍＬ「Ｆ」　</t>
    <phoneticPr fontId="2"/>
  </si>
  <si>
    <t>イオパミロン注３７０シリンジ８０ｍｌ</t>
    <rPh sb="6" eb="7">
      <t>チュウ</t>
    </rPh>
    <phoneticPr fontId="2"/>
  </si>
  <si>
    <t>イオパミドール３７０注シリンジ８０ｍＬ「Ｆ」　</t>
    <phoneticPr fontId="2"/>
  </si>
  <si>
    <t>パルナパリンナトリウム注射液</t>
  </si>
  <si>
    <t>ローヘパ透析用５００単位/mL　１０ｍｌ</t>
    <phoneticPr fontId="2"/>
  </si>
  <si>
    <t>パルナパリンＮａ透析用５００単位／ｍＬバイアル</t>
    <phoneticPr fontId="2"/>
  </si>
  <si>
    <t>扶桑薬品工業</t>
  </si>
  <si>
    <t>ミニヘパ透析用５００単位／ｍＬバイアル</t>
    <phoneticPr fontId="2"/>
  </si>
  <si>
    <t>テリパラチド（遺伝子組換え）キット</t>
  </si>
  <si>
    <t>フォルテオ皮下注キット６００μｇ</t>
    <phoneticPr fontId="2"/>
  </si>
  <si>
    <t>テリパラチドＢＳ皮下注キット６００μｇ「モチダ」</t>
    <phoneticPr fontId="2"/>
  </si>
  <si>
    <t>持田製薬</t>
  </si>
  <si>
    <t>ドネペジル塩酸塩口腔内崩壊錠</t>
  </si>
  <si>
    <t>アリセプトＤ錠３ｍｇ</t>
    <phoneticPr fontId="2"/>
  </si>
  <si>
    <t>ドネペジル塩酸塩ＯＤ錠３ｍｇ「モチダ」　</t>
    <phoneticPr fontId="2"/>
  </si>
  <si>
    <t>アリセプトＤ錠５ｍｇ</t>
    <phoneticPr fontId="2"/>
  </si>
  <si>
    <t>ドネペジル塩酸塩ＯＤ錠５ｍｇ「モチダ」　</t>
    <phoneticPr fontId="2"/>
  </si>
  <si>
    <t>アデノシン</t>
    <phoneticPr fontId="3"/>
  </si>
  <si>
    <t>アデノスキャン注60mg</t>
    <rPh sb="7" eb="8">
      <t>チュウ</t>
    </rPh>
    <phoneticPr fontId="3"/>
  </si>
  <si>
    <t>他に分類されない代謝性医薬品</t>
  </si>
  <si>
    <t>ﾄﾘﾉｼﾝ S注射液20MG</t>
  </si>
  <si>
    <t>ATP注20MG ｢ｲｾｲ｣</t>
  </si>
  <si>
    <t>日医工㈱</t>
  </si>
  <si>
    <t>鎮痛，鎮痒，収斂，消炎剤</t>
  </si>
  <si>
    <t>サリチル酸メチル</t>
  </si>
  <si>
    <t>MS冷ｼｯﾌﾟ ｢ﾀｲﾎｳ｣ (ﾀｲﾎｳ)</t>
  </si>
  <si>
    <t>大鵬薬品工業㈱</t>
  </si>
  <si>
    <t>MS温ｼｯﾌﾟ ｢ﾀｲﾎｳ｣ (ﾀｲﾎｳ)</t>
  </si>
  <si>
    <t>血液代用剤</t>
  </si>
  <si>
    <t>生理食塩液キット</t>
    <rPh sb="0" eb="2">
      <t>セイリ</t>
    </rPh>
    <rPh sb="2" eb="4">
      <t>ショクエン</t>
    </rPh>
    <rPh sb="4" eb="5">
      <t>エキ</t>
    </rPh>
    <phoneticPr fontId="1"/>
  </si>
  <si>
    <t>生食注ｼﾘﾝｼﾞ｢NP｣</t>
  </si>
  <si>
    <t>ニプロ㈱</t>
  </si>
  <si>
    <t>抗ウイルス剤</t>
    <rPh sb="0" eb="1">
      <t>コウ</t>
    </rPh>
    <rPh sb="5" eb="6">
      <t>ザイ</t>
    </rPh>
    <phoneticPr fontId="1"/>
  </si>
  <si>
    <t>アシクロビル</t>
  </si>
  <si>
    <t>ｿﾞﾋﾞﾗｯｸｽ点滴静注</t>
    <rPh sb="8" eb="10">
      <t>テンテキ</t>
    </rPh>
    <rPh sb="10" eb="11">
      <t>ジョウ</t>
    </rPh>
    <rPh sb="11" eb="12">
      <t>チュウ</t>
    </rPh>
    <phoneticPr fontId="1"/>
  </si>
  <si>
    <t>ｱｼｸﾛﾋﾞﾙ点滴静注用250MG｢ｻﾜｲ｣</t>
  </si>
  <si>
    <t>沢井製薬㈱</t>
  </si>
  <si>
    <t>含嗽剤</t>
  </si>
  <si>
    <t>アズレンスルホン酸ナトリウム水和物</t>
    <rPh sb="8" eb="9">
      <t>サン</t>
    </rPh>
    <rPh sb="14" eb="17">
      <t>スイワブツ</t>
    </rPh>
    <phoneticPr fontId="1"/>
  </si>
  <si>
    <t>ｱｽﾞﾚﾝうがい液4% ｢ｹﾝｴ-｣</t>
  </si>
  <si>
    <t>健栄製薬㈱</t>
  </si>
  <si>
    <t>ｱｽﾞﾚﾝ含嗽用顆粒0.4% ｢ﾆﾁｲｺｳ｣</t>
  </si>
  <si>
    <t>その他の循環器官用薬</t>
  </si>
  <si>
    <t>アルガトロバン水和物</t>
    <rPh sb="7" eb="10">
      <t>スイワブツ</t>
    </rPh>
    <phoneticPr fontId="1"/>
  </si>
  <si>
    <t>ﾉﾊﾞｽﾀﾝ・ｽﾛﾝﾉﾝ</t>
  </si>
  <si>
    <t>ｱﾙｶﾞﾄﾛﾊﾞﾝ注射液10MG ｢ｻﾜｲ｣</t>
  </si>
  <si>
    <t>ビタミンＡ及びＤ剤</t>
  </si>
  <si>
    <t>アルファカルシドール</t>
  </si>
  <si>
    <t>ﾜﾝｱﾙﾌｧ錠0.25μG</t>
  </si>
  <si>
    <t>ｱﾙﾌｧｶﾙｼﾄﾞ-ﾙ錠0.25μG｢ｱﾒﾙ｣</t>
  </si>
  <si>
    <t>共和薬品工業㈱</t>
  </si>
  <si>
    <t>ﾜﾝｱﾙﾌｧ錠0.5μG</t>
  </si>
  <si>
    <t>ｱﾙﾌｧｶﾙｼﾄﾞ-ﾙ錠0.5μG｢ｱﾒﾙ｣</t>
  </si>
  <si>
    <t>アルプロスタジルアルファデクス</t>
  </si>
  <si>
    <t>プロスタンジン注射用</t>
    <rPh sb="7" eb="10">
      <t>チュウシャヨウ</t>
    </rPh>
    <phoneticPr fontId="1"/>
  </si>
  <si>
    <t>ｱﾙﾌﾟﾛｽﾀｼﾞﾙｱﾙﾌｧﾃﾞｸｽ注射用20</t>
  </si>
  <si>
    <t>富士製薬工業㈱</t>
  </si>
  <si>
    <t>ﾌﾟﾛｽﾀﾝﾃﾞｨﾝ点滴静注用500μG</t>
  </si>
  <si>
    <t>ｱﾙﾌﾟﾛｽﾀｼﾞﾙｱﾙﾌｧﾃﾞｸｽ点滴静注用</t>
  </si>
  <si>
    <t>代謝拮抗剤</t>
  </si>
  <si>
    <t>デカフール/ギメラル/オテラシルカリウム</t>
  </si>
  <si>
    <t>ﾃｨ-ｴｽﾜﾝ配合OD錠T20</t>
  </si>
  <si>
    <t>ｴｽﾜﾝﾀｲﾎｳ配合OD錠T20</t>
  </si>
  <si>
    <t>ﾃｨ-ｴｽﾜﾝ配合OD錠T25</t>
  </si>
  <si>
    <t>ｴｽﾜﾝﾀｲﾎｳ配合OD錠T25</t>
  </si>
  <si>
    <t>その他の中枢神経系用薬</t>
  </si>
  <si>
    <t>エダラボン</t>
  </si>
  <si>
    <t>ﾗｼﾞｶｯﾄ注30MG</t>
  </si>
  <si>
    <t>ｴﾀﾞﾗﾎﾞﾝ点滴静注液30MG｢ﾆﾁｲｺｳ｣</t>
  </si>
  <si>
    <t>エパレルスタット</t>
  </si>
  <si>
    <t>ｷﾈﾀﾞｯｸ錠50MG</t>
  </si>
  <si>
    <t>ｴﾊﾟﾙﾚｽﾀｯﾄ錠50MG ｢NP｣</t>
  </si>
  <si>
    <t>ニプロ㈱医薬</t>
  </si>
  <si>
    <t>Ｘ線造影剤</t>
  </si>
  <si>
    <t>イオパミドール</t>
  </si>
  <si>
    <t>ｲｵﾊﾟﾐﾛﾝ注370</t>
  </si>
  <si>
    <t>ｵｲﾊﾟﾛﾐﾝ 370注100ML</t>
  </si>
  <si>
    <t>眼科用剤</t>
    <rPh sb="0" eb="2">
      <t>ガンカ</t>
    </rPh>
    <rPh sb="2" eb="3">
      <t>ヨウ</t>
    </rPh>
    <rPh sb="3" eb="4">
      <t>ザイ</t>
    </rPh>
    <phoneticPr fontId="1"/>
  </si>
  <si>
    <t>オキシグルタチオン</t>
  </si>
  <si>
    <t>ｵｷｼｸﾞﾙﾀﾁｵﾝ眼灌流液0.0184%ｷｯ</t>
  </si>
  <si>
    <t>千寿製薬㈱</t>
  </si>
  <si>
    <t>その他のホルモン剤（抗ホルモン剤を含む。）</t>
  </si>
  <si>
    <t>オクトレオチド酢酸塩</t>
    <rPh sb="7" eb="10">
      <t>サクサンエン</t>
    </rPh>
    <phoneticPr fontId="1"/>
  </si>
  <si>
    <t>ｻﾝﾄﾞｽﾀﾁﾝ皮下注用100μG</t>
  </si>
  <si>
    <t>ｵｸﾄﾚｵﾁﾄﾞ皮下注100μG｢ｱｽｶ｣</t>
  </si>
  <si>
    <t>あすか製薬㈱</t>
  </si>
  <si>
    <t>その他の腫瘍用薬</t>
  </si>
  <si>
    <t>カルボプラチン</t>
  </si>
  <si>
    <t>ﾊﾟﾗﾌﾟﾗﾁﾝ注射液150MG</t>
  </si>
  <si>
    <t>ｶﾙﾎﾞﾌﾟﾗﾁﾝ点滴静注液150MG｢NK｣</t>
  </si>
  <si>
    <t>日本化薬㈱</t>
  </si>
  <si>
    <t>ﾊﾟﾗﾌﾟﾗﾁﾝ注射液450MG</t>
  </si>
  <si>
    <t>ｶﾙﾎﾞﾌﾟﾗﾁﾝ点滴静注液450MG｢NK｣</t>
  </si>
  <si>
    <t>ﾊﾟﾗﾌﾟﾗﾁﾝ注射液50MG</t>
  </si>
  <si>
    <t>ｶﾙﾎﾞﾌﾟﾗﾁﾝ点滴静注液50MG ｢NK｣</t>
  </si>
  <si>
    <t>血圧降下剤</t>
  </si>
  <si>
    <t>カンデサルタン　シレキセチル</t>
  </si>
  <si>
    <t>ﾌﾞﾛﾌﾟﾚｽ錠4</t>
  </si>
  <si>
    <t>ｶﾝﾃﾞｻﾙﾀﾝ錠4MG ｢あすか｣</t>
  </si>
  <si>
    <t>ﾌﾞﾛﾌﾟﾚｽ錠8</t>
  </si>
  <si>
    <t>ｶﾝﾃﾞｻﾙﾀﾝ錠8MG ｢あすか｣</t>
  </si>
  <si>
    <t>糖尿病用剤</t>
  </si>
  <si>
    <t>グリクラジド</t>
  </si>
  <si>
    <t>ｸﾞﾘﾐｸﾛﾝ HA錠20MG</t>
  </si>
  <si>
    <t>ｸﾞﾘｸﾗｼﾞﾄﾞ錠20MG ｢NP｣</t>
  </si>
  <si>
    <t>寄生性皮ふ疾患用剤</t>
  </si>
  <si>
    <t>ケトコナゾール</t>
  </si>
  <si>
    <t>ﾆｿﾞﾗ-ﾙ ﾛ-ｼｮﾝ 2%</t>
  </si>
  <si>
    <t>ｹﾄｺﾅｿﾞ-ﾙ ﾛ-ｼｮﾝ 2% ｢JG｣</t>
  </si>
  <si>
    <t>日本ジェネリック㈱</t>
  </si>
  <si>
    <t>ｹﾄｺﾅｿﾞ-ﾙ ﾛ-ｼｮﾝ 2% ｢ｲﾜｷ｣</t>
  </si>
  <si>
    <t>岩城製薬㈱</t>
  </si>
  <si>
    <t>ﾓ-ﾗｽ ﾃ-ﾌﾟ L 40MG</t>
  </si>
  <si>
    <t>ｹﾄﾌﾟﾛﾌｪﾝﾃ-ﾌﾟ 40MG ｢日医工｣</t>
  </si>
  <si>
    <t xml:space="preserve">  止血剤</t>
  </si>
  <si>
    <t>酸化セルロース</t>
    <rPh sb="0" eb="2">
      <t>サンカ</t>
    </rPh>
    <phoneticPr fontId="1"/>
  </si>
  <si>
    <t>ｻ-ｼﾞｾﾙ･ｱﾌﾞｿ-ﾊﾞﾌﾞﾙ･ﾍﾓｽﾀｯﾄ</t>
  </si>
  <si>
    <t>ジョンソン・エンド・ジョンソン㈱</t>
  </si>
  <si>
    <t>その他の血液・体液用薬</t>
  </si>
  <si>
    <t>シロスタゾール</t>
  </si>
  <si>
    <t>ﾌﾟﾚﾀ-ﾙ OD錠100MG</t>
  </si>
  <si>
    <t>ｼﾛｽﾀｿﾞ-ﾙ OD錠100MG ｢ｻﾜｲ｣</t>
  </si>
  <si>
    <t>その他の泌尿生殖器官及び肛門用薬</t>
  </si>
  <si>
    <t>シロドシン</t>
  </si>
  <si>
    <t>ﾕﾘ-ﾌ OD錠4MG (ﾀﾞｲｲﾁS)</t>
  </si>
  <si>
    <t>ｼﾛﾄﾞｼﾝ OD錠4MG ｢DSEP｣</t>
  </si>
  <si>
    <t>第一三共エスファ㈱</t>
  </si>
  <si>
    <t>血管拡張剤</t>
  </si>
  <si>
    <t>ジラゼプ塩酸塩水和物</t>
  </si>
  <si>
    <t>ｺﾒﾘｱﾝ ｺ-ﾜ錠100</t>
  </si>
  <si>
    <t>ｼﾞﾗｾﾞﾌﾟ塩酸塩錠100MG ｢ｻﾜｲ｣</t>
  </si>
  <si>
    <t>主としてグラム陽性・陰性菌に作用するもの</t>
  </si>
  <si>
    <t>スルバクタムナトリウム/セフォペラゾンナトリウム</t>
  </si>
  <si>
    <t>ﾜｲｽﾀ-ﾙ配合静注用1G</t>
  </si>
  <si>
    <t>ｾﾌﾛﾆｯｸ静注用1G</t>
  </si>
  <si>
    <t>日医工㈱　武田</t>
  </si>
  <si>
    <t>チアプリド塩酸塩</t>
  </si>
  <si>
    <t>ｸﾞﾗﾏﾘ-ﾙ錠50MG</t>
  </si>
  <si>
    <t>ﾁｱﾌﾟﾘﾄﾞ錠50MG ｢ｻﾜｲ｣</t>
  </si>
  <si>
    <t>たん白アミノ酸製剤</t>
  </si>
  <si>
    <t>アミノ酸/糖/電解質</t>
    <rPh sb="3" eb="4">
      <t>サン</t>
    </rPh>
    <rPh sb="5" eb="6">
      <t>トウ</t>
    </rPh>
    <rPh sb="7" eb="10">
      <t>デンカイシツ</t>
    </rPh>
    <phoneticPr fontId="1"/>
  </si>
  <si>
    <t>ﾂｲﾝﾊﾟﾙ輸液</t>
  </si>
  <si>
    <t>㈱陽進堂</t>
  </si>
  <si>
    <t>副腎ホルモン剤</t>
  </si>
  <si>
    <t>デキサメタゾンリン酸エステルナトリウム</t>
  </si>
  <si>
    <t>ﾃﾞｶﾄﾞﾛﾝ注射液3.3MG</t>
  </si>
  <si>
    <t>ﾃﾞｷｻ-ﾄ注射液3.3MG</t>
  </si>
  <si>
    <t>その他の消化器官用薬</t>
  </si>
  <si>
    <t>デキサメタゾン</t>
  </si>
  <si>
    <t>ｱﾌﾀｿﾞﾛﾝ口腔用軟膏0.1%</t>
  </si>
  <si>
    <t>ﾃﾞｷｻﾒﾀｿﾞﾝ口腔用軟膏0.1%｢ﾆﾁｲ</t>
  </si>
  <si>
    <t>鎮咳剤</t>
  </si>
  <si>
    <t>デキストロメトルファン臭化水素酸塩水和物</t>
  </si>
  <si>
    <t>ﾒｼﾞｺﾝ錠15MG</t>
  </si>
  <si>
    <t>ﾃﾞｷｽﾄﾛﾒﾄﾙﾌｧﾝ臭化水素酸塩錠</t>
  </si>
  <si>
    <t>強心剤</t>
  </si>
  <si>
    <t>デノパミン</t>
  </si>
  <si>
    <t>ｶﾙｸﾞ-ﾄ錠5</t>
  </si>
  <si>
    <t>ﾃﾞﾉﾊﾟﾐﾝ錠5MG ｢日医工｣</t>
  </si>
  <si>
    <t>ドンペリドン</t>
  </si>
  <si>
    <t>ﾅｳｾﾞﾘﾝ錠10</t>
  </si>
  <si>
    <t>ﾄﾞﾝﾍﾟﾘﾄﾞﾝ錠10MG ｢ｻﾜｲ｣</t>
  </si>
  <si>
    <t>ﾅﾌｧﾓｽﾀｯﾄﾒｼﾙ酸塩注射用100MG｢A</t>
  </si>
  <si>
    <t>ニセルゴリン</t>
  </si>
  <si>
    <t>ｻｱﾐｵﾝ錠5MG</t>
  </si>
  <si>
    <t>ﾆｾﾙｺﾞﾘﾝ錠5MG ｢日医工｣</t>
  </si>
  <si>
    <t>ｱﾀﾞﾗ-ﾄ CR錠10MG</t>
  </si>
  <si>
    <t>ﾆﾌｪｼﾞﾋﾟﾝ CR錠10MG ｢ｻﾜｲ｣</t>
  </si>
  <si>
    <t>ｱﾀﾞﾗ-ﾄ CR錠20MG</t>
  </si>
  <si>
    <t>ﾆﾌｪｼﾞﾋﾟﾝ CR錠20MG ｢ｻﾜｲ｣</t>
  </si>
  <si>
    <t>ｱﾀﾞﾗ-ﾄ CR錠40MG</t>
  </si>
  <si>
    <t>ﾆﾌｪｼﾞﾋﾟﾝ CR錠40MG ｢ｻﾜｲ｣</t>
  </si>
  <si>
    <t>ｱﾀﾞﾗ-ﾄ L錠10MG</t>
  </si>
  <si>
    <t>ﾆﾌｪｼﾞﾋﾟﾝ L錠10MG ｢日医工｣</t>
  </si>
  <si>
    <t>ｱﾀﾞﾗ-ﾄ L錠20MG</t>
  </si>
  <si>
    <t>ﾆﾌｪｼﾞﾋﾟﾝ L錠20MG ｢ｻﾜｲ｣</t>
  </si>
  <si>
    <t>アスピリン</t>
  </si>
  <si>
    <t>ﾊﾞｲｱｽﾋﾟﾘﾝ錠100MG</t>
  </si>
  <si>
    <t>バイエル薬品㈱</t>
  </si>
  <si>
    <t>バルサルタン</t>
  </si>
  <si>
    <t>ﾃﾞｨｵﾊﾞﾝ錠40MG</t>
  </si>
  <si>
    <t>ﾊﾞﾙｻﾙﾀﾝ錠40MG ｢ｻﾝﾄﾞ｣</t>
  </si>
  <si>
    <t>サンド㈱</t>
  </si>
  <si>
    <t>ﾃﾞｨｵﾊﾞﾝ錠80MG</t>
  </si>
  <si>
    <t>ﾊﾞﾙｻﾙﾀﾝ錠80MG ｢ｻﾝﾄﾞ｣</t>
  </si>
  <si>
    <t>抗てんかん剤</t>
  </si>
  <si>
    <t>バルプロ酸ナトリウム</t>
  </si>
  <si>
    <t>ﾃﾞﾊﾟｹﾝ ｼﾛｯﾌﾟ 5%</t>
  </si>
  <si>
    <t>ﾊﾞﾙﾌﾟﾛ酸ﾅﾄﾘｳﾑ ｼﾛｯﾌﾟ5%｢ﾆﾁｲｺｳ｣</t>
  </si>
  <si>
    <t>抗腫瘍性植物成分製剤</t>
  </si>
  <si>
    <t>パクリタキセル</t>
  </si>
  <si>
    <t>ﾀｷｿ-ﾙ注射液100MG</t>
  </si>
  <si>
    <t>ﾊﾟｸﾘﾀｷｾﾙ注100MG/16.7ML ｢NK｣</t>
  </si>
  <si>
    <t>ﾀｷｿ-ﾙ注射液30MG</t>
  </si>
  <si>
    <t>ﾊﾟｸﾘﾀｷｾﾙ注30MG/5ML ｢NK｣</t>
  </si>
  <si>
    <t>不整脈用剤</t>
  </si>
  <si>
    <t>ビソプロロールフマル酸塩</t>
  </si>
  <si>
    <t>ﾒｲﾝﾃ-ﾄ錠2.5MG</t>
  </si>
  <si>
    <t>ﾋﾞｿﾌﾟﾛﾛ-ﾙﾌﾏﾙ酸塩錠2.5MG｢ｻﾜｲ｣</t>
  </si>
  <si>
    <t>ﾒｲﾝﾃ-ﾄ錠5MG</t>
  </si>
  <si>
    <t>ﾋﾞｿﾌﾟﾛﾛ-ﾙﾌﾏﾙ酸塩錠5MG ｢ｻﾜｲ｣</t>
  </si>
  <si>
    <t>高脂血症用剤</t>
  </si>
  <si>
    <t>ピタバスタチンカリウム水和物</t>
    <rPh sb="11" eb="14">
      <t>スイワブツ</t>
    </rPh>
    <phoneticPr fontId="1"/>
  </si>
  <si>
    <t>ﾘﾊﾞﾛ錠2MG (ｺ-ﾜ)</t>
  </si>
  <si>
    <t>ﾋﾟﾀﾊﾞｽﾀﾁﾝ CA錠2MG ｢ｻﾜｲ｣</t>
  </si>
  <si>
    <t>ﾘﾊﾞﾛ OD錠2MG</t>
  </si>
  <si>
    <t>ﾋﾟﾀﾊﾞｽﾀﾁﾝ CA･OD錠2MG｢明治｣</t>
  </si>
  <si>
    <t>Ｍｅｉｊｉ　Ｓｅｉｋａファルマ㈱</t>
  </si>
  <si>
    <t>その他の化学療法剤</t>
  </si>
  <si>
    <t>フルコナゾール</t>
  </si>
  <si>
    <t>ジフルカン静注</t>
    <rPh sb="5" eb="6">
      <t>セイ</t>
    </rPh>
    <rPh sb="6" eb="7">
      <t>チュウ</t>
    </rPh>
    <phoneticPr fontId="1"/>
  </si>
  <si>
    <t>ﾌﾙｺﾅｿﾞ-ﾙ静注100MG ｢NP｣</t>
  </si>
  <si>
    <t>利尿剤</t>
  </si>
  <si>
    <t>フロセミド</t>
  </si>
  <si>
    <t>ﾗｼｯｸｽ錠10MG</t>
  </si>
  <si>
    <t>ﾌﾛｾﾐﾄﾞ錠10MG ｢NP｣</t>
  </si>
  <si>
    <t>ニプロ㈱局方</t>
  </si>
  <si>
    <t>ﾗｼｯｸｽ錠20MG</t>
  </si>
  <si>
    <t>ﾌﾛｾﾐﾄﾞ錠20MG ｢NP｣</t>
  </si>
  <si>
    <t>ﾗｼｯｸｽ錠40MG</t>
  </si>
  <si>
    <t>ﾌﾛｾﾐﾄﾞ錠40MG ｢NP｣</t>
  </si>
  <si>
    <t>催眠鎮静剤，抗不安剤</t>
  </si>
  <si>
    <t>ブロチゾラム</t>
  </si>
  <si>
    <t>ﾚﾝﾄﾞﾙﾐﾝ D錠0.25MG</t>
  </si>
  <si>
    <t>ﾌﾞﾛﾁｿﾞﾗﾑ OD錠0.25MG ｢ｻﾜｲ｣</t>
  </si>
  <si>
    <t>プレガバリン</t>
  </si>
  <si>
    <t>ﾘﾘｶ OD錠25MG</t>
  </si>
  <si>
    <t>ﾌﾟﾚｶﾞﾊﾞﾘﾝ OD錠25MG ｢ﾌｧｲｻﾞ-｣</t>
  </si>
  <si>
    <t>ヴィアトリス製薬㈱</t>
  </si>
  <si>
    <t>ﾘﾘｶ OD錠75MG</t>
  </si>
  <si>
    <t>ﾌﾟﾚｶﾞﾊﾞﾘﾝ OD錠75MG ｢ﾌｧｲｻﾞ-｣</t>
  </si>
  <si>
    <t xml:space="preserve">  全身麻酔剤</t>
  </si>
  <si>
    <t>プロポフォール</t>
  </si>
  <si>
    <t>1% ﾃﾞｨﾌﾟﾘﾊﾞﾝ注</t>
  </si>
  <si>
    <t>ﾌﾟﾛﾎﾟﾌｫ-ﾙ静注1% 20ML ｢FK｣</t>
  </si>
  <si>
    <t>㈱ジェイ・エム・エス</t>
  </si>
  <si>
    <t>ﾌﾟﾛﾎﾟﾌｫ-ﾙ静注1% 50ML ｢FK｣</t>
  </si>
  <si>
    <t>ボグリボース</t>
  </si>
  <si>
    <t>ﾍﾞｲｽﾝ OD錠0.2</t>
  </si>
  <si>
    <t>ﾎﾞｸﾞﾘﾎﾞ-ｽ OD錠0.2MG ｢ﾏｲﾗﾝ｣</t>
  </si>
  <si>
    <t>ヴィアトリス製薬㈱　ファイザー</t>
  </si>
  <si>
    <t>キョーリンリメディオ㈱</t>
  </si>
  <si>
    <t>ﾍﾞｲｽﾝ OD錠0.3</t>
  </si>
  <si>
    <t>ﾎﾞｸﾞﾘﾎﾞ-ｽ OD錠0.3MG ｢ﾏｲﾗﾝ｣</t>
  </si>
  <si>
    <t>消化性潰瘍用剤</t>
  </si>
  <si>
    <t>ポラプレジンク</t>
  </si>
  <si>
    <t>ﾌﾟﾛﾏｯｸ D錠75</t>
  </si>
  <si>
    <t>ﾎﾟﾗﾌﾟﾚｼﾞﾝｸ OD錠75MG ｢ｻﾜｲ｣</t>
  </si>
  <si>
    <t>メキシレチン塩酸塩</t>
  </si>
  <si>
    <t>ﾒｷｼﾁ-ﾙ ｶﾌﾟｾﾙ 100MG</t>
  </si>
  <si>
    <t>ﾒｷｼﾚﾁﾝ塩酸塩ｶﾌﾟｾﾙ 100MG｢ｻﾜｲ｣</t>
  </si>
  <si>
    <t>メチルジゴキシン</t>
  </si>
  <si>
    <t>ﾗﾆﾗﾋﾟｯﾄﾞ錠0.1MG (ﾁｭｳｶﾞｲ)</t>
  </si>
  <si>
    <t>ﾒﾁﾙｼﾞｺﾞｷｼﾝ錠0.1MG ｢ﾀｲﾖ-｣</t>
  </si>
  <si>
    <t>モサプリドクエン酸塩水和物</t>
  </si>
  <si>
    <t>ｶﾞｽﾓﾁﾝ錠5MG</t>
  </si>
  <si>
    <t>ﾓｻﾌﾟﾘﾄﾞｸｴﾝ酸塩錠5MG ｢DSEP｣</t>
  </si>
  <si>
    <t>下剤，浣腸剤</t>
  </si>
  <si>
    <t>センナエキス</t>
  </si>
  <si>
    <t>ﾖ-ﾃﾞﾙ S糖衣錠-80</t>
  </si>
  <si>
    <t>藤本医薬販売㈱</t>
  </si>
  <si>
    <t>ラフチジン</t>
  </si>
  <si>
    <t>ﾌﾟﾛﾃｶｼﾞﾝ錠10</t>
  </si>
  <si>
    <t>ﾗﾌﾁｼﾞﾝ錠10MG ｢ﾌｧｲｻﾞ-｣</t>
  </si>
  <si>
    <t>ランソプラゾール</t>
  </si>
  <si>
    <t>ﾀｹﾌﾟﾛﾝ OD錠15</t>
  </si>
  <si>
    <t>ﾗﾝｿﾌﾟﾗｿﾞ-ﾙ OD錠15MG ｢武田</t>
  </si>
  <si>
    <t>武田テバファーマ㈱</t>
  </si>
  <si>
    <t>ﾀｹﾌﾟﾛﾝ OD錠30</t>
  </si>
  <si>
    <t>ﾗﾝｿﾌﾟﾗｿﾞ-ﾙ OD錠30MG ｢武田</t>
  </si>
  <si>
    <t>リュープロレリン酢酸塩</t>
  </si>
  <si>
    <t>ﾘｭ-ﾌﾟﾘﾝ注射用ｷｯﾄ 1.88MG</t>
  </si>
  <si>
    <t>ﾘｭ-ﾌﾟﾛﾚﾘﾝ酢酸塩注射用ｷｯﾄ1.88</t>
  </si>
  <si>
    <t>ﾘｭ-ﾌﾟﾘﾝ注射用ｷｯﾄ 3.75MG</t>
  </si>
  <si>
    <t>ﾘｭ-ﾌﾟﾛﾚﾘﾝ酢酸塩注射用ｷｯﾄ3.75</t>
  </si>
  <si>
    <t>リトドリン塩酸塩</t>
  </si>
  <si>
    <t>ｳﾃﾒﾘﾝ注50MG</t>
  </si>
  <si>
    <t>ﾘﾄﾄﾞﾘﾝ塩酸塩点滴静注液50MG</t>
  </si>
  <si>
    <t>主として抗酸菌に作用するもの</t>
  </si>
  <si>
    <t>リファンピシン</t>
  </si>
  <si>
    <t>ﾘﾌｧｼﾞﾝ ｶﾌﾟｾﾙ 150MG</t>
  </si>
  <si>
    <t>ﾘﾌｧﾝﾋﾟｼﾝ ｶﾌﾟｾﾙ 150MG ｢ｻﾝﾄﾞ｣</t>
  </si>
  <si>
    <t>レバミピド</t>
  </si>
  <si>
    <t>ﾑｺｽﾀ錠100MG</t>
  </si>
  <si>
    <t>ﾚﾊﾞﾐﾋﾟﾄﾞ錠100MG ｢ｵ-ﾂｶ｣</t>
  </si>
  <si>
    <t>大塚製薬㈱</t>
  </si>
  <si>
    <t>アデノシン三リン酸二ナトリウム水和物</t>
    <rPh sb="5" eb="6">
      <t>サン</t>
    </rPh>
    <rPh sb="8" eb="9">
      <t>サン</t>
    </rPh>
    <rPh sb="9" eb="10">
      <t>２</t>
    </rPh>
    <rPh sb="15" eb="18">
      <t>スイワブツ</t>
    </rPh>
    <phoneticPr fontId="1"/>
  </si>
  <si>
    <t>局所麻酔剤</t>
  </si>
  <si>
    <t>ペンレステ－プ</t>
  </si>
  <si>
    <t xml:space="preserve">ｷｼﾛｶｲﾝ ﾎﾟﾝﾌﾟｽﾌﾟﾚ-8%      </t>
  </si>
  <si>
    <t>サンド　　　</t>
  </si>
  <si>
    <t>眼科用材</t>
  </si>
  <si>
    <t>精製ヒアルロン酸ナトリウム・コンドロイチン硫酸エステルナトリウム</t>
  </si>
  <si>
    <t>デイスコビスク</t>
  </si>
  <si>
    <t xml:space="preserve">ｼｪﾙｶﾞﾝ0.5眼粘弾剤      </t>
  </si>
  <si>
    <t>参天製薬　　</t>
  </si>
  <si>
    <t>気管支拡張剤</t>
  </si>
  <si>
    <t>ツロブテロ－ル</t>
  </si>
  <si>
    <t>ホクナリンテープ</t>
  </si>
  <si>
    <t xml:space="preserve">ﾂﾛﾌﾞﾃﾛ-ﾙ ﾃ-ﾌﾟ1｢ﾄ-ﾜ｣  </t>
  </si>
  <si>
    <t>東和薬品　　</t>
  </si>
  <si>
    <t xml:space="preserve">ﾂﾛﾌﾞﾃﾛ-ﾙ ﾃ-ﾌﾟ2｢ﾄ-ﾜ｣  </t>
  </si>
  <si>
    <t xml:space="preserve">ﾋｱﾙﾛﾝ酸NA0.6眼粘弾剤 </t>
  </si>
  <si>
    <t>ピノレキシン</t>
  </si>
  <si>
    <t xml:space="preserve">ﾋﾟﾚﾉｷｼﾝ懸濁性点眼液    </t>
  </si>
  <si>
    <t>解熱鎮痛消炎剤</t>
  </si>
  <si>
    <t>フエルビナク</t>
  </si>
  <si>
    <t>ナパゲルン</t>
  </si>
  <si>
    <t>ﾌｪﾙﾋﾞﾅｸｽﾁｯｸ軟膏3%三笠</t>
  </si>
  <si>
    <t>大正製薬　　</t>
  </si>
  <si>
    <t>その他のホルモン剤</t>
  </si>
  <si>
    <t>インスリングラルギン</t>
  </si>
  <si>
    <t>ランタス注</t>
  </si>
  <si>
    <t>ｲﾝｽﾘﾝ ｸﾞﾗﾙｷﾞﾝBS注ﾐﾘｵﾍﾟﾝ</t>
  </si>
  <si>
    <t>イーライリリ</t>
  </si>
  <si>
    <t>抗腫瘍性抗生物質製剤</t>
  </si>
  <si>
    <t xml:space="preserve">ｴﾋﾟﾙﾋﾞｼﾝ塩酸塩 </t>
  </si>
  <si>
    <t>ファルモルビシン</t>
  </si>
  <si>
    <t xml:space="preserve">ｴﾋﾟﾙﾋﾞｼﾝ塩酸塩注射用   </t>
  </si>
  <si>
    <t>日本化薬　　</t>
  </si>
  <si>
    <t>無機質製剤</t>
  </si>
  <si>
    <t>塩化マンガン・硫酸亜鉛配合</t>
  </si>
  <si>
    <t xml:space="preserve">ｴﾚｼﾞｪｸﾄ注ｼﾘﾝｼﾞ         </t>
  </si>
  <si>
    <t>テルモ　　　</t>
  </si>
  <si>
    <t>その他の消化器官用材</t>
  </si>
  <si>
    <t>ｸﾞﾗﾆｾﾄﾛン塩酸塩</t>
  </si>
  <si>
    <t>カイトリル</t>
  </si>
  <si>
    <t xml:space="preserve">ｸﾞﾗﾆｾﾄﾛﾝ静注3ｼﾘﾝｼﾞ </t>
  </si>
  <si>
    <t>ｾﾌｪﾋﾟﾑ塩酸塩</t>
  </si>
  <si>
    <t>マキシピ－ム</t>
  </si>
  <si>
    <t>ｾﾌｪﾋﾟﾑ塩酸塩静注用1</t>
  </si>
  <si>
    <t>ケミックス　</t>
  </si>
  <si>
    <t>ｾﾌﾀｼﾞｼﾞﾑ水和物</t>
  </si>
  <si>
    <t>モダシン</t>
  </si>
  <si>
    <t>ｾﾌﾀｼﾞｼﾞﾑ静注用1ﾏｲﾗﾝ</t>
  </si>
  <si>
    <t>ファイザー　</t>
  </si>
  <si>
    <t xml:space="preserve">ｾﾌﾄﾘｱｷｿﾝNａ水和物 </t>
  </si>
  <si>
    <t>ロセフイン</t>
  </si>
  <si>
    <t xml:space="preserve">ｾﾌﾄﾘｱｷｿﾝNａ静注用1 </t>
  </si>
  <si>
    <t>ﾄﾞｾﾀｷｾﾙ水和物</t>
  </si>
  <si>
    <t>タキソテ―ル</t>
  </si>
  <si>
    <t>ﾄﾞｾﾀｷｾﾙ点滴静注20MG/1ML</t>
  </si>
  <si>
    <t>ニプロファマ</t>
  </si>
  <si>
    <t>ﾄﾞｾﾀｷｾﾙ点滴静注80MG/4ML</t>
  </si>
  <si>
    <t>子宮収縮剤</t>
  </si>
  <si>
    <t>メチルエルゴメトリンマレイン酸</t>
  </si>
  <si>
    <t xml:space="preserve">ﾊﾟﾙﾀﾝM注0.2        </t>
  </si>
  <si>
    <t>持田製薬　　</t>
  </si>
  <si>
    <t>合成麻薬</t>
  </si>
  <si>
    <t>ﾌｪﾝﾀﾆﾙクエン酸塩</t>
  </si>
  <si>
    <t>ﾌｪﾝﾀﾆﾙ注射液</t>
  </si>
  <si>
    <t>ﾌｪﾝﾀﾆﾙ注射液0.5 ﾃﾙﾓ</t>
  </si>
  <si>
    <t>血液凝固阻止剤</t>
  </si>
  <si>
    <t>ﾍﾊﾟﾘﾝｶﾙｼｳﾑ</t>
  </si>
  <si>
    <t xml:space="preserve">ﾍﾊﾟﾘﾝｶﾙｼｳﾑ皮下注5千  </t>
  </si>
  <si>
    <t>ﾒﾛﾍﾟﾈﾑ水和物</t>
  </si>
  <si>
    <t>メロペン</t>
  </si>
  <si>
    <t>ﾒﾛﾍﾟﾈﾑ点滴静注用0.5</t>
  </si>
  <si>
    <t>その他</t>
  </si>
  <si>
    <t>ﾘﾈｿﾞﾘﾄﾞ</t>
  </si>
  <si>
    <t>ザイボツクス</t>
  </si>
  <si>
    <t xml:space="preserve">ﾘﾈｿﾞﾘﾄﾞ点滴静注液600MG </t>
  </si>
  <si>
    <t>ＭｅｉｊｉＳ</t>
  </si>
  <si>
    <t>その他の循環器官薬</t>
  </si>
  <si>
    <t>ポリスチレンスルホン酸カルシウム</t>
  </si>
  <si>
    <t xml:space="preserve">ｱ-ｶﾞﾒｲﾄ20%ｾﾞﾘ-25     </t>
  </si>
  <si>
    <t>アステラス　</t>
  </si>
  <si>
    <t>不整脈溶剤</t>
  </si>
  <si>
    <t>ｱﾐｵﾀﾞﾛﾝ塩酸塩</t>
  </si>
  <si>
    <t>アンカロン</t>
  </si>
  <si>
    <t xml:space="preserve">ｱﾐｵﾀﾞﾛﾝ塩酸塩速崩錠100 </t>
  </si>
  <si>
    <t>アムロジピンべシル酸塩</t>
  </si>
  <si>
    <t>アムロジン</t>
  </si>
  <si>
    <t>ｱﾑﾛｼﾞﾋﾟﾝOD錠2.5EMEC</t>
  </si>
  <si>
    <t>日医工　　　</t>
  </si>
  <si>
    <t xml:space="preserve">ｱﾑﾛｼﾞﾋﾟﾝOD錠2.5ﾄ-ﾜ </t>
  </si>
  <si>
    <t>ｱﾑﾛｼﾞﾋﾟﾝOD錠5｢EMEC｣</t>
  </si>
  <si>
    <t xml:space="preserve">ｱﾑﾛｼﾞﾋﾟﾝOD錠5｢ﾄ-ﾜ｣ </t>
  </si>
  <si>
    <t>ｲｺｻﾍﾟﾝﾄ酸ｴﾁﾙ ｶﾌﾟｾル</t>
  </si>
  <si>
    <t>エパデ-ル</t>
  </si>
  <si>
    <t>ｲｺｻﾍﾟﾝﾄ酸ｴﾁﾙ ｶﾌﾟｾﾙ300MG</t>
  </si>
  <si>
    <t>沢井製薬　　</t>
  </si>
  <si>
    <t>アセトアミノフエン</t>
  </si>
  <si>
    <t xml:space="preserve">ｶﾛﾅ-ﾙ ｼﾛｯﾌﾟ2%            </t>
  </si>
  <si>
    <t>あゆみ製薬　</t>
  </si>
  <si>
    <t xml:space="preserve">ｶﾛﾅ-ﾙ錠200             </t>
  </si>
  <si>
    <t>主としてグラム陽性菌、マイコプラズマに作用するもの</t>
  </si>
  <si>
    <t>ｸﾗﾘｽﾛﾏｲｼﾝ錠</t>
  </si>
  <si>
    <t>クラリス</t>
  </si>
  <si>
    <t>ｸﾗﾘｽﾛﾏｲｼﾝ錠200｢ｻﾜｲ｣</t>
  </si>
  <si>
    <t>鎮暈剤</t>
  </si>
  <si>
    <t>ｼﾞﾌｪﾆﾄﾞ-ﾙ塩酸塩錠</t>
  </si>
  <si>
    <t>セフアド-ル</t>
  </si>
  <si>
    <t>ｼﾞﾌｪﾆﾄﾞ-ﾙ塩酸塩錠25</t>
  </si>
  <si>
    <t>止しや剤</t>
  </si>
  <si>
    <t>ジメチコン</t>
  </si>
  <si>
    <t xml:space="preserve">ｼﾞﾒﾁｺﾝ内用液2%｢ﾎﾘｲ｣    </t>
  </si>
  <si>
    <t>堀井薬品工業</t>
  </si>
  <si>
    <t>ｾﾚｺｷｼﾌﾞ錠</t>
  </si>
  <si>
    <t>セレコツクス</t>
  </si>
  <si>
    <t xml:space="preserve">ｾﾚｺｷｼﾌﾞ錠100｢ﾄ-ﾜ｣  </t>
  </si>
  <si>
    <t>ﾄﾞｷｻｿﾞｼﾝメシル酸塩</t>
  </si>
  <si>
    <t>カルデナリン</t>
  </si>
  <si>
    <t xml:space="preserve">ﾄﾞｷｻｿﾞｼﾝ錠1｢ﾀﾅﾍﾞ｣  </t>
  </si>
  <si>
    <t>ニプロＥＳ　</t>
  </si>
  <si>
    <t xml:space="preserve">ﾄﾞｷｻｿﾞｼﾝ錠4｢ﾀﾅﾍﾞ｣  </t>
  </si>
  <si>
    <t>抗パ-キンソン剤</t>
  </si>
  <si>
    <t>レボドパ・カルビドパL100</t>
  </si>
  <si>
    <t>メネシツト</t>
  </si>
  <si>
    <t xml:space="preserve">ﾄﾞﾊﾟｺ-ﾙ配合錠L100      </t>
  </si>
  <si>
    <t>ﾆﾌｪｼﾞﾋﾟﾝL錠</t>
  </si>
  <si>
    <t>アダラ-ト</t>
  </si>
  <si>
    <t xml:space="preserve">ﾆﾌｪｼﾞﾋﾟﾝL錠10｢ｻﾜｲ｣ </t>
  </si>
  <si>
    <t>配合剤</t>
  </si>
  <si>
    <t>アスピリン・ダイアルミ－ト</t>
  </si>
  <si>
    <t xml:space="preserve">ﾊﾞﾌｧﾘﾝ配合錠A81        </t>
  </si>
  <si>
    <t>エーザイ　　</t>
  </si>
  <si>
    <t>抗ウイルス剤</t>
  </si>
  <si>
    <t>ﾊﾞﾗｼｸﾛﾋﾞﾙ塩酸塩</t>
  </si>
  <si>
    <t>バルトレツクス</t>
  </si>
  <si>
    <t>ﾊﾞﾗｼｸﾛﾋﾞﾙ錠500ｱｽﾍﾟﾝ</t>
  </si>
  <si>
    <t>X線造影剤</t>
  </si>
  <si>
    <t>炭酸水素ナトリウム・酒石酸</t>
  </si>
  <si>
    <t xml:space="preserve">ﾊﾞﾙｷﾞﾝ発泡顆粒         </t>
  </si>
  <si>
    <t>カイゲンファ</t>
  </si>
  <si>
    <t xml:space="preserve">ﾊﾞﾛｽ消泡内用液2%       </t>
  </si>
  <si>
    <t>ﾎﾟﾘｽﾁﾚﾝｽﾙﾎﾝ酸CA経ｾﾞﾘ-</t>
  </si>
  <si>
    <t>ﾒﾏﾝﾁﾝ塩酸塩</t>
  </si>
  <si>
    <t>メマリ-</t>
  </si>
  <si>
    <t>ﾒﾏﾝﾁﾝ塩酸塩OD錠20</t>
  </si>
  <si>
    <t>第一三共　　</t>
  </si>
  <si>
    <t xml:space="preserve">ﾒﾏﾝﾁﾝ塩酸塩OD錠5 </t>
  </si>
  <si>
    <t>ラクツロ-ス</t>
  </si>
  <si>
    <t>モニラツク</t>
  </si>
  <si>
    <t xml:space="preserve">ﾗｸﾞﾉｽNF経口ｾﾞﾘ-分包  </t>
  </si>
  <si>
    <t>三和化学　　</t>
  </si>
  <si>
    <t>硝酸ｲｿｿﾙﾋﾞﾄﾞ</t>
  </si>
  <si>
    <t>ニトロ-ル</t>
  </si>
  <si>
    <t xml:space="preserve">硝酸ｲｿｿﾙﾋﾞﾄﾞ徐放錠   </t>
  </si>
  <si>
    <t>催眠鎮静剤、抗不安剤</t>
    <rPh sb="0" eb="2">
      <t>サイミン</t>
    </rPh>
    <rPh sb="2" eb="4">
      <t>チンセイ</t>
    </rPh>
    <rPh sb="4" eb="5">
      <t>ザイ</t>
    </rPh>
    <rPh sb="6" eb="7">
      <t>コウ</t>
    </rPh>
    <rPh sb="7" eb="10">
      <t>フアンザイ</t>
    </rPh>
    <phoneticPr fontId="1"/>
  </si>
  <si>
    <t>エスソピクロン錠</t>
    <rPh sb="7" eb="8">
      <t>ジョウ</t>
    </rPh>
    <phoneticPr fontId="1"/>
  </si>
  <si>
    <t>ルネスタ錠2ｍｇ</t>
    <rPh sb="4" eb="5">
      <t>ジョウ</t>
    </rPh>
    <phoneticPr fontId="1"/>
  </si>
  <si>
    <t>エスゾピクロン錠２ｍｇ「ＤＳＥＰ」　　　</t>
  </si>
  <si>
    <t>第一三共　　　　　　</t>
  </si>
  <si>
    <t>あへんアルカロイド系麻薬</t>
    <rPh sb="9" eb="10">
      <t>ケイ</t>
    </rPh>
    <rPh sb="10" eb="12">
      <t>マヤク</t>
    </rPh>
    <phoneticPr fontId="1"/>
  </si>
  <si>
    <t>オキシコドン塩酸塩水和物徐放錠</t>
    <rPh sb="6" eb="8">
      <t>エンサン</t>
    </rPh>
    <rPh sb="8" eb="9">
      <t>エン</t>
    </rPh>
    <rPh sb="9" eb="12">
      <t>スイワブツ</t>
    </rPh>
    <rPh sb="12" eb="14">
      <t>ジョホウ</t>
    </rPh>
    <rPh sb="14" eb="15">
      <t>ジョウ</t>
    </rPh>
    <phoneticPr fontId="1"/>
  </si>
  <si>
    <t>オキシコンチンTR錠5ｍｇ</t>
    <rPh sb="9" eb="10">
      <t>ジョウ</t>
    </rPh>
    <phoneticPr fontId="1"/>
  </si>
  <si>
    <t>オキシコドン徐放錠５ｍｇＮＸ「第一三共」</t>
  </si>
  <si>
    <t>オキシコンチンTR錠２０ｍｇ</t>
    <rPh sb="9" eb="10">
      <t>ジョウ</t>
    </rPh>
    <phoneticPr fontId="1"/>
  </si>
  <si>
    <t>オキシコドン徐放錠２０ｍｇNX「第一三共」　</t>
  </si>
  <si>
    <t>オキシコドン錠２．５ｍｇＮＸ「第一三共」</t>
  </si>
  <si>
    <t>合成麻薬</t>
    <rPh sb="0" eb="2">
      <t>ゴウセイ</t>
    </rPh>
    <rPh sb="2" eb="4">
      <t>マヤク</t>
    </rPh>
    <phoneticPr fontId="1"/>
  </si>
  <si>
    <t>レミフェンタニル塩酸塩注射用</t>
    <rPh sb="8" eb="10">
      <t>エンサン</t>
    </rPh>
    <rPh sb="10" eb="11">
      <t>エン</t>
    </rPh>
    <rPh sb="11" eb="13">
      <t>チュウシャ</t>
    </rPh>
    <rPh sb="13" eb="14">
      <t>ヨウ</t>
    </rPh>
    <phoneticPr fontId="1"/>
  </si>
  <si>
    <t>アルチバ静注用2ｍｇ</t>
    <rPh sb="4" eb="5">
      <t>セイ</t>
    </rPh>
    <rPh sb="5" eb="6">
      <t>チュウ</t>
    </rPh>
    <rPh sb="6" eb="7">
      <t>ヨウ</t>
    </rPh>
    <phoneticPr fontId="1"/>
  </si>
  <si>
    <t>レミフェンタニル静注用２ｍｇ「第一三共」</t>
  </si>
  <si>
    <t>その他の消火器官用剤</t>
    <rPh sb="2" eb="3">
      <t>タ</t>
    </rPh>
    <rPh sb="4" eb="6">
      <t>ショウカ</t>
    </rPh>
    <rPh sb="6" eb="8">
      <t>キカン</t>
    </rPh>
    <rPh sb="8" eb="9">
      <t>ヨウ</t>
    </rPh>
    <rPh sb="9" eb="10">
      <t>ザイ</t>
    </rPh>
    <phoneticPr fontId="1"/>
  </si>
  <si>
    <t>デカニウム塩化トローチ</t>
    <rPh sb="5" eb="7">
      <t>エンカ</t>
    </rPh>
    <phoneticPr fontId="1"/>
  </si>
  <si>
    <t>ＳＰトローチ０．２５ｍｇ「明治」　　　　</t>
  </si>
  <si>
    <t>Ｍｅｉｊｉ　　　　　</t>
  </si>
  <si>
    <t>主としてグラム陽性菌に作用するもの</t>
    <rPh sb="0" eb="1">
      <t>シュ</t>
    </rPh>
    <rPh sb="7" eb="10">
      <t>ヨウセイキン</t>
    </rPh>
    <rPh sb="11" eb="13">
      <t>サヨウ</t>
    </rPh>
    <phoneticPr fontId="1"/>
  </si>
  <si>
    <t>バンコマイシン塩酸塩500ｍｇ散</t>
    <rPh sb="7" eb="10">
      <t>エンサンエン</t>
    </rPh>
    <rPh sb="15" eb="16">
      <t>サン</t>
    </rPh>
    <phoneticPr fontId="1"/>
  </si>
  <si>
    <t>塩酸バンコマイシン散0.5ｇ（ＯＫ）</t>
    <rPh sb="0" eb="2">
      <t>エンサン</t>
    </rPh>
    <rPh sb="9" eb="10">
      <t>サン</t>
    </rPh>
    <phoneticPr fontId="1"/>
  </si>
  <si>
    <t>バンコマイシン塩酸塩散０．５ｇ「明治」　</t>
  </si>
  <si>
    <t>含嗽剤</t>
    <rPh sb="0" eb="1">
      <t>フク</t>
    </rPh>
    <rPh sb="1" eb="2">
      <t>ウガイ</t>
    </rPh>
    <rPh sb="2" eb="3">
      <t>ザイ</t>
    </rPh>
    <phoneticPr fontId="1"/>
  </si>
  <si>
    <t>ポピドンヨード含嗽剤</t>
    <rPh sb="7" eb="8">
      <t>フク</t>
    </rPh>
    <rPh sb="8" eb="9">
      <t>ウガイ</t>
    </rPh>
    <rPh sb="9" eb="10">
      <t>ザイ</t>
    </rPh>
    <phoneticPr fontId="1"/>
  </si>
  <si>
    <t>イソジンガーグル</t>
  </si>
  <si>
    <t>ポビドンヨードガーグル液７％「明治」　　</t>
  </si>
  <si>
    <t>外皮用殺菌消毒剤</t>
    <rPh sb="0" eb="2">
      <t>ガイヒ</t>
    </rPh>
    <rPh sb="2" eb="3">
      <t>ヨウ</t>
    </rPh>
    <rPh sb="3" eb="5">
      <t>サッキン</t>
    </rPh>
    <rPh sb="5" eb="7">
      <t>ショウドク</t>
    </rPh>
    <rPh sb="7" eb="8">
      <t>ザイ</t>
    </rPh>
    <phoneticPr fontId="1"/>
  </si>
  <si>
    <t>ポピドンヨードゲル</t>
  </si>
  <si>
    <t>イソジンゲル</t>
  </si>
  <si>
    <t>ポビドンヨードゲル１０％「明治」　　　　</t>
  </si>
  <si>
    <t>他に分類されない代謝性医薬品</t>
    <rPh sb="0" eb="1">
      <t>ホカ</t>
    </rPh>
    <rPh sb="2" eb="4">
      <t>ブンルイ</t>
    </rPh>
    <rPh sb="8" eb="10">
      <t>タイシャ</t>
    </rPh>
    <rPh sb="10" eb="11">
      <t>セイ</t>
    </rPh>
    <rPh sb="11" eb="14">
      <t>イヤクヒン</t>
    </rPh>
    <phoneticPr fontId="1"/>
  </si>
  <si>
    <t>ダルベポエチンアルファ（遺伝子組換え）キット</t>
    <rPh sb="12" eb="15">
      <t>イデンシ</t>
    </rPh>
    <rPh sb="15" eb="17">
      <t>クミカ</t>
    </rPh>
    <phoneticPr fontId="1"/>
  </si>
  <si>
    <t>ネスプ注射液5μｇプラシリンジ</t>
    <rPh sb="3" eb="5">
      <t>チュウシャ</t>
    </rPh>
    <rPh sb="5" eb="6">
      <t>エキ</t>
    </rPh>
    <phoneticPr fontId="1"/>
  </si>
  <si>
    <t>ダルベポエチンアルファ注５μｇシリンジ「ＫＫＦ</t>
  </si>
  <si>
    <t>協和キリン㈱　　　　</t>
  </si>
  <si>
    <t>ネスプ注射液１０μｇプラシリンジ</t>
    <rPh sb="3" eb="5">
      <t>チュウシャ</t>
    </rPh>
    <rPh sb="5" eb="6">
      <t>エキ</t>
    </rPh>
    <phoneticPr fontId="1"/>
  </si>
  <si>
    <t>ダルベポエチンアルファ注シ１０μｇリンジ「ＫＫＦ</t>
  </si>
  <si>
    <t>ネスプ注射液２０μｇプラシリンジ</t>
    <rPh sb="3" eb="5">
      <t>チュウシャ</t>
    </rPh>
    <rPh sb="5" eb="6">
      <t>エキ</t>
    </rPh>
    <phoneticPr fontId="1"/>
  </si>
  <si>
    <t>ダルベポエチンアルファ注シ２０μｇリンジ「ＫＫＦ</t>
  </si>
  <si>
    <t>ネスプ注射液０μｇプラシリンジ</t>
    <rPh sb="3" eb="5">
      <t>チュウシャ</t>
    </rPh>
    <rPh sb="5" eb="6">
      <t>エキ</t>
    </rPh>
    <phoneticPr fontId="1"/>
  </si>
  <si>
    <t>ダルベポエチンアルファ注シ40μｇリンジ「ＫＫＦ</t>
  </si>
  <si>
    <t>その他の腫瘍用薬</t>
    <rPh sb="2" eb="3">
      <t>タ</t>
    </rPh>
    <rPh sb="4" eb="6">
      <t>シュヨウ</t>
    </rPh>
    <rPh sb="6" eb="7">
      <t>ヨウ</t>
    </rPh>
    <rPh sb="7" eb="8">
      <t>ヤク</t>
    </rPh>
    <phoneticPr fontId="1"/>
  </si>
  <si>
    <t>リツキシマブ（遺伝子組換え）注射液</t>
    <rPh sb="7" eb="10">
      <t>イデンシ</t>
    </rPh>
    <rPh sb="10" eb="12">
      <t>クミカ</t>
    </rPh>
    <rPh sb="14" eb="17">
      <t>チュウシャエキ</t>
    </rPh>
    <phoneticPr fontId="1"/>
  </si>
  <si>
    <t>リツキサン点滴静注100ｍｇ</t>
    <rPh sb="5" eb="7">
      <t>テンテキ</t>
    </rPh>
    <rPh sb="7" eb="8">
      <t>セイ</t>
    </rPh>
    <rPh sb="8" eb="9">
      <t>チュウ</t>
    </rPh>
    <phoneticPr fontId="1"/>
  </si>
  <si>
    <t>リツキシマブＢＳ点滴静注１００ｍｇ「ＫＨ</t>
  </si>
  <si>
    <t>リツキサン点滴静注５00ｍｇ</t>
    <rPh sb="5" eb="7">
      <t>テンテキ</t>
    </rPh>
    <rPh sb="7" eb="8">
      <t>セイ</t>
    </rPh>
    <rPh sb="8" eb="9">
      <t>チュウ</t>
    </rPh>
    <phoneticPr fontId="1"/>
  </si>
  <si>
    <t>リツキシマブＢＳ点滴静注５００ｍｇ「ＫＨ</t>
  </si>
  <si>
    <t>下剤、浣腸剤</t>
    <rPh sb="0" eb="2">
      <t>ゲザイ</t>
    </rPh>
    <rPh sb="3" eb="5">
      <t>カンチョウ</t>
    </rPh>
    <rPh sb="5" eb="6">
      <t>ザイ</t>
    </rPh>
    <phoneticPr fontId="1"/>
  </si>
  <si>
    <t>グリセリン浣腸</t>
    <rPh sb="5" eb="7">
      <t>カンチョウ</t>
    </rPh>
    <phoneticPr fontId="1"/>
  </si>
  <si>
    <t>グリセリン浣腸液５０％「ムネ」３０ｍＬ　</t>
  </si>
  <si>
    <t>丸石製薬　　　　　　</t>
  </si>
  <si>
    <t>グリセリン浣腸液５０％「ムネ」６０ｍＬ　</t>
  </si>
  <si>
    <t>全身麻酔剤</t>
    <rPh sb="0" eb="2">
      <t>ゼンシン</t>
    </rPh>
    <rPh sb="2" eb="5">
      <t>マスイザイ</t>
    </rPh>
    <phoneticPr fontId="1"/>
  </si>
  <si>
    <t>セボフルラン吸入剤</t>
    <rPh sb="6" eb="9">
      <t>キュウニュウザイ</t>
    </rPh>
    <phoneticPr fontId="1"/>
  </si>
  <si>
    <t>セボフレン吸入麻酔液</t>
    <rPh sb="5" eb="7">
      <t>キュウニュウ</t>
    </rPh>
    <rPh sb="7" eb="9">
      <t>マスイ</t>
    </rPh>
    <rPh sb="9" eb="10">
      <t>エキ</t>
    </rPh>
    <phoneticPr fontId="1"/>
  </si>
  <si>
    <t>セボフルラン吸入麻酔液「ニッコー」　　　</t>
  </si>
  <si>
    <t>クロルヘキシジングルコン酸塩液</t>
    <rPh sb="12" eb="13">
      <t>サン</t>
    </rPh>
    <rPh sb="13" eb="14">
      <t>エン</t>
    </rPh>
    <rPh sb="14" eb="15">
      <t>エキ</t>
    </rPh>
    <phoneticPr fontId="1"/>
  </si>
  <si>
    <t>マスキンＲ・エタノール液（０．５ｗ／ｖ％</t>
  </si>
  <si>
    <t>マスキンＷ・エタノール液（０．５ｗ／ｖ％</t>
  </si>
  <si>
    <t>5％ヒビテン液</t>
    <rPh sb="6" eb="7">
      <t>エキ</t>
    </rPh>
    <phoneticPr fontId="1"/>
  </si>
  <si>
    <t>マスキン液（５Ｗ／Ｖ％）　　　　　　　　</t>
  </si>
  <si>
    <t>ビタミンA及びD剤</t>
    <rPh sb="5" eb="6">
      <t>オヨ</t>
    </rPh>
    <rPh sb="8" eb="9">
      <t>ザイ</t>
    </rPh>
    <phoneticPr fontId="1"/>
  </si>
  <si>
    <t>カルシトリオール注射液</t>
    <rPh sb="8" eb="10">
      <t>チュウシャ</t>
    </rPh>
    <rPh sb="10" eb="11">
      <t>エキ</t>
    </rPh>
    <phoneticPr fontId="1"/>
  </si>
  <si>
    <t>ロカルトロール注0.5μｇ</t>
    <rPh sb="7" eb="8">
      <t>チュウ</t>
    </rPh>
    <phoneticPr fontId="1"/>
  </si>
  <si>
    <t>カルシトリオール静注液０．５ＵＧ「Ｆ」　</t>
  </si>
  <si>
    <t>富士製薬工業㈱　　　</t>
  </si>
  <si>
    <t>高脂血症用剤</t>
    <rPh sb="0" eb="4">
      <t>コウシケッショウ</t>
    </rPh>
    <rPh sb="4" eb="6">
      <t>ヨウザイ</t>
    </rPh>
    <phoneticPr fontId="1"/>
  </si>
  <si>
    <t>アトルバスタチンカルシウム水和物錠</t>
    <rPh sb="13" eb="16">
      <t>スイワブツ</t>
    </rPh>
    <rPh sb="16" eb="17">
      <t>ジョウ</t>
    </rPh>
    <phoneticPr fontId="1"/>
  </si>
  <si>
    <t>リピトール錠10ｍｇ</t>
    <rPh sb="5" eb="6">
      <t>ジョウ</t>
    </rPh>
    <phoneticPr fontId="1"/>
  </si>
  <si>
    <t>アトルバスタチン錠１０ｍｇ「Ｍｅ」　　　</t>
  </si>
  <si>
    <t>Ｍｅファルマ株式会社</t>
  </si>
  <si>
    <t>解熱鎮痛消炎剤</t>
    <rPh sb="0" eb="2">
      <t>ゲネツ</t>
    </rPh>
    <rPh sb="2" eb="4">
      <t>チンツウ</t>
    </rPh>
    <rPh sb="4" eb="7">
      <t>ショウエンザイ</t>
    </rPh>
    <phoneticPr fontId="1"/>
  </si>
  <si>
    <t>トラマドール塩酸塩・アセトアミノフェン錠</t>
    <rPh sb="6" eb="9">
      <t>エンサンエン</t>
    </rPh>
    <rPh sb="19" eb="20">
      <t>ジョウ</t>
    </rPh>
    <phoneticPr fontId="1"/>
  </si>
  <si>
    <t>トラムセット配合錠</t>
    <rPh sb="6" eb="9">
      <t>ハイゴウジョウ</t>
    </rPh>
    <phoneticPr fontId="1"/>
  </si>
  <si>
    <t>トアラセット配合錠「Ｍｅ」　　　　　　　</t>
  </si>
  <si>
    <t>痛風治療剤</t>
    <rPh sb="0" eb="2">
      <t>ツウフウ</t>
    </rPh>
    <rPh sb="2" eb="5">
      <t>チリョウザイ</t>
    </rPh>
    <phoneticPr fontId="1"/>
  </si>
  <si>
    <t>アロプリノール100ｍｇ錠</t>
    <rPh sb="12" eb="13">
      <t>ジョウ</t>
    </rPh>
    <phoneticPr fontId="1"/>
  </si>
  <si>
    <t>ザイロリック錠100ｍｇ</t>
    <rPh sb="6" eb="7">
      <t>ジョウ</t>
    </rPh>
    <phoneticPr fontId="1"/>
  </si>
  <si>
    <t>アロプリノール錠１００ｍｇ「タカタ」　　</t>
  </si>
  <si>
    <t>高田製薬　　　　　　</t>
  </si>
  <si>
    <t>利胆剤</t>
    <rPh sb="0" eb="1">
      <t>リ</t>
    </rPh>
    <rPh sb="1" eb="2">
      <t>タン</t>
    </rPh>
    <rPh sb="2" eb="3">
      <t>ザイ</t>
    </rPh>
    <phoneticPr fontId="1"/>
  </si>
  <si>
    <t>ウルソデオキシコール酸錠</t>
    <rPh sb="10" eb="11">
      <t>サン</t>
    </rPh>
    <rPh sb="11" eb="12">
      <t>ジョウ</t>
    </rPh>
    <phoneticPr fontId="1"/>
  </si>
  <si>
    <t>ウルソ錠１００ｍｇ</t>
    <rPh sb="3" eb="4">
      <t>ジョウ</t>
    </rPh>
    <phoneticPr fontId="1"/>
  </si>
  <si>
    <t>ウルソデオキシコール酸錠１００ｍｇ「ＺＥ</t>
  </si>
  <si>
    <t>消化性腫瘍用剤・H2遮断剤</t>
    <rPh sb="0" eb="3">
      <t>ショウカセイ</t>
    </rPh>
    <rPh sb="3" eb="5">
      <t>シュヨウ</t>
    </rPh>
    <rPh sb="5" eb="7">
      <t>ヨウザイ</t>
    </rPh>
    <rPh sb="10" eb="12">
      <t>シャダン</t>
    </rPh>
    <rPh sb="12" eb="13">
      <t>ザイ</t>
    </rPh>
    <phoneticPr fontId="1"/>
  </si>
  <si>
    <t>ファモチジン20ｍｇ注射用</t>
    <rPh sb="10" eb="12">
      <t>チュウシャ</t>
    </rPh>
    <rPh sb="12" eb="13">
      <t>ヨウ</t>
    </rPh>
    <phoneticPr fontId="1"/>
  </si>
  <si>
    <t>ガスター注射液20ｍｇ</t>
    <rPh sb="4" eb="7">
      <t>チュウシャエキ</t>
    </rPh>
    <phoneticPr fontId="1"/>
  </si>
  <si>
    <t>ファモチジン注「タカタ」２０ｍｇ　　　　</t>
  </si>
  <si>
    <t>鎮痛・鎮痒・収斂・消炎剤</t>
    <rPh sb="0" eb="2">
      <t>チンツウ</t>
    </rPh>
    <rPh sb="3" eb="5">
      <t>チンヨウ</t>
    </rPh>
    <rPh sb="6" eb="8">
      <t>シュウレン</t>
    </rPh>
    <rPh sb="9" eb="12">
      <t>ショウエンザイ</t>
    </rPh>
    <phoneticPr fontId="1"/>
  </si>
  <si>
    <t>ロキソプロフェンナトリウム水和物貼付剤</t>
    <rPh sb="13" eb="16">
      <t>スイワブツ</t>
    </rPh>
    <rPh sb="16" eb="18">
      <t>ハリツケ</t>
    </rPh>
    <rPh sb="18" eb="19">
      <t>ザイ</t>
    </rPh>
    <phoneticPr fontId="1"/>
  </si>
  <si>
    <t>ロキソニンテープ100ｍｇ</t>
  </si>
  <si>
    <t>ロキソプロフェンＮａテープ１００ｍｇ「タ</t>
  </si>
  <si>
    <t>ロキソニンパップ100ｍｇ</t>
  </si>
  <si>
    <t>ロキソプロフェンＮａパップ１００ｍｇ「タ</t>
  </si>
  <si>
    <t>精神神経用剤</t>
    <rPh sb="0" eb="2">
      <t>セイシン</t>
    </rPh>
    <rPh sb="2" eb="4">
      <t>シンケイ</t>
    </rPh>
    <rPh sb="4" eb="6">
      <t>ヨウザイ</t>
    </rPh>
    <phoneticPr fontId="1"/>
  </si>
  <si>
    <t>エチゾラム0.5ｍｇ錠</t>
    <rPh sb="10" eb="11">
      <t>ジョウ</t>
    </rPh>
    <phoneticPr fontId="1"/>
  </si>
  <si>
    <t>デパス錠0.5ｍｇ</t>
    <rPh sb="3" eb="4">
      <t>ジョウ</t>
    </rPh>
    <phoneticPr fontId="1"/>
  </si>
  <si>
    <t>エチゾラム錠０．５ｍｇ「日医工」　　　　</t>
  </si>
  <si>
    <t>日医工㈱　　　　　　</t>
  </si>
  <si>
    <t>エルデカルシトールカプセル</t>
  </si>
  <si>
    <t>エディロールカプセル0.75μｇ</t>
  </si>
  <si>
    <t>エルデカルシトールカプセル０．７５μｇ「</t>
  </si>
  <si>
    <t>鎮暈剤</t>
    <rPh sb="0" eb="1">
      <t>チン</t>
    </rPh>
    <rPh sb="1" eb="2">
      <t>カサ</t>
    </rPh>
    <rPh sb="2" eb="3">
      <t>ザイ</t>
    </rPh>
    <phoneticPr fontId="1"/>
  </si>
  <si>
    <t>ベタヒスチンメシル酸塩」１２ｍｇ錠</t>
    <rPh sb="9" eb="10">
      <t>サン</t>
    </rPh>
    <rPh sb="10" eb="11">
      <t>エン</t>
    </rPh>
    <rPh sb="16" eb="17">
      <t>ジョウ</t>
    </rPh>
    <phoneticPr fontId="1"/>
  </si>
  <si>
    <t>メリスロン錠１２ｍｇ</t>
    <rPh sb="5" eb="6">
      <t>ジョウ</t>
    </rPh>
    <phoneticPr fontId="1"/>
  </si>
  <si>
    <t>ベタヒスチンメシル酸塩錠１２ｍｇ「日医工P」</t>
  </si>
  <si>
    <t>カモスタットメシル酸塩100ｍｇ錠</t>
    <rPh sb="9" eb="11">
      <t>サンエン</t>
    </rPh>
    <rPh sb="16" eb="17">
      <t>ジョウ</t>
    </rPh>
    <phoneticPr fontId="1"/>
  </si>
  <si>
    <t>フォイパン錠100ｍｇ</t>
    <rPh sb="5" eb="6">
      <t>ジョウ</t>
    </rPh>
    <phoneticPr fontId="1"/>
  </si>
  <si>
    <t>カモスタットメシル酸塩錠１００ｍｇ「ＮＰ</t>
  </si>
  <si>
    <t>ニプロ㈱　　　　　　</t>
  </si>
  <si>
    <t>利尿剤</t>
    <rPh sb="0" eb="3">
      <t>リニョウザイ</t>
    </rPh>
    <phoneticPr fontId="1"/>
  </si>
  <si>
    <t>アゾセミド30ｍｇ錠</t>
    <rPh sb="9" eb="10">
      <t>ジョウ</t>
    </rPh>
    <phoneticPr fontId="1"/>
  </si>
  <si>
    <t>ダイアート錠30ｍｇ</t>
    <rPh sb="5" eb="6">
      <t>ジョウ</t>
    </rPh>
    <phoneticPr fontId="1"/>
  </si>
  <si>
    <t>アゾセミド錠３０ｍｇ「ＪＧ」　　　　　　</t>
  </si>
  <si>
    <t>日本ジェネリック㈱　</t>
  </si>
  <si>
    <t>アゾセミド６0ｍｇ錠</t>
    <rPh sb="9" eb="10">
      <t>ジョウ</t>
    </rPh>
    <phoneticPr fontId="1"/>
  </si>
  <si>
    <t>ダイアート錠60ｍｇ</t>
    <rPh sb="5" eb="6">
      <t>ジョウ</t>
    </rPh>
    <phoneticPr fontId="1"/>
  </si>
  <si>
    <t>アゾセミド錠６０ｍｇ「ＪＧ」　　　　　　</t>
  </si>
  <si>
    <t>高井病院</t>
    <rPh sb="0" eb="4">
      <t>タカイビョウイン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</si>
</sst>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89182-FB96-4840-A693-1DE70ABF754D}">
  <sheetPr>
    <pageSetUpPr fitToPage="1"/>
  </sheetPr>
  <dimension ref="A1:E331"/>
  <sheetViews>
    <sheetView tabSelected="1" zoomScaleNormal="100" workbookViewId="0">
      <selection activeCell="A2" sqref="A2"/>
    </sheetView>
  </sheetViews>
  <sheetFormatPr defaultColWidth="9" defaultRowHeight="10.8" x14ac:dyDescent="0.45"/>
  <cols>
    <col min="1" max="1" width="48.69921875" style="3" customWidth="1"/>
    <col min="2" max="2" width="35.59765625" style="3" bestFit="1" customWidth="1"/>
    <col min="3" max="3" width="31.19921875" style="3" bestFit="1" customWidth="1"/>
    <col min="4" max="4" width="42.59765625" style="3" bestFit="1" customWidth="1"/>
    <col min="5" max="5" width="22.19921875" style="3" bestFit="1" customWidth="1"/>
    <col min="6" max="16384" width="9" style="3"/>
  </cols>
  <sheetData>
    <row r="1" spans="1:5" x14ac:dyDescent="0.45">
      <c r="A1" s="3" t="s">
        <v>956</v>
      </c>
    </row>
    <row r="3" spans="1:5" x14ac:dyDescent="0.45">
      <c r="A3" s="2" t="s">
        <v>0</v>
      </c>
      <c r="B3" s="2" t="s">
        <v>1</v>
      </c>
      <c r="C3" s="2" t="s">
        <v>2</v>
      </c>
      <c r="D3" s="2" t="s">
        <v>3</v>
      </c>
      <c r="E3" s="6" t="s">
        <v>4</v>
      </c>
    </row>
    <row r="4" spans="1:5" x14ac:dyDescent="0.45">
      <c r="A4" s="1" t="s">
        <v>5</v>
      </c>
      <c r="B4" s="1" t="s">
        <v>6</v>
      </c>
      <c r="C4" s="1" t="s">
        <v>7</v>
      </c>
      <c r="D4" s="1" t="s">
        <v>8</v>
      </c>
      <c r="E4" s="1" t="s">
        <v>9</v>
      </c>
    </row>
    <row r="5" spans="1:5" x14ac:dyDescent="0.45">
      <c r="A5" s="1" t="s">
        <v>10</v>
      </c>
      <c r="B5" s="1" t="s">
        <v>11</v>
      </c>
      <c r="C5" s="1" t="s">
        <v>12</v>
      </c>
      <c r="D5" s="1" t="s">
        <v>13</v>
      </c>
      <c r="E5" s="1" t="s">
        <v>9</v>
      </c>
    </row>
    <row r="6" spans="1:5" x14ac:dyDescent="0.45">
      <c r="A6" s="1" t="s">
        <v>14</v>
      </c>
      <c r="B6" s="1" t="s">
        <v>15</v>
      </c>
      <c r="C6" s="1" t="s">
        <v>16</v>
      </c>
      <c r="D6" s="1" t="s">
        <v>17</v>
      </c>
      <c r="E6" s="1" t="s">
        <v>9</v>
      </c>
    </row>
    <row r="7" spans="1:5" x14ac:dyDescent="0.45">
      <c r="A7" s="1" t="s">
        <v>18</v>
      </c>
      <c r="B7" s="1" t="s">
        <v>19</v>
      </c>
      <c r="C7" s="1" t="s">
        <v>20</v>
      </c>
      <c r="D7" s="1" t="s">
        <v>21</v>
      </c>
      <c r="E7" s="1" t="s">
        <v>9</v>
      </c>
    </row>
    <row r="8" spans="1:5" x14ac:dyDescent="0.45">
      <c r="A8" s="1" t="s">
        <v>5</v>
      </c>
      <c r="B8" s="1" t="s">
        <v>6</v>
      </c>
      <c r="C8" s="1" t="s">
        <v>7</v>
      </c>
      <c r="D8" s="1" t="s">
        <v>22</v>
      </c>
      <c r="E8" s="1" t="s">
        <v>9</v>
      </c>
    </row>
    <row r="9" spans="1:5" x14ac:dyDescent="0.45">
      <c r="A9" s="1" t="s">
        <v>23</v>
      </c>
      <c r="B9" s="1" t="s">
        <v>24</v>
      </c>
      <c r="C9" s="1" t="s">
        <v>250</v>
      </c>
      <c r="D9" s="1" t="s">
        <v>25</v>
      </c>
      <c r="E9" s="1" t="s">
        <v>26</v>
      </c>
    </row>
    <row r="10" spans="1:5" x14ac:dyDescent="0.45">
      <c r="A10" s="1" t="s">
        <v>23</v>
      </c>
      <c r="B10" s="1" t="s">
        <v>24</v>
      </c>
      <c r="C10" s="1" t="s">
        <v>251</v>
      </c>
      <c r="D10" s="1" t="s">
        <v>27</v>
      </c>
      <c r="E10" s="1" t="s">
        <v>26</v>
      </c>
    </row>
    <row r="11" spans="1:5" x14ac:dyDescent="0.45">
      <c r="A11" s="1" t="s">
        <v>28</v>
      </c>
      <c r="B11" s="1" t="s">
        <v>29</v>
      </c>
      <c r="C11" s="1" t="s">
        <v>30</v>
      </c>
      <c r="D11" s="1" t="s">
        <v>31</v>
      </c>
      <c r="E11" s="1" t="s">
        <v>26</v>
      </c>
    </row>
    <row r="12" spans="1:5" x14ac:dyDescent="0.45">
      <c r="A12" s="1" t="s">
        <v>28</v>
      </c>
      <c r="B12" s="1" t="s">
        <v>29</v>
      </c>
      <c r="C12" s="1" t="s">
        <v>30</v>
      </c>
      <c r="D12" s="1" t="s">
        <v>32</v>
      </c>
      <c r="E12" s="1" t="s">
        <v>26</v>
      </c>
    </row>
    <row r="13" spans="1:5" x14ac:dyDescent="0.45">
      <c r="A13" s="1" t="s">
        <v>33</v>
      </c>
      <c r="B13" s="1" t="s">
        <v>34</v>
      </c>
      <c r="C13" s="1" t="s">
        <v>35</v>
      </c>
      <c r="D13" s="1" t="s">
        <v>36</v>
      </c>
      <c r="E13" s="1" t="s">
        <v>26</v>
      </c>
    </row>
    <row r="14" spans="1:5" x14ac:dyDescent="0.45">
      <c r="A14" s="1" t="s">
        <v>37</v>
      </c>
      <c r="B14" s="1" t="s">
        <v>38</v>
      </c>
      <c r="C14" s="1" t="s">
        <v>39</v>
      </c>
      <c r="D14" s="1" t="s">
        <v>40</v>
      </c>
      <c r="E14" s="1" t="s">
        <v>41</v>
      </c>
    </row>
    <row r="15" spans="1:5" x14ac:dyDescent="0.45">
      <c r="A15" s="1" t="s">
        <v>42</v>
      </c>
      <c r="B15" s="1" t="s">
        <v>43</v>
      </c>
      <c r="C15" s="1"/>
      <c r="D15" s="1" t="s">
        <v>44</v>
      </c>
      <c r="E15" s="1" t="s">
        <v>45</v>
      </c>
    </row>
    <row r="16" spans="1:5" x14ac:dyDescent="0.45">
      <c r="A16" s="1" t="s">
        <v>42</v>
      </c>
      <c r="B16" s="1" t="s">
        <v>43</v>
      </c>
      <c r="C16" s="1"/>
      <c r="D16" s="1" t="s">
        <v>46</v>
      </c>
      <c r="E16" s="1" t="s">
        <v>45</v>
      </c>
    </row>
    <row r="17" spans="1:5" x14ac:dyDescent="0.45">
      <c r="A17" s="1" t="s">
        <v>47</v>
      </c>
      <c r="B17" s="1" t="s">
        <v>48</v>
      </c>
      <c r="C17" s="1" t="s">
        <v>49</v>
      </c>
      <c r="D17" s="1" t="s">
        <v>50</v>
      </c>
      <c r="E17" s="1" t="s">
        <v>51</v>
      </c>
    </row>
    <row r="18" spans="1:5" x14ac:dyDescent="0.45">
      <c r="A18" s="1" t="s">
        <v>52</v>
      </c>
      <c r="B18" s="1" t="s">
        <v>53</v>
      </c>
      <c r="C18" s="1" t="s">
        <v>54</v>
      </c>
      <c r="D18" s="1" t="s">
        <v>55</v>
      </c>
      <c r="E18" s="1" t="s">
        <v>51</v>
      </c>
    </row>
    <row r="19" spans="1:5" x14ac:dyDescent="0.45">
      <c r="A19" s="1" t="s">
        <v>52</v>
      </c>
      <c r="B19" s="1" t="s">
        <v>53</v>
      </c>
      <c r="C19" s="1" t="s">
        <v>54</v>
      </c>
      <c r="D19" s="1" t="s">
        <v>56</v>
      </c>
      <c r="E19" s="1" t="s">
        <v>51</v>
      </c>
    </row>
    <row r="20" spans="1:5" x14ac:dyDescent="0.45">
      <c r="A20" s="1" t="s">
        <v>57</v>
      </c>
      <c r="B20" s="1" t="s">
        <v>58</v>
      </c>
      <c r="C20" s="1" t="s">
        <v>59</v>
      </c>
      <c r="D20" s="1" t="s">
        <v>60</v>
      </c>
      <c r="E20" s="1" t="s">
        <v>51</v>
      </c>
    </row>
    <row r="21" spans="1:5" x14ac:dyDescent="0.45">
      <c r="A21" s="1" t="s">
        <v>61</v>
      </c>
      <c r="B21" s="1" t="s">
        <v>62</v>
      </c>
      <c r="C21" s="1" t="s">
        <v>63</v>
      </c>
      <c r="D21" s="1" t="s">
        <v>64</v>
      </c>
      <c r="E21" s="1" t="s">
        <v>51</v>
      </c>
    </row>
    <row r="22" spans="1:5" x14ac:dyDescent="0.45">
      <c r="A22" s="1" t="s">
        <v>18</v>
      </c>
      <c r="B22" s="1" t="s">
        <v>65</v>
      </c>
      <c r="C22" s="1" t="s">
        <v>66</v>
      </c>
      <c r="D22" s="1" t="s">
        <v>67</v>
      </c>
      <c r="E22" s="1" t="s">
        <v>51</v>
      </c>
    </row>
    <row r="23" spans="1:5" x14ac:dyDescent="0.45">
      <c r="A23" s="1" t="s">
        <v>18</v>
      </c>
      <c r="B23" s="1" t="s">
        <v>65</v>
      </c>
      <c r="C23" s="1" t="s">
        <v>68</v>
      </c>
      <c r="D23" s="1" t="s">
        <v>69</v>
      </c>
      <c r="E23" s="1" t="s">
        <v>51</v>
      </c>
    </row>
    <row r="24" spans="1:5" x14ac:dyDescent="0.45">
      <c r="A24" s="1" t="s">
        <v>18</v>
      </c>
      <c r="B24" s="1" t="s">
        <v>65</v>
      </c>
      <c r="C24" s="1" t="s">
        <v>68</v>
      </c>
      <c r="D24" s="1" t="s">
        <v>70</v>
      </c>
      <c r="E24" s="1" t="s">
        <v>51</v>
      </c>
    </row>
    <row r="25" spans="1:5" x14ac:dyDescent="0.45">
      <c r="A25" s="1" t="s">
        <v>71</v>
      </c>
      <c r="B25" s="1" t="s">
        <v>72</v>
      </c>
      <c r="C25" s="1" t="s">
        <v>73</v>
      </c>
      <c r="D25" s="1" t="s">
        <v>74</v>
      </c>
      <c r="E25" s="1" t="s">
        <v>75</v>
      </c>
    </row>
    <row r="26" spans="1:5" x14ac:dyDescent="0.45">
      <c r="A26" s="1" t="s">
        <v>76</v>
      </c>
      <c r="B26" s="1" t="s">
        <v>77</v>
      </c>
      <c r="C26" s="1"/>
      <c r="D26" s="1" t="s">
        <v>78</v>
      </c>
      <c r="E26" s="1" t="s">
        <v>75</v>
      </c>
    </row>
    <row r="27" spans="1:5" x14ac:dyDescent="0.45">
      <c r="A27" s="1" t="s">
        <v>76</v>
      </c>
      <c r="B27" s="1" t="s">
        <v>77</v>
      </c>
      <c r="C27" s="1"/>
      <c r="D27" s="1" t="s">
        <v>79</v>
      </c>
      <c r="E27" s="1" t="s">
        <v>75</v>
      </c>
    </row>
    <row r="28" spans="1:5" x14ac:dyDescent="0.45">
      <c r="A28" s="1" t="s">
        <v>76</v>
      </c>
      <c r="B28" s="1" t="s">
        <v>77</v>
      </c>
      <c r="C28" s="1"/>
      <c r="D28" s="1" t="s">
        <v>80</v>
      </c>
      <c r="E28" s="1" t="s">
        <v>75</v>
      </c>
    </row>
    <row r="29" spans="1:5" x14ac:dyDescent="0.45">
      <c r="A29" s="1" t="s">
        <v>76</v>
      </c>
      <c r="B29" s="1" t="s">
        <v>77</v>
      </c>
      <c r="C29" s="1"/>
      <c r="D29" s="1" t="s">
        <v>81</v>
      </c>
      <c r="E29" s="1" t="s">
        <v>75</v>
      </c>
    </row>
    <row r="30" spans="1:5" x14ac:dyDescent="0.45">
      <c r="A30" s="1" t="s">
        <v>82</v>
      </c>
      <c r="B30" s="1" t="s">
        <v>83</v>
      </c>
      <c r="C30" s="1"/>
      <c r="D30" s="1" t="s">
        <v>84</v>
      </c>
      <c r="E30" s="1" t="s">
        <v>85</v>
      </c>
    </row>
    <row r="31" spans="1:5" x14ac:dyDescent="0.45">
      <c r="A31" s="1" t="s">
        <v>82</v>
      </c>
      <c r="B31" s="1" t="s">
        <v>86</v>
      </c>
      <c r="C31" s="1"/>
      <c r="D31" s="1" t="s">
        <v>87</v>
      </c>
      <c r="E31" s="1" t="s">
        <v>85</v>
      </c>
    </row>
    <row r="32" spans="1:5" x14ac:dyDescent="0.45">
      <c r="A32" s="1" t="s">
        <v>82</v>
      </c>
      <c r="B32" s="1" t="s">
        <v>86</v>
      </c>
      <c r="C32" s="1"/>
      <c r="D32" s="1" t="s">
        <v>88</v>
      </c>
      <c r="E32" s="1" t="s">
        <v>85</v>
      </c>
    </row>
    <row r="33" spans="1:5" x14ac:dyDescent="0.45">
      <c r="A33" s="1" t="s">
        <v>89</v>
      </c>
      <c r="B33" s="1" t="s">
        <v>90</v>
      </c>
      <c r="C33" s="1" t="s">
        <v>91</v>
      </c>
      <c r="D33" s="1" t="s">
        <v>92</v>
      </c>
      <c r="E33" s="1" t="s">
        <v>85</v>
      </c>
    </row>
    <row r="34" spans="1:5" x14ac:dyDescent="0.45">
      <c r="A34" s="1" t="s">
        <v>89</v>
      </c>
      <c r="B34" s="1" t="s">
        <v>90</v>
      </c>
      <c r="C34" s="1" t="s">
        <v>93</v>
      </c>
      <c r="D34" s="1" t="s">
        <v>94</v>
      </c>
      <c r="E34" s="1" t="s">
        <v>85</v>
      </c>
    </row>
    <row r="35" spans="1:5" x14ac:dyDescent="0.45">
      <c r="A35" s="1" t="s">
        <v>95</v>
      </c>
      <c r="B35" s="1" t="s">
        <v>96</v>
      </c>
      <c r="C35" s="1"/>
      <c r="D35" s="1" t="s">
        <v>97</v>
      </c>
      <c r="E35" s="1" t="s">
        <v>98</v>
      </c>
    </row>
    <row r="36" spans="1:5" x14ac:dyDescent="0.45">
      <c r="A36" s="1" t="s">
        <v>99</v>
      </c>
      <c r="B36" s="1" t="s">
        <v>100</v>
      </c>
      <c r="C36" s="1" t="s">
        <v>101</v>
      </c>
      <c r="D36" s="1" t="s">
        <v>102</v>
      </c>
      <c r="E36" s="1" t="s">
        <v>103</v>
      </c>
    </row>
    <row r="37" spans="1:5" x14ac:dyDescent="0.45">
      <c r="A37" s="1" t="s">
        <v>61</v>
      </c>
      <c r="B37" s="1" t="s">
        <v>104</v>
      </c>
      <c r="C37" s="1"/>
      <c r="D37" s="1" t="s">
        <v>105</v>
      </c>
      <c r="E37" s="1" t="s">
        <v>106</v>
      </c>
    </row>
    <row r="38" spans="1:5" x14ac:dyDescent="0.45">
      <c r="A38" s="1" t="s">
        <v>61</v>
      </c>
      <c r="B38" s="1" t="s">
        <v>104</v>
      </c>
      <c r="C38" s="1" t="s">
        <v>107</v>
      </c>
      <c r="D38" s="1" t="s">
        <v>108</v>
      </c>
      <c r="E38" s="1" t="s">
        <v>109</v>
      </c>
    </row>
    <row r="39" spans="1:5" x14ac:dyDescent="0.45">
      <c r="A39" s="1" t="s">
        <v>110</v>
      </c>
      <c r="B39" s="1" t="s">
        <v>111</v>
      </c>
      <c r="C39" s="1" t="s">
        <v>112</v>
      </c>
      <c r="D39" s="1" t="s">
        <v>113</v>
      </c>
      <c r="E39" s="1" t="s">
        <v>114</v>
      </c>
    </row>
    <row r="40" spans="1:5" x14ac:dyDescent="0.45">
      <c r="A40" s="1" t="s">
        <v>115</v>
      </c>
      <c r="B40" s="1" t="s">
        <v>116</v>
      </c>
      <c r="C40" s="1" t="s">
        <v>249</v>
      </c>
      <c r="D40" s="1" t="s">
        <v>117</v>
      </c>
      <c r="E40" s="1" t="s">
        <v>114</v>
      </c>
    </row>
    <row r="41" spans="1:5" x14ac:dyDescent="0.45">
      <c r="A41" s="1" t="s">
        <v>57</v>
      </c>
      <c r="B41" s="1" t="s">
        <v>118</v>
      </c>
      <c r="C41" s="1" t="s">
        <v>119</v>
      </c>
      <c r="D41" s="1" t="s">
        <v>120</v>
      </c>
      <c r="E41" s="1" t="s">
        <v>114</v>
      </c>
    </row>
    <row r="42" spans="1:5" x14ac:dyDescent="0.45">
      <c r="A42" s="1" t="s">
        <v>121</v>
      </c>
      <c r="B42" s="1" t="s">
        <v>122</v>
      </c>
      <c r="C42" s="1" t="s">
        <v>123</v>
      </c>
      <c r="D42" s="1" t="s">
        <v>124</v>
      </c>
      <c r="E42" s="1" t="s">
        <v>114</v>
      </c>
    </row>
    <row r="43" spans="1:5" x14ac:dyDescent="0.45">
      <c r="A43" s="1" t="s">
        <v>121</v>
      </c>
      <c r="B43" s="1" t="s">
        <v>122</v>
      </c>
      <c r="C43" s="1" t="s">
        <v>125</v>
      </c>
      <c r="D43" s="1" t="s">
        <v>126</v>
      </c>
      <c r="E43" s="1" t="s">
        <v>114</v>
      </c>
    </row>
    <row r="44" spans="1:5" x14ac:dyDescent="0.45">
      <c r="A44" s="1" t="s">
        <v>121</v>
      </c>
      <c r="B44" s="1" t="s">
        <v>122</v>
      </c>
      <c r="C44" s="1" t="s">
        <v>127</v>
      </c>
      <c r="D44" s="1" t="s">
        <v>128</v>
      </c>
      <c r="E44" s="1" t="s">
        <v>114</v>
      </c>
    </row>
    <row r="45" spans="1:5" x14ac:dyDescent="0.45">
      <c r="A45" s="1" t="s">
        <v>89</v>
      </c>
      <c r="B45" s="1" t="s">
        <v>129</v>
      </c>
      <c r="C45" s="1" t="s">
        <v>130</v>
      </c>
      <c r="D45" s="1" t="s">
        <v>131</v>
      </c>
      <c r="E45" s="1" t="s">
        <v>114</v>
      </c>
    </row>
    <row r="46" spans="1:5" x14ac:dyDescent="0.45">
      <c r="A46" s="1" t="s">
        <v>132</v>
      </c>
      <c r="B46" s="1" t="s">
        <v>133</v>
      </c>
      <c r="C46" s="1" t="s">
        <v>134</v>
      </c>
      <c r="D46" s="1" t="s">
        <v>135</v>
      </c>
      <c r="E46" s="1" t="s">
        <v>136</v>
      </c>
    </row>
    <row r="47" spans="1:5" x14ac:dyDescent="0.45">
      <c r="A47" s="1" t="s">
        <v>137</v>
      </c>
      <c r="B47" s="1" t="s">
        <v>138</v>
      </c>
      <c r="C47" s="1" t="s">
        <v>139</v>
      </c>
      <c r="D47" s="1" t="s">
        <v>140</v>
      </c>
      <c r="E47" s="1" t="s">
        <v>141</v>
      </c>
    </row>
    <row r="48" spans="1:5" x14ac:dyDescent="0.45">
      <c r="A48" s="1" t="s">
        <v>137</v>
      </c>
      <c r="B48" s="1" t="s">
        <v>142</v>
      </c>
      <c r="C48" s="1" t="s">
        <v>143</v>
      </c>
      <c r="D48" s="1" t="s">
        <v>144</v>
      </c>
      <c r="E48" s="1" t="s">
        <v>141</v>
      </c>
    </row>
    <row r="49" spans="1:5" x14ac:dyDescent="0.45">
      <c r="A49" s="1" t="s">
        <v>137</v>
      </c>
      <c r="B49" s="1" t="s">
        <v>138</v>
      </c>
      <c r="C49" s="1" t="s">
        <v>252</v>
      </c>
      <c r="D49" s="1" t="s">
        <v>145</v>
      </c>
      <c r="E49" s="1" t="s">
        <v>141</v>
      </c>
    </row>
    <row r="50" spans="1:5" x14ac:dyDescent="0.45">
      <c r="A50" s="1" t="s">
        <v>115</v>
      </c>
      <c r="B50" s="1" t="s">
        <v>116</v>
      </c>
      <c r="C50" s="1" t="s">
        <v>146</v>
      </c>
      <c r="D50" s="1" t="s">
        <v>147</v>
      </c>
      <c r="E50" s="1" t="s">
        <v>141</v>
      </c>
    </row>
    <row r="51" spans="1:5" x14ac:dyDescent="0.45">
      <c r="A51" s="1" t="s">
        <v>115</v>
      </c>
      <c r="B51" s="1" t="s">
        <v>116</v>
      </c>
      <c r="C51" s="1" t="s">
        <v>146</v>
      </c>
      <c r="D51" s="1" t="s">
        <v>148</v>
      </c>
      <c r="E51" s="1" t="s">
        <v>141</v>
      </c>
    </row>
    <row r="52" spans="1:5" x14ac:dyDescent="0.45">
      <c r="A52" s="1" t="s">
        <v>33</v>
      </c>
      <c r="B52" s="1" t="s">
        <v>149</v>
      </c>
      <c r="C52" s="1" t="s">
        <v>253</v>
      </c>
      <c r="D52" s="1" t="s">
        <v>150</v>
      </c>
      <c r="E52" s="1" t="s">
        <v>141</v>
      </c>
    </row>
    <row r="53" spans="1:5" x14ac:dyDescent="0.45">
      <c r="A53" s="1" t="s">
        <v>137</v>
      </c>
      <c r="B53" s="1" t="s">
        <v>138</v>
      </c>
      <c r="C53" s="1" t="s">
        <v>139</v>
      </c>
      <c r="D53" s="1" t="s">
        <v>151</v>
      </c>
      <c r="E53" s="1" t="s">
        <v>141</v>
      </c>
    </row>
    <row r="54" spans="1:5" x14ac:dyDescent="0.45">
      <c r="A54" s="1" t="s">
        <v>137</v>
      </c>
      <c r="B54" s="1" t="s">
        <v>138</v>
      </c>
      <c r="C54" s="1" t="s">
        <v>143</v>
      </c>
      <c r="D54" s="1" t="s">
        <v>152</v>
      </c>
      <c r="E54" s="1" t="s">
        <v>141</v>
      </c>
    </row>
    <row r="55" spans="1:5" x14ac:dyDescent="0.45">
      <c r="A55" s="1" t="s">
        <v>153</v>
      </c>
      <c r="B55" s="1" t="s">
        <v>154</v>
      </c>
      <c r="C55" s="1" t="s">
        <v>254</v>
      </c>
      <c r="D55" s="1" t="s">
        <v>155</v>
      </c>
      <c r="E55" s="1" t="s">
        <v>141</v>
      </c>
    </row>
    <row r="56" spans="1:5" x14ac:dyDescent="0.45">
      <c r="A56" s="1" t="s">
        <v>156</v>
      </c>
      <c r="B56" s="1" t="s">
        <v>157</v>
      </c>
      <c r="C56" s="1" t="s">
        <v>255</v>
      </c>
      <c r="D56" s="1" t="s">
        <v>158</v>
      </c>
      <c r="E56" s="1" t="s">
        <v>141</v>
      </c>
    </row>
    <row r="57" spans="1:5" x14ac:dyDescent="0.45">
      <c r="A57" s="1" t="s">
        <v>159</v>
      </c>
      <c r="B57" s="1" t="s">
        <v>160</v>
      </c>
      <c r="C57" s="1" t="s">
        <v>161</v>
      </c>
      <c r="D57" s="1" t="s">
        <v>162</v>
      </c>
      <c r="E57" s="1" t="s">
        <v>141</v>
      </c>
    </row>
    <row r="58" spans="1:5" x14ac:dyDescent="0.45">
      <c r="A58" s="1" t="s">
        <v>163</v>
      </c>
      <c r="B58" s="1" t="s">
        <v>164</v>
      </c>
      <c r="C58" s="1" t="s">
        <v>165</v>
      </c>
      <c r="D58" s="1" t="s">
        <v>166</v>
      </c>
      <c r="E58" s="1" t="s">
        <v>141</v>
      </c>
    </row>
    <row r="59" spans="1:5" x14ac:dyDescent="0.45">
      <c r="A59" s="1" t="s">
        <v>18</v>
      </c>
      <c r="B59" s="1" t="s">
        <v>167</v>
      </c>
      <c r="C59" s="1" t="s">
        <v>168</v>
      </c>
      <c r="D59" s="1" t="s">
        <v>169</v>
      </c>
      <c r="E59" s="1" t="s">
        <v>141</v>
      </c>
    </row>
    <row r="60" spans="1:5" x14ac:dyDescent="0.45">
      <c r="A60" s="1" t="s">
        <v>170</v>
      </c>
      <c r="B60" s="1" t="s">
        <v>171</v>
      </c>
      <c r="C60" s="1" t="s">
        <v>172</v>
      </c>
      <c r="D60" s="1" t="s">
        <v>173</v>
      </c>
      <c r="E60" s="1" t="s">
        <v>141</v>
      </c>
    </row>
    <row r="61" spans="1:5" x14ac:dyDescent="0.45">
      <c r="A61" s="1" t="s">
        <v>170</v>
      </c>
      <c r="B61" s="1" t="s">
        <v>171</v>
      </c>
      <c r="C61" s="1" t="s">
        <v>172</v>
      </c>
      <c r="D61" s="1" t="s">
        <v>174</v>
      </c>
      <c r="E61" s="1" t="s">
        <v>141</v>
      </c>
    </row>
    <row r="62" spans="1:5" x14ac:dyDescent="0.45">
      <c r="A62" s="1" t="s">
        <v>52</v>
      </c>
      <c r="B62" s="1" t="s">
        <v>175</v>
      </c>
      <c r="C62" s="1" t="s">
        <v>176</v>
      </c>
      <c r="D62" s="1" t="s">
        <v>177</v>
      </c>
      <c r="E62" s="1" t="s">
        <v>141</v>
      </c>
    </row>
    <row r="63" spans="1:5" x14ac:dyDescent="0.45">
      <c r="A63" s="1" t="s">
        <v>33</v>
      </c>
      <c r="B63" s="1" t="s">
        <v>178</v>
      </c>
      <c r="C63" s="1" t="s">
        <v>179</v>
      </c>
      <c r="D63" s="1" t="s">
        <v>180</v>
      </c>
      <c r="E63" s="1" t="s">
        <v>141</v>
      </c>
    </row>
    <row r="64" spans="1:5" x14ac:dyDescent="0.45">
      <c r="A64" s="1" t="s">
        <v>33</v>
      </c>
      <c r="B64" s="1" t="s">
        <v>178</v>
      </c>
      <c r="C64" s="1" t="s">
        <v>181</v>
      </c>
      <c r="D64" s="1" t="s">
        <v>182</v>
      </c>
      <c r="E64" s="1" t="s">
        <v>141</v>
      </c>
    </row>
    <row r="65" spans="1:5" x14ac:dyDescent="0.45">
      <c r="A65" s="1" t="s">
        <v>33</v>
      </c>
      <c r="B65" s="1" t="s">
        <v>178</v>
      </c>
      <c r="C65" s="1" t="s">
        <v>181</v>
      </c>
      <c r="D65" s="1" t="s">
        <v>183</v>
      </c>
      <c r="E65" s="1" t="s">
        <v>141</v>
      </c>
    </row>
    <row r="66" spans="1:5" x14ac:dyDescent="0.45">
      <c r="A66" s="1" t="s">
        <v>184</v>
      </c>
      <c r="B66" s="1" t="s">
        <v>185</v>
      </c>
      <c r="C66" s="1" t="s">
        <v>186</v>
      </c>
      <c r="D66" s="1" t="s">
        <v>187</v>
      </c>
      <c r="E66" s="1" t="s">
        <v>141</v>
      </c>
    </row>
    <row r="67" spans="1:5" x14ac:dyDescent="0.45">
      <c r="A67" s="1" t="s">
        <v>89</v>
      </c>
      <c r="B67" s="1" t="s">
        <v>188</v>
      </c>
      <c r="C67" s="1" t="s">
        <v>189</v>
      </c>
      <c r="D67" s="1" t="s">
        <v>190</v>
      </c>
      <c r="E67" s="1" t="s">
        <v>141</v>
      </c>
    </row>
    <row r="68" spans="1:5" x14ac:dyDescent="0.45">
      <c r="A68" s="1" t="s">
        <v>89</v>
      </c>
      <c r="B68" s="1" t="s">
        <v>188</v>
      </c>
      <c r="C68" s="1" t="s">
        <v>189</v>
      </c>
      <c r="D68" s="1" t="s">
        <v>191</v>
      </c>
      <c r="E68" s="1" t="s">
        <v>141</v>
      </c>
    </row>
    <row r="69" spans="1:5" x14ac:dyDescent="0.45">
      <c r="A69" s="1" t="s">
        <v>89</v>
      </c>
      <c r="B69" s="1" t="s">
        <v>192</v>
      </c>
      <c r="C69" s="1" t="s">
        <v>193</v>
      </c>
      <c r="D69" s="1" t="s">
        <v>194</v>
      </c>
      <c r="E69" s="1" t="s">
        <v>195</v>
      </c>
    </row>
    <row r="70" spans="1:5" x14ac:dyDescent="0.45">
      <c r="A70" s="1" t="s">
        <v>89</v>
      </c>
      <c r="B70" s="1" t="s">
        <v>192</v>
      </c>
      <c r="C70" s="1" t="s">
        <v>193</v>
      </c>
      <c r="D70" s="1" t="s">
        <v>196</v>
      </c>
      <c r="E70" s="1" t="s">
        <v>195</v>
      </c>
    </row>
    <row r="71" spans="1:5" x14ac:dyDescent="0.45">
      <c r="A71" s="1" t="s">
        <v>197</v>
      </c>
      <c r="B71" s="1" t="s">
        <v>198</v>
      </c>
      <c r="C71" s="1" t="s">
        <v>199</v>
      </c>
      <c r="D71" s="1" t="s">
        <v>200</v>
      </c>
      <c r="E71" s="1" t="s">
        <v>201</v>
      </c>
    </row>
    <row r="72" spans="1:5" x14ac:dyDescent="0.45">
      <c r="A72" s="1" t="s">
        <v>202</v>
      </c>
      <c r="B72" s="1" t="s">
        <v>203</v>
      </c>
      <c r="C72" s="1"/>
      <c r="D72" s="1" t="s">
        <v>204</v>
      </c>
      <c r="E72" s="1" t="s">
        <v>201</v>
      </c>
    </row>
    <row r="73" spans="1:5" x14ac:dyDescent="0.45">
      <c r="A73" s="1" t="s">
        <v>205</v>
      </c>
      <c r="B73" s="1" t="s">
        <v>206</v>
      </c>
      <c r="C73" s="1" t="s">
        <v>207</v>
      </c>
      <c r="D73" s="1" t="s">
        <v>208</v>
      </c>
      <c r="E73" s="1" t="s">
        <v>201</v>
      </c>
    </row>
    <row r="74" spans="1:5" x14ac:dyDescent="0.45">
      <c r="A74" s="1" t="s">
        <v>209</v>
      </c>
      <c r="B74" s="1" t="s">
        <v>210</v>
      </c>
      <c r="C74" s="1" t="s">
        <v>211</v>
      </c>
      <c r="D74" s="1" t="s">
        <v>212</v>
      </c>
      <c r="E74" s="1" t="s">
        <v>201</v>
      </c>
    </row>
    <row r="75" spans="1:5" x14ac:dyDescent="0.45">
      <c r="A75" s="1" t="s">
        <v>209</v>
      </c>
      <c r="B75" s="1" t="s">
        <v>210</v>
      </c>
      <c r="C75" s="1" t="s">
        <v>211</v>
      </c>
      <c r="D75" s="1" t="s">
        <v>213</v>
      </c>
      <c r="E75" s="1" t="s">
        <v>201</v>
      </c>
    </row>
    <row r="76" spans="1:5" x14ac:dyDescent="0.45">
      <c r="A76" s="1" t="s">
        <v>209</v>
      </c>
      <c r="B76" s="1" t="s">
        <v>210</v>
      </c>
      <c r="C76" s="1" t="s">
        <v>214</v>
      </c>
      <c r="D76" s="1" t="s">
        <v>215</v>
      </c>
      <c r="E76" s="1" t="s">
        <v>201</v>
      </c>
    </row>
    <row r="77" spans="1:5" x14ac:dyDescent="0.45">
      <c r="A77" s="1" t="s">
        <v>209</v>
      </c>
      <c r="B77" s="1" t="s">
        <v>210</v>
      </c>
      <c r="C77" s="1" t="s">
        <v>214</v>
      </c>
      <c r="D77" s="1" t="s">
        <v>216</v>
      </c>
      <c r="E77" s="1" t="s">
        <v>201</v>
      </c>
    </row>
    <row r="78" spans="1:5" x14ac:dyDescent="0.45">
      <c r="A78" s="1" t="s">
        <v>217</v>
      </c>
      <c r="B78" s="1" t="s">
        <v>218</v>
      </c>
      <c r="C78" s="1" t="s">
        <v>256</v>
      </c>
      <c r="D78" s="1" t="s">
        <v>219</v>
      </c>
      <c r="E78" s="1" t="s">
        <v>220</v>
      </c>
    </row>
    <row r="79" spans="1:5" x14ac:dyDescent="0.45">
      <c r="A79" s="1" t="s">
        <v>23</v>
      </c>
      <c r="B79" s="1" t="s">
        <v>221</v>
      </c>
      <c r="C79" s="1" t="s">
        <v>222</v>
      </c>
      <c r="D79" s="1" t="s">
        <v>223</v>
      </c>
      <c r="E79" s="1" t="s">
        <v>224</v>
      </c>
    </row>
    <row r="80" spans="1:5" x14ac:dyDescent="0.45">
      <c r="A80" s="1" t="s">
        <v>52</v>
      </c>
      <c r="B80" s="1" t="s">
        <v>225</v>
      </c>
      <c r="C80" s="1" t="s">
        <v>226</v>
      </c>
      <c r="D80" s="1" t="s">
        <v>227</v>
      </c>
      <c r="E80" s="1" t="s">
        <v>228</v>
      </c>
    </row>
    <row r="81" spans="1:5" x14ac:dyDescent="0.45">
      <c r="A81" s="1" t="s">
        <v>229</v>
      </c>
      <c r="B81" s="1" t="s">
        <v>230</v>
      </c>
      <c r="C81" s="1" t="s">
        <v>231</v>
      </c>
      <c r="D81" s="1" t="s">
        <v>232</v>
      </c>
      <c r="E81" s="1" t="s">
        <v>233</v>
      </c>
    </row>
    <row r="82" spans="1:5" x14ac:dyDescent="0.45">
      <c r="A82" s="1" t="s">
        <v>229</v>
      </c>
      <c r="B82" s="1" t="s">
        <v>230</v>
      </c>
      <c r="C82" s="1" t="s">
        <v>231</v>
      </c>
      <c r="D82" s="1" t="s">
        <v>234</v>
      </c>
      <c r="E82" s="1" t="s">
        <v>233</v>
      </c>
    </row>
    <row r="83" spans="1:5" x14ac:dyDescent="0.45">
      <c r="A83" s="1" t="s">
        <v>229</v>
      </c>
      <c r="B83" s="1" t="s">
        <v>230</v>
      </c>
      <c r="C83" s="1" t="s">
        <v>235</v>
      </c>
      <c r="D83" s="1" t="s">
        <v>236</v>
      </c>
      <c r="E83" s="1" t="s">
        <v>233</v>
      </c>
    </row>
    <row r="84" spans="1:5" x14ac:dyDescent="0.45">
      <c r="A84" s="1" t="s">
        <v>33</v>
      </c>
      <c r="B84" s="1" t="s">
        <v>237</v>
      </c>
      <c r="C84" s="1" t="s">
        <v>238</v>
      </c>
      <c r="D84" s="1" t="s">
        <v>239</v>
      </c>
      <c r="E84" s="1" t="s">
        <v>233</v>
      </c>
    </row>
    <row r="85" spans="1:5" x14ac:dyDescent="0.45">
      <c r="A85" s="1" t="s">
        <v>33</v>
      </c>
      <c r="B85" s="1" t="s">
        <v>237</v>
      </c>
      <c r="C85" s="1" t="s">
        <v>238</v>
      </c>
      <c r="D85" s="1" t="s">
        <v>240</v>
      </c>
      <c r="E85" s="1" t="s">
        <v>233</v>
      </c>
    </row>
    <row r="86" spans="1:5" x14ac:dyDescent="0.45">
      <c r="A86" s="1" t="s">
        <v>241</v>
      </c>
      <c r="B86" s="1" t="s">
        <v>242</v>
      </c>
      <c r="C86" s="1" t="s">
        <v>243</v>
      </c>
      <c r="D86" s="1" t="s">
        <v>244</v>
      </c>
      <c r="E86" s="1" t="s">
        <v>233</v>
      </c>
    </row>
    <row r="87" spans="1:5" x14ac:dyDescent="0.45">
      <c r="A87" s="1" t="s">
        <v>241</v>
      </c>
      <c r="B87" s="1" t="s">
        <v>242</v>
      </c>
      <c r="C87" s="1" t="s">
        <v>243</v>
      </c>
      <c r="D87" s="1" t="s">
        <v>245</v>
      </c>
      <c r="E87" s="1" t="s">
        <v>233</v>
      </c>
    </row>
    <row r="88" spans="1:5" x14ac:dyDescent="0.45">
      <c r="A88" s="1" t="s">
        <v>246</v>
      </c>
      <c r="B88" s="1" t="s">
        <v>414</v>
      </c>
      <c r="C88" s="1" t="s">
        <v>415</v>
      </c>
      <c r="D88" s="1" t="s">
        <v>247</v>
      </c>
      <c r="E88" s="1" t="s">
        <v>248</v>
      </c>
    </row>
    <row r="89" spans="1:5" x14ac:dyDescent="0.45">
      <c r="A89" s="4" t="str">
        <f>"ホルモン剤"</f>
        <v>ホルモン剤</v>
      </c>
      <c r="B89" s="4" t="s">
        <v>257</v>
      </c>
      <c r="C89" s="4" t="s">
        <v>258</v>
      </c>
      <c r="D89" s="4" t="s">
        <v>259</v>
      </c>
      <c r="E89" s="4" t="s">
        <v>260</v>
      </c>
    </row>
    <row r="90" spans="1:5" x14ac:dyDescent="0.45">
      <c r="A90" s="4" t="str">
        <f>"消化器官用薬"</f>
        <v>消化器官用薬</v>
      </c>
      <c r="B90" s="4" t="s">
        <v>261</v>
      </c>
      <c r="C90" s="4" t="s">
        <v>262</v>
      </c>
      <c r="D90" s="4" t="s">
        <v>263</v>
      </c>
      <c r="E90" s="4" t="s">
        <v>264</v>
      </c>
    </row>
    <row r="91" spans="1:5" x14ac:dyDescent="0.45">
      <c r="A91" s="4" t="str">
        <f>"循環器官用薬"</f>
        <v>循環器官用薬</v>
      </c>
      <c r="B91" s="4" t="s">
        <v>265</v>
      </c>
      <c r="C91" s="4" t="s">
        <v>266</v>
      </c>
      <c r="D91" s="4" t="s">
        <v>267</v>
      </c>
      <c r="E91" s="4" t="s">
        <v>268</v>
      </c>
    </row>
    <row r="92" spans="1:5" x14ac:dyDescent="0.45">
      <c r="A92" s="4" t="str">
        <f>"循環器官用薬"</f>
        <v>循環器官用薬</v>
      </c>
      <c r="B92" s="4" t="s">
        <v>269</v>
      </c>
      <c r="C92" s="4" t="s">
        <v>270</v>
      </c>
      <c r="D92" s="4" t="s">
        <v>271</v>
      </c>
      <c r="E92" s="4" t="s">
        <v>268</v>
      </c>
    </row>
    <row r="93" spans="1:5" x14ac:dyDescent="0.45">
      <c r="A93" s="4" t="str">
        <f>"循環器官用薬"</f>
        <v>循環器官用薬</v>
      </c>
      <c r="B93" s="4" t="s">
        <v>269</v>
      </c>
      <c r="C93" s="4" t="s">
        <v>270</v>
      </c>
      <c r="D93" s="4" t="s">
        <v>272</v>
      </c>
      <c r="E93" s="4" t="s">
        <v>268</v>
      </c>
    </row>
    <row r="94" spans="1:5" x14ac:dyDescent="0.45">
      <c r="A94" s="4" t="str">
        <f>"循環器官用薬"</f>
        <v>循環器官用薬</v>
      </c>
      <c r="B94" s="4" t="s">
        <v>273</v>
      </c>
      <c r="C94" s="4" t="s">
        <v>274</v>
      </c>
      <c r="D94" s="4" t="s">
        <v>275</v>
      </c>
      <c r="E94" s="4" t="s">
        <v>276</v>
      </c>
    </row>
    <row r="95" spans="1:5" x14ac:dyDescent="0.45">
      <c r="A95" s="4" t="str">
        <f>"循環器官用薬"</f>
        <v>循環器官用薬</v>
      </c>
      <c r="B95" s="4" t="s">
        <v>277</v>
      </c>
      <c r="C95" s="4" t="s">
        <v>278</v>
      </c>
      <c r="D95" s="4" t="s">
        <v>279</v>
      </c>
      <c r="E95" s="4" t="s">
        <v>276</v>
      </c>
    </row>
    <row r="96" spans="1:5" x14ac:dyDescent="0.45">
      <c r="A96" s="4" t="str">
        <f>"アレルギー用薬"</f>
        <v>アレルギー用薬</v>
      </c>
      <c r="B96" s="4" t="s">
        <v>280</v>
      </c>
      <c r="C96" s="4" t="s">
        <v>281</v>
      </c>
      <c r="D96" s="4" t="s">
        <v>282</v>
      </c>
      <c r="E96" s="4" t="s">
        <v>276</v>
      </c>
    </row>
    <row r="97" spans="1:5" x14ac:dyDescent="0.45">
      <c r="A97" s="4" t="str">
        <f>"呼吸器官用薬"</f>
        <v>呼吸器官用薬</v>
      </c>
      <c r="B97" s="4" t="s">
        <v>283</v>
      </c>
      <c r="C97" s="4" t="s">
        <v>284</v>
      </c>
      <c r="D97" s="4" t="s">
        <v>285</v>
      </c>
      <c r="E97" s="4" t="s">
        <v>286</v>
      </c>
    </row>
    <row r="98" spans="1:5" x14ac:dyDescent="0.45">
      <c r="A98" s="4" t="str">
        <f>"呼吸器官用薬"</f>
        <v>呼吸器官用薬</v>
      </c>
      <c r="B98" s="4" t="s">
        <v>283</v>
      </c>
      <c r="C98" s="4" t="s">
        <v>287</v>
      </c>
      <c r="D98" s="4" t="s">
        <v>288</v>
      </c>
      <c r="E98" s="4" t="s">
        <v>286</v>
      </c>
    </row>
    <row r="99" spans="1:5" x14ac:dyDescent="0.45">
      <c r="A99" s="4" t="str">
        <f>"循環器官用薬"</f>
        <v>循環器官用薬</v>
      </c>
      <c r="B99" s="4" t="s">
        <v>289</v>
      </c>
      <c r="C99" s="4" t="s">
        <v>290</v>
      </c>
      <c r="D99" s="4" t="s">
        <v>291</v>
      </c>
      <c r="E99" s="4" t="s">
        <v>292</v>
      </c>
    </row>
    <row r="100" spans="1:5" x14ac:dyDescent="0.45">
      <c r="A100" s="4" t="str">
        <f>"循環器官用薬"</f>
        <v>循環器官用薬</v>
      </c>
      <c r="B100" s="4" t="s">
        <v>289</v>
      </c>
      <c r="C100" s="4" t="s">
        <v>290</v>
      </c>
      <c r="D100" s="4" t="s">
        <v>293</v>
      </c>
      <c r="E100" s="4" t="s">
        <v>292</v>
      </c>
    </row>
    <row r="101" spans="1:5" x14ac:dyDescent="0.45">
      <c r="A101" s="4" t="str">
        <f>"中枢神経系"</f>
        <v>中枢神経系</v>
      </c>
      <c r="B101" s="4" t="s">
        <v>294</v>
      </c>
      <c r="C101" s="4" t="s">
        <v>295</v>
      </c>
      <c r="D101" s="4" t="s">
        <v>296</v>
      </c>
      <c r="E101" s="4" t="s">
        <v>297</v>
      </c>
    </row>
    <row r="102" spans="1:5" x14ac:dyDescent="0.45">
      <c r="A102" s="4" t="str">
        <f>"中枢神経系"</f>
        <v>中枢神経系</v>
      </c>
      <c r="B102" s="4" t="s">
        <v>294</v>
      </c>
      <c r="C102" s="4" t="s">
        <v>295</v>
      </c>
      <c r="D102" s="4" t="s">
        <v>296</v>
      </c>
      <c r="E102" s="4" t="s">
        <v>297</v>
      </c>
    </row>
    <row r="103" spans="1:5" x14ac:dyDescent="0.45">
      <c r="A103" s="4" t="str">
        <f>"滋養強壮薬"</f>
        <v>滋養強壮薬</v>
      </c>
      <c r="B103" s="4" t="s">
        <v>298</v>
      </c>
      <c r="C103" s="4" t="s">
        <v>299</v>
      </c>
      <c r="D103" s="4" t="s">
        <v>300</v>
      </c>
      <c r="E103" s="4" t="s">
        <v>301</v>
      </c>
    </row>
    <row r="104" spans="1:5" x14ac:dyDescent="0.45">
      <c r="A104" s="4" t="str">
        <f>"滋養強壮薬"</f>
        <v>滋養強壮薬</v>
      </c>
      <c r="B104" s="4" t="s">
        <v>298</v>
      </c>
      <c r="C104" s="4" t="s">
        <v>299</v>
      </c>
      <c r="D104" s="4" t="s">
        <v>302</v>
      </c>
      <c r="E104" s="4" t="s">
        <v>301</v>
      </c>
    </row>
    <row r="105" spans="1:5" x14ac:dyDescent="0.45">
      <c r="A105" s="4" t="str">
        <f>"循環器官用薬"</f>
        <v>循環器官用薬</v>
      </c>
      <c r="B105" s="4" t="s">
        <v>303</v>
      </c>
      <c r="C105" s="4" t="s">
        <v>304</v>
      </c>
      <c r="D105" s="4" t="s">
        <v>305</v>
      </c>
      <c r="E105" s="4" t="s">
        <v>301</v>
      </c>
    </row>
    <row r="106" spans="1:5" x14ac:dyDescent="0.45">
      <c r="A106" s="4" t="str">
        <f>"抗生物質製剤"</f>
        <v>抗生物質製剤</v>
      </c>
      <c r="B106" s="4" t="s">
        <v>306</v>
      </c>
      <c r="C106" s="4" t="s">
        <v>307</v>
      </c>
      <c r="D106" s="4" t="s">
        <v>308</v>
      </c>
      <c r="E106" s="4" t="s">
        <v>301</v>
      </c>
    </row>
    <row r="107" spans="1:5" x14ac:dyDescent="0.45">
      <c r="A107" s="4" t="str">
        <f>"血液体液用薬"</f>
        <v>血液体液用薬</v>
      </c>
      <c r="B107" s="4" t="s">
        <v>309</v>
      </c>
      <c r="C107" s="4" t="s">
        <v>310</v>
      </c>
      <c r="D107" s="4" t="s">
        <v>311</v>
      </c>
      <c r="E107" s="4" t="s">
        <v>301</v>
      </c>
    </row>
    <row r="108" spans="1:5" x14ac:dyDescent="0.45">
      <c r="A108" s="4" t="str">
        <f>"血液体液用薬"</f>
        <v>血液体液用薬</v>
      </c>
      <c r="B108" s="4" t="s">
        <v>309</v>
      </c>
      <c r="C108" s="4" t="s">
        <v>310</v>
      </c>
      <c r="D108" s="4" t="s">
        <v>312</v>
      </c>
      <c r="E108" s="4" t="s">
        <v>301</v>
      </c>
    </row>
    <row r="109" spans="1:5" x14ac:dyDescent="0.45">
      <c r="A109" s="4" t="str">
        <f>"循環器官用薬"</f>
        <v>循環器官用薬</v>
      </c>
      <c r="B109" s="4" t="s">
        <v>313</v>
      </c>
      <c r="C109" s="4" t="s">
        <v>314</v>
      </c>
      <c r="D109" s="4" t="s">
        <v>315</v>
      </c>
      <c r="E109" s="4" t="s">
        <v>316</v>
      </c>
    </row>
    <row r="110" spans="1:5" x14ac:dyDescent="0.45">
      <c r="A110" s="4" t="str">
        <f>"循環器官用薬"</f>
        <v>循環器官用薬</v>
      </c>
      <c r="B110" s="4" t="s">
        <v>317</v>
      </c>
      <c r="C110" s="4" t="s">
        <v>318</v>
      </c>
      <c r="D110" s="4" t="s">
        <v>319</v>
      </c>
      <c r="E110" s="4" t="s">
        <v>320</v>
      </c>
    </row>
    <row r="111" spans="1:5" x14ac:dyDescent="0.45">
      <c r="A111" s="4" t="str">
        <f>"循環器官用薬"</f>
        <v>循環器官用薬</v>
      </c>
      <c r="B111" s="4" t="s">
        <v>321</v>
      </c>
      <c r="C111" s="4" t="s">
        <v>322</v>
      </c>
      <c r="D111" s="4" t="s">
        <v>323</v>
      </c>
      <c r="E111" s="4" t="s">
        <v>324</v>
      </c>
    </row>
    <row r="112" spans="1:5" x14ac:dyDescent="0.45">
      <c r="A112" s="4" t="str">
        <f>"循環器官用薬"</f>
        <v>循環器官用薬</v>
      </c>
      <c r="B112" s="4" t="s">
        <v>321</v>
      </c>
      <c r="C112" s="4" t="s">
        <v>322</v>
      </c>
      <c r="D112" s="4" t="s">
        <v>325</v>
      </c>
      <c r="E112" s="4" t="s">
        <v>324</v>
      </c>
    </row>
    <row r="113" spans="1:5" x14ac:dyDescent="0.45">
      <c r="A113" s="4" t="str">
        <f>"泌尿肛門用薬"</f>
        <v>泌尿肛門用薬</v>
      </c>
      <c r="B113" s="4" t="s">
        <v>326</v>
      </c>
      <c r="C113" s="4" t="s">
        <v>327</v>
      </c>
      <c r="D113" s="4" t="s">
        <v>328</v>
      </c>
      <c r="E113" s="4" t="s">
        <v>324</v>
      </c>
    </row>
    <row r="114" spans="1:5" x14ac:dyDescent="0.45">
      <c r="A114" s="4" t="str">
        <f>"末梢神経用薬"</f>
        <v>末梢神経用薬</v>
      </c>
      <c r="B114" s="4" t="s">
        <v>329</v>
      </c>
      <c r="C114" s="4" t="s">
        <v>330</v>
      </c>
      <c r="D114" s="4" t="s">
        <v>331</v>
      </c>
      <c r="E114" s="4" t="s">
        <v>332</v>
      </c>
    </row>
    <row r="115" spans="1:5" x14ac:dyDescent="0.45">
      <c r="A115" s="4" t="str">
        <f t="shared" ref="A115:A116" si="0">"その他の代謝性医薬品"</f>
        <v>その他の代謝性医薬品</v>
      </c>
      <c r="B115" s="4" t="s">
        <v>333</v>
      </c>
      <c r="C115" s="4" t="s">
        <v>334</v>
      </c>
      <c r="D115" s="4" t="s">
        <v>335</v>
      </c>
      <c r="E115" s="4" t="s">
        <v>332</v>
      </c>
    </row>
    <row r="116" spans="1:5" x14ac:dyDescent="0.45">
      <c r="A116" s="4" t="str">
        <f t="shared" si="0"/>
        <v>その他の代謝性医薬品</v>
      </c>
      <c r="B116" s="4" t="s">
        <v>333</v>
      </c>
      <c r="C116" s="4" t="s">
        <v>336</v>
      </c>
      <c r="D116" s="4" t="s">
        <v>337</v>
      </c>
      <c r="E116" s="4" t="s">
        <v>332</v>
      </c>
    </row>
    <row r="117" spans="1:5" x14ac:dyDescent="0.45">
      <c r="A117" s="4" t="str">
        <f>"循環器官用薬"</f>
        <v>循環器官用薬</v>
      </c>
      <c r="B117" s="4" t="s">
        <v>338</v>
      </c>
      <c r="C117" s="4" t="s">
        <v>339</v>
      </c>
      <c r="D117" s="4" t="s">
        <v>340</v>
      </c>
      <c r="E117" s="4" t="s">
        <v>332</v>
      </c>
    </row>
    <row r="118" spans="1:5" x14ac:dyDescent="0.45">
      <c r="A118" s="4" t="str">
        <f>"アレルギー用薬"</f>
        <v>アレルギー用薬</v>
      </c>
      <c r="B118" s="4" t="s">
        <v>280</v>
      </c>
      <c r="C118" s="4" t="s">
        <v>281</v>
      </c>
      <c r="D118" s="4" t="s">
        <v>341</v>
      </c>
      <c r="E118" s="4" t="s">
        <v>332</v>
      </c>
    </row>
    <row r="119" spans="1:5" x14ac:dyDescent="0.45">
      <c r="A119" s="4" t="str">
        <f>"循環器官用薬"</f>
        <v>循環器官用薬</v>
      </c>
      <c r="B119" s="4" t="s">
        <v>342</v>
      </c>
      <c r="C119" s="4" t="s">
        <v>343</v>
      </c>
      <c r="D119" s="4" t="s">
        <v>344</v>
      </c>
      <c r="E119" s="4" t="s">
        <v>332</v>
      </c>
    </row>
    <row r="120" spans="1:5" x14ac:dyDescent="0.45">
      <c r="A120" s="4" t="str">
        <f>"循環器官用薬"</f>
        <v>循環器官用薬</v>
      </c>
      <c r="B120" s="4" t="s">
        <v>342</v>
      </c>
      <c r="C120" s="4" t="s">
        <v>343</v>
      </c>
      <c r="D120" s="4" t="s">
        <v>345</v>
      </c>
      <c r="E120" s="4" t="s">
        <v>332</v>
      </c>
    </row>
    <row r="121" spans="1:5" x14ac:dyDescent="0.45">
      <c r="A121" s="4" t="str">
        <f>"中枢神経系"</f>
        <v>中枢神経系</v>
      </c>
      <c r="B121" s="4" t="s">
        <v>346</v>
      </c>
      <c r="C121" s="4" t="s">
        <v>347</v>
      </c>
      <c r="D121" s="4" t="s">
        <v>348</v>
      </c>
      <c r="E121" s="4" t="s">
        <v>332</v>
      </c>
    </row>
    <row r="122" spans="1:5" x14ac:dyDescent="0.45">
      <c r="A122" s="4" t="str">
        <f>"中枢神経系"</f>
        <v>中枢神経系</v>
      </c>
      <c r="B122" s="4" t="s">
        <v>346</v>
      </c>
      <c r="C122" s="4" t="s">
        <v>347</v>
      </c>
      <c r="D122" s="4" t="s">
        <v>348</v>
      </c>
      <c r="E122" s="4" t="s">
        <v>332</v>
      </c>
    </row>
    <row r="123" spans="1:5" x14ac:dyDescent="0.45">
      <c r="A123" s="4" t="str">
        <f>"末梢神経用薬"</f>
        <v>末梢神経用薬</v>
      </c>
      <c r="B123" s="4" t="s">
        <v>329</v>
      </c>
      <c r="C123" s="4" t="s">
        <v>330</v>
      </c>
      <c r="D123" s="4" t="s">
        <v>349</v>
      </c>
      <c r="E123" s="4" t="s">
        <v>350</v>
      </c>
    </row>
    <row r="124" spans="1:5" x14ac:dyDescent="0.45">
      <c r="A124" s="4" t="str">
        <f>"循環器官用薬"</f>
        <v>循環器官用薬</v>
      </c>
      <c r="B124" s="4" t="s">
        <v>351</v>
      </c>
      <c r="C124" s="4" t="s">
        <v>352</v>
      </c>
      <c r="D124" s="4" t="s">
        <v>353</v>
      </c>
      <c r="E124" s="4" t="s">
        <v>354</v>
      </c>
    </row>
    <row r="125" spans="1:5" x14ac:dyDescent="0.45">
      <c r="A125" s="4" t="str">
        <f>"循環器官用薬"</f>
        <v>循環器官用薬</v>
      </c>
      <c r="B125" s="4" t="s">
        <v>355</v>
      </c>
      <c r="C125" s="4" t="s">
        <v>356</v>
      </c>
      <c r="D125" s="4" t="s">
        <v>357</v>
      </c>
      <c r="E125" s="4" t="s">
        <v>358</v>
      </c>
    </row>
    <row r="126" spans="1:5" x14ac:dyDescent="0.45">
      <c r="A126" s="4" t="str">
        <f>"循環器官用薬"</f>
        <v>循環器官用薬</v>
      </c>
      <c r="B126" s="4" t="s">
        <v>355</v>
      </c>
      <c r="C126" s="4" t="s">
        <v>356</v>
      </c>
      <c r="D126" s="4" t="s">
        <v>359</v>
      </c>
      <c r="E126" s="4" t="s">
        <v>358</v>
      </c>
    </row>
    <row r="127" spans="1:5" x14ac:dyDescent="0.45">
      <c r="A127" s="4" t="str">
        <f>"循環器官用薬"</f>
        <v>循環器官用薬</v>
      </c>
      <c r="B127" s="4" t="s">
        <v>360</v>
      </c>
      <c r="C127" s="4" t="s">
        <v>361</v>
      </c>
      <c r="D127" s="4" t="s">
        <v>362</v>
      </c>
      <c r="E127" s="4" t="s">
        <v>363</v>
      </c>
    </row>
    <row r="128" spans="1:5" x14ac:dyDescent="0.45">
      <c r="A128" s="4" t="str">
        <f>"循環器官用薬"</f>
        <v>循環器官用薬</v>
      </c>
      <c r="B128" s="4" t="s">
        <v>360</v>
      </c>
      <c r="C128" s="4" t="s">
        <v>364</v>
      </c>
      <c r="D128" s="4" t="s">
        <v>362</v>
      </c>
      <c r="E128" s="4" t="s">
        <v>363</v>
      </c>
    </row>
    <row r="129" spans="1:5" x14ac:dyDescent="0.45">
      <c r="A129" s="4" t="str">
        <f>"血液体液用薬"</f>
        <v>血液体液用薬</v>
      </c>
      <c r="B129" s="4" t="s">
        <v>365</v>
      </c>
      <c r="C129" s="4" t="s">
        <v>366</v>
      </c>
      <c r="D129" s="4" t="s">
        <v>367</v>
      </c>
      <c r="E129" s="4" t="s">
        <v>368</v>
      </c>
    </row>
    <row r="130" spans="1:5" x14ac:dyDescent="0.45">
      <c r="A130" s="4" t="str">
        <f>"循環器官用薬"</f>
        <v>循環器官用薬</v>
      </c>
      <c r="B130" s="4" t="s">
        <v>369</v>
      </c>
      <c r="C130" s="4" t="s">
        <v>370</v>
      </c>
      <c r="D130" s="4" t="s">
        <v>371</v>
      </c>
      <c r="E130" s="4" t="s">
        <v>51</v>
      </c>
    </row>
    <row r="131" spans="1:5" x14ac:dyDescent="0.45">
      <c r="A131" s="4" t="str">
        <f>"循環器官用薬"</f>
        <v>循環器官用薬</v>
      </c>
      <c r="B131" s="4" t="s">
        <v>369</v>
      </c>
      <c r="C131" s="4" t="s">
        <v>372</v>
      </c>
      <c r="D131" s="4" t="s">
        <v>373</v>
      </c>
      <c r="E131" s="4" t="s">
        <v>51</v>
      </c>
    </row>
    <row r="132" spans="1:5" x14ac:dyDescent="0.45">
      <c r="A132" s="4" t="str">
        <f>"循環器官用薬"</f>
        <v>循環器官用薬</v>
      </c>
      <c r="B132" s="4" t="s">
        <v>369</v>
      </c>
      <c r="C132" s="4" t="s">
        <v>374</v>
      </c>
      <c r="D132" s="4" t="s">
        <v>375</v>
      </c>
      <c r="E132" s="4" t="s">
        <v>51</v>
      </c>
    </row>
    <row r="133" spans="1:5" x14ac:dyDescent="0.45">
      <c r="A133" s="4" t="str">
        <f>"血液体液用薬"</f>
        <v>血液体液用薬</v>
      </c>
      <c r="B133" s="4" t="s">
        <v>376</v>
      </c>
      <c r="C133" s="4" t="s">
        <v>377</v>
      </c>
      <c r="D133" s="4" t="s">
        <v>378</v>
      </c>
      <c r="E133" s="4" t="s">
        <v>51</v>
      </c>
    </row>
    <row r="134" spans="1:5" x14ac:dyDescent="0.45">
      <c r="A134" s="4" t="str">
        <f>"ホルモン剤"</f>
        <v>ホルモン剤</v>
      </c>
      <c r="B134" s="4" t="s">
        <v>379</v>
      </c>
      <c r="C134" s="4" t="s">
        <v>380</v>
      </c>
      <c r="D134" s="4" t="s">
        <v>381</v>
      </c>
      <c r="E134" s="4" t="s">
        <v>51</v>
      </c>
    </row>
    <row r="135" spans="1:5" x14ac:dyDescent="0.45">
      <c r="A135" s="4" t="str">
        <f>"消化器官用薬"</f>
        <v>消化器官用薬</v>
      </c>
      <c r="B135" s="4" t="s">
        <v>382</v>
      </c>
      <c r="C135" s="4" t="s">
        <v>383</v>
      </c>
      <c r="D135" s="4" t="s">
        <v>384</v>
      </c>
      <c r="E135" s="4" t="s">
        <v>51</v>
      </c>
    </row>
    <row r="136" spans="1:5" x14ac:dyDescent="0.45">
      <c r="A136" s="4" t="str">
        <f>"消化器官用薬"</f>
        <v>消化器官用薬</v>
      </c>
      <c r="B136" s="4" t="s">
        <v>385</v>
      </c>
      <c r="C136" s="4" t="s">
        <v>386</v>
      </c>
      <c r="D136" s="4" t="s">
        <v>387</v>
      </c>
      <c r="E136" s="4" t="s">
        <v>51</v>
      </c>
    </row>
    <row r="137" spans="1:5" x14ac:dyDescent="0.45">
      <c r="A137" s="4" t="str">
        <f>"消化器官用薬"</f>
        <v>消化器官用薬</v>
      </c>
      <c r="B137" s="4" t="s">
        <v>385</v>
      </c>
      <c r="C137" s="4" t="s">
        <v>386</v>
      </c>
      <c r="D137" s="4" t="s">
        <v>387</v>
      </c>
      <c r="E137" s="4" t="s">
        <v>51</v>
      </c>
    </row>
    <row r="138" spans="1:5" x14ac:dyDescent="0.45">
      <c r="A138" s="4" t="str">
        <f>"消化器官用薬"</f>
        <v>消化器官用薬</v>
      </c>
      <c r="B138" s="4" t="s">
        <v>385</v>
      </c>
      <c r="C138" s="4" t="s">
        <v>388</v>
      </c>
      <c r="D138" s="4" t="s">
        <v>389</v>
      </c>
      <c r="E138" s="4" t="s">
        <v>51</v>
      </c>
    </row>
    <row r="139" spans="1:5" x14ac:dyDescent="0.45">
      <c r="A139" s="4" t="str">
        <f>"診断用薬"</f>
        <v>診断用薬</v>
      </c>
      <c r="B139" s="4" t="s">
        <v>390</v>
      </c>
      <c r="C139" s="4" t="s">
        <v>391</v>
      </c>
      <c r="D139" s="4" t="s">
        <v>392</v>
      </c>
      <c r="E139" s="4" t="s">
        <v>393</v>
      </c>
    </row>
    <row r="140" spans="1:5" x14ac:dyDescent="0.45">
      <c r="A140" s="4" t="str">
        <f>"診断用薬"</f>
        <v>診断用薬</v>
      </c>
      <c r="B140" s="4" t="s">
        <v>390</v>
      </c>
      <c r="C140" s="4" t="s">
        <v>394</v>
      </c>
      <c r="D140" s="4" t="s">
        <v>395</v>
      </c>
      <c r="E140" s="4" t="s">
        <v>393</v>
      </c>
    </row>
    <row r="141" spans="1:5" x14ac:dyDescent="0.45">
      <c r="A141" s="4" t="str">
        <f>"診断用薬"</f>
        <v>診断用薬</v>
      </c>
      <c r="B141" s="4" t="s">
        <v>390</v>
      </c>
      <c r="C141" s="4" t="s">
        <v>396</v>
      </c>
      <c r="D141" s="4" t="s">
        <v>397</v>
      </c>
      <c r="E141" s="4" t="s">
        <v>393</v>
      </c>
    </row>
    <row r="142" spans="1:5" x14ac:dyDescent="0.45">
      <c r="A142" s="4" t="str">
        <f>"診断用薬"</f>
        <v>診断用薬</v>
      </c>
      <c r="B142" s="4" t="s">
        <v>390</v>
      </c>
      <c r="C142" s="4" t="s">
        <v>398</v>
      </c>
      <c r="D142" s="4" t="s">
        <v>399</v>
      </c>
      <c r="E142" s="4" t="s">
        <v>393</v>
      </c>
    </row>
    <row r="143" spans="1:5" x14ac:dyDescent="0.45">
      <c r="A143" s="4" t="str">
        <f>"血液体液用薬"</f>
        <v>血液体液用薬</v>
      </c>
      <c r="B143" s="4" t="s">
        <v>400</v>
      </c>
      <c r="C143" s="4" t="s">
        <v>401</v>
      </c>
      <c r="D143" s="4" t="s">
        <v>402</v>
      </c>
      <c r="E143" s="4" t="s">
        <v>403</v>
      </c>
    </row>
    <row r="144" spans="1:5" x14ac:dyDescent="0.45">
      <c r="A144" s="4" t="str">
        <f>"血液体液用薬"</f>
        <v>血液体液用薬</v>
      </c>
      <c r="B144" s="4" t="s">
        <v>400</v>
      </c>
      <c r="C144" s="4" t="s">
        <v>401</v>
      </c>
      <c r="D144" s="4" t="s">
        <v>404</v>
      </c>
      <c r="E144" s="4" t="s">
        <v>403</v>
      </c>
    </row>
    <row r="145" spans="1:5" x14ac:dyDescent="0.45">
      <c r="A145" s="4" t="str">
        <f>"ホルモン剤"</f>
        <v>ホルモン剤</v>
      </c>
      <c r="B145" s="4" t="s">
        <v>405</v>
      </c>
      <c r="C145" s="4" t="s">
        <v>406</v>
      </c>
      <c r="D145" s="4" t="s">
        <v>407</v>
      </c>
      <c r="E145" s="4" t="s">
        <v>408</v>
      </c>
    </row>
    <row r="146" spans="1:5" x14ac:dyDescent="0.45">
      <c r="A146" s="4" t="str">
        <f>"中枢神経系"</f>
        <v>中枢神経系</v>
      </c>
      <c r="B146" s="4" t="s">
        <v>409</v>
      </c>
      <c r="C146" s="4" t="s">
        <v>410</v>
      </c>
      <c r="D146" s="4" t="s">
        <v>411</v>
      </c>
      <c r="E146" s="4" t="s">
        <v>408</v>
      </c>
    </row>
    <row r="147" spans="1:5" x14ac:dyDescent="0.45">
      <c r="A147" s="4" t="str">
        <f>"中枢神経系"</f>
        <v>中枢神経系</v>
      </c>
      <c r="B147" s="4" t="s">
        <v>409</v>
      </c>
      <c r="C147" s="4" t="s">
        <v>412</v>
      </c>
      <c r="D147" s="4" t="s">
        <v>413</v>
      </c>
      <c r="E147" s="4" t="s">
        <v>408</v>
      </c>
    </row>
    <row r="148" spans="1:5" x14ac:dyDescent="0.45">
      <c r="A148" s="5" t="s">
        <v>416</v>
      </c>
      <c r="B148" s="5" t="s">
        <v>683</v>
      </c>
      <c r="C148" s="5" t="s">
        <v>417</v>
      </c>
      <c r="D148" s="5" t="s">
        <v>418</v>
      </c>
      <c r="E148" s="5" t="s">
        <v>419</v>
      </c>
    </row>
    <row r="149" spans="1:5" x14ac:dyDescent="0.45">
      <c r="A149" s="5" t="s">
        <v>420</v>
      </c>
      <c r="B149" s="5" t="s">
        <v>421</v>
      </c>
      <c r="C149" s="5"/>
      <c r="D149" s="5" t="s">
        <v>422</v>
      </c>
      <c r="E149" s="5" t="s">
        <v>423</v>
      </c>
    </row>
    <row r="150" spans="1:5" x14ac:dyDescent="0.45">
      <c r="A150" s="5" t="s">
        <v>420</v>
      </c>
      <c r="B150" s="5" t="s">
        <v>421</v>
      </c>
      <c r="C150" s="5"/>
      <c r="D150" s="5" t="s">
        <v>424</v>
      </c>
      <c r="E150" s="5" t="s">
        <v>423</v>
      </c>
    </row>
    <row r="151" spans="1:5" x14ac:dyDescent="0.45">
      <c r="A151" s="5" t="s">
        <v>425</v>
      </c>
      <c r="B151" s="5" t="s">
        <v>426</v>
      </c>
      <c r="C151" s="5"/>
      <c r="D151" s="5" t="s">
        <v>427</v>
      </c>
      <c r="E151" s="5" t="s">
        <v>428</v>
      </c>
    </row>
    <row r="152" spans="1:5" x14ac:dyDescent="0.45">
      <c r="A152" s="5" t="s">
        <v>429</v>
      </c>
      <c r="B152" s="5" t="s">
        <v>430</v>
      </c>
      <c r="C152" s="5" t="s">
        <v>431</v>
      </c>
      <c r="D152" s="5" t="s">
        <v>432</v>
      </c>
      <c r="E152" s="5" t="s">
        <v>433</v>
      </c>
    </row>
    <row r="153" spans="1:5" x14ac:dyDescent="0.45">
      <c r="A153" s="5" t="s">
        <v>434</v>
      </c>
      <c r="B153" s="5" t="s">
        <v>435</v>
      </c>
      <c r="C153" s="5"/>
      <c r="D153" s="5" t="s">
        <v>436</v>
      </c>
      <c r="E153" s="5" t="s">
        <v>437</v>
      </c>
    </row>
    <row r="154" spans="1:5" x14ac:dyDescent="0.45">
      <c r="A154" s="5" t="s">
        <v>434</v>
      </c>
      <c r="B154" s="5" t="s">
        <v>435</v>
      </c>
      <c r="C154" s="5"/>
      <c r="D154" s="5" t="s">
        <v>438</v>
      </c>
      <c r="E154" s="5" t="s">
        <v>419</v>
      </c>
    </row>
    <row r="155" spans="1:5" x14ac:dyDescent="0.45">
      <c r="A155" s="5" t="s">
        <v>439</v>
      </c>
      <c r="B155" s="5" t="s">
        <v>440</v>
      </c>
      <c r="C155" s="5" t="s">
        <v>441</v>
      </c>
      <c r="D155" s="5" t="s">
        <v>442</v>
      </c>
      <c r="E155" s="5" t="s">
        <v>433</v>
      </c>
    </row>
    <row r="156" spans="1:5" x14ac:dyDescent="0.45">
      <c r="A156" s="5" t="s">
        <v>443</v>
      </c>
      <c r="B156" s="5" t="s">
        <v>444</v>
      </c>
      <c r="C156" s="5" t="s">
        <v>445</v>
      </c>
      <c r="D156" s="5" t="s">
        <v>446</v>
      </c>
      <c r="E156" s="5" t="s">
        <v>447</v>
      </c>
    </row>
    <row r="157" spans="1:5" x14ac:dyDescent="0.45">
      <c r="A157" s="5" t="s">
        <v>443</v>
      </c>
      <c r="B157" s="5" t="s">
        <v>444</v>
      </c>
      <c r="C157" s="5" t="s">
        <v>448</v>
      </c>
      <c r="D157" s="5" t="s">
        <v>449</v>
      </c>
      <c r="E157" s="5" t="s">
        <v>447</v>
      </c>
    </row>
    <row r="158" spans="1:5" x14ac:dyDescent="0.45">
      <c r="A158" s="5" t="s">
        <v>439</v>
      </c>
      <c r="B158" s="5" t="s">
        <v>450</v>
      </c>
      <c r="C158" s="5" t="s">
        <v>451</v>
      </c>
      <c r="D158" s="5" t="s">
        <v>452</v>
      </c>
      <c r="E158" s="5" t="s">
        <v>453</v>
      </c>
    </row>
    <row r="159" spans="1:5" x14ac:dyDescent="0.45">
      <c r="A159" s="5" t="s">
        <v>439</v>
      </c>
      <c r="B159" s="5" t="s">
        <v>450</v>
      </c>
      <c r="C159" s="5" t="s">
        <v>454</v>
      </c>
      <c r="D159" s="5" t="s">
        <v>455</v>
      </c>
      <c r="E159" s="5" t="s">
        <v>453</v>
      </c>
    </row>
    <row r="160" spans="1:5" x14ac:dyDescent="0.45">
      <c r="A160" s="5" t="s">
        <v>456</v>
      </c>
      <c r="B160" s="5" t="s">
        <v>457</v>
      </c>
      <c r="C160" s="5" t="s">
        <v>458</v>
      </c>
      <c r="D160" s="5" t="s">
        <v>459</v>
      </c>
      <c r="E160" s="5" t="s">
        <v>423</v>
      </c>
    </row>
    <row r="161" spans="1:5" x14ac:dyDescent="0.45">
      <c r="A161" s="5" t="s">
        <v>456</v>
      </c>
      <c r="B161" s="5" t="s">
        <v>457</v>
      </c>
      <c r="C161" s="5" t="s">
        <v>460</v>
      </c>
      <c r="D161" s="5" t="s">
        <v>461</v>
      </c>
      <c r="E161" s="5" t="s">
        <v>423</v>
      </c>
    </row>
    <row r="162" spans="1:5" x14ac:dyDescent="0.45">
      <c r="A162" s="5" t="s">
        <v>462</v>
      </c>
      <c r="B162" s="5" t="s">
        <v>463</v>
      </c>
      <c r="C162" s="5" t="s">
        <v>464</v>
      </c>
      <c r="D162" s="5" t="s">
        <v>465</v>
      </c>
      <c r="E162" s="5" t="s">
        <v>419</v>
      </c>
    </row>
    <row r="163" spans="1:5" x14ac:dyDescent="0.45">
      <c r="A163" s="5" t="s">
        <v>416</v>
      </c>
      <c r="B163" s="5" t="s">
        <v>466</v>
      </c>
      <c r="C163" s="5" t="s">
        <v>467</v>
      </c>
      <c r="D163" s="5" t="s">
        <v>468</v>
      </c>
      <c r="E163" s="5" t="s">
        <v>469</v>
      </c>
    </row>
    <row r="164" spans="1:5" x14ac:dyDescent="0.45">
      <c r="A164" s="5" t="s">
        <v>470</v>
      </c>
      <c r="B164" s="5" t="s">
        <v>471</v>
      </c>
      <c r="C164" s="5" t="s">
        <v>472</v>
      </c>
      <c r="D164" s="5" t="s">
        <v>473</v>
      </c>
      <c r="E164" s="5" t="s">
        <v>453</v>
      </c>
    </row>
    <row r="165" spans="1:5" x14ac:dyDescent="0.45">
      <c r="A165" s="5" t="s">
        <v>474</v>
      </c>
      <c r="B165" s="5" t="s">
        <v>475</v>
      </c>
      <c r="C165" s="5"/>
      <c r="D165" s="5" t="s">
        <v>476</v>
      </c>
      <c r="E165" s="5" t="s">
        <v>477</v>
      </c>
    </row>
    <row r="166" spans="1:5" x14ac:dyDescent="0.45">
      <c r="A166" s="5" t="s">
        <v>478</v>
      </c>
      <c r="B166" s="5" t="s">
        <v>479</v>
      </c>
      <c r="C166" s="5" t="s">
        <v>480</v>
      </c>
      <c r="D166" s="5" t="s">
        <v>481</v>
      </c>
      <c r="E166" s="5" t="s">
        <v>482</v>
      </c>
    </row>
    <row r="167" spans="1:5" x14ac:dyDescent="0.45">
      <c r="A167" s="5" t="s">
        <v>483</v>
      </c>
      <c r="B167" s="5" t="s">
        <v>484</v>
      </c>
      <c r="C167" s="5" t="s">
        <v>485</v>
      </c>
      <c r="D167" s="5" t="s">
        <v>486</v>
      </c>
      <c r="E167" s="5" t="s">
        <v>487</v>
      </c>
    </row>
    <row r="168" spans="1:5" x14ac:dyDescent="0.45">
      <c r="A168" s="5" t="s">
        <v>483</v>
      </c>
      <c r="B168" s="5" t="s">
        <v>484</v>
      </c>
      <c r="C168" s="5" t="s">
        <v>488</v>
      </c>
      <c r="D168" s="5" t="s">
        <v>489</v>
      </c>
      <c r="E168" s="5" t="s">
        <v>487</v>
      </c>
    </row>
    <row r="169" spans="1:5" x14ac:dyDescent="0.45">
      <c r="A169" s="5" t="s">
        <v>483</v>
      </c>
      <c r="B169" s="5" t="s">
        <v>484</v>
      </c>
      <c r="C169" s="5" t="s">
        <v>490</v>
      </c>
      <c r="D169" s="5" t="s">
        <v>491</v>
      </c>
      <c r="E169" s="5" t="s">
        <v>487</v>
      </c>
    </row>
    <row r="170" spans="1:5" x14ac:dyDescent="0.45">
      <c r="A170" s="5" t="s">
        <v>492</v>
      </c>
      <c r="B170" s="5" t="s">
        <v>493</v>
      </c>
      <c r="C170" s="5" t="s">
        <v>494</v>
      </c>
      <c r="D170" s="5" t="s">
        <v>495</v>
      </c>
      <c r="E170" s="5" t="s">
        <v>482</v>
      </c>
    </row>
    <row r="171" spans="1:5" x14ac:dyDescent="0.45">
      <c r="A171" s="5" t="s">
        <v>492</v>
      </c>
      <c r="B171" s="5" t="s">
        <v>493</v>
      </c>
      <c r="C171" s="5" t="s">
        <v>494</v>
      </c>
      <c r="D171" s="5" t="s">
        <v>495</v>
      </c>
      <c r="E171" s="5" t="s">
        <v>482</v>
      </c>
    </row>
    <row r="172" spans="1:5" x14ac:dyDescent="0.45">
      <c r="A172" s="5" t="s">
        <v>492</v>
      </c>
      <c r="B172" s="5" t="s">
        <v>493</v>
      </c>
      <c r="C172" s="5" t="s">
        <v>496</v>
      </c>
      <c r="D172" s="5" t="s">
        <v>497</v>
      </c>
      <c r="E172" s="5" t="s">
        <v>482</v>
      </c>
    </row>
    <row r="173" spans="1:5" x14ac:dyDescent="0.45">
      <c r="A173" s="5" t="s">
        <v>498</v>
      </c>
      <c r="B173" s="5" t="s">
        <v>499</v>
      </c>
      <c r="C173" s="5" t="s">
        <v>500</v>
      </c>
      <c r="D173" s="5" t="s">
        <v>501</v>
      </c>
      <c r="E173" s="5" t="s">
        <v>469</v>
      </c>
    </row>
    <row r="174" spans="1:5" x14ac:dyDescent="0.45">
      <c r="A174" s="5" t="s">
        <v>502</v>
      </c>
      <c r="B174" s="5" t="s">
        <v>503</v>
      </c>
      <c r="C174" s="5" t="s">
        <v>504</v>
      </c>
      <c r="D174" s="5" t="s">
        <v>505</v>
      </c>
      <c r="E174" s="5" t="s">
        <v>506</v>
      </c>
    </row>
    <row r="175" spans="1:5" x14ac:dyDescent="0.45">
      <c r="A175" s="5" t="s">
        <v>502</v>
      </c>
      <c r="B175" s="5" t="s">
        <v>503</v>
      </c>
      <c r="C175" s="5" t="s">
        <v>504</v>
      </c>
      <c r="D175" s="5" t="s">
        <v>507</v>
      </c>
      <c r="E175" s="5" t="s">
        <v>508</v>
      </c>
    </row>
    <row r="176" spans="1:5" x14ac:dyDescent="0.45">
      <c r="A176" s="5" t="s">
        <v>420</v>
      </c>
      <c r="B176" s="5" t="s">
        <v>198</v>
      </c>
      <c r="C176" s="5" t="s">
        <v>509</v>
      </c>
      <c r="D176" s="5" t="s">
        <v>510</v>
      </c>
      <c r="E176" s="5" t="s">
        <v>419</v>
      </c>
    </row>
    <row r="177" spans="1:5" x14ac:dyDescent="0.45">
      <c r="A177" s="5" t="s">
        <v>511</v>
      </c>
      <c r="B177" s="5" t="s">
        <v>512</v>
      </c>
      <c r="C177" s="5"/>
      <c r="D177" s="5" t="s">
        <v>513</v>
      </c>
      <c r="E177" s="5" t="s">
        <v>514</v>
      </c>
    </row>
    <row r="178" spans="1:5" x14ac:dyDescent="0.45">
      <c r="A178" s="5" t="s">
        <v>511</v>
      </c>
      <c r="B178" s="5" t="s">
        <v>512</v>
      </c>
      <c r="C178" s="5"/>
      <c r="D178" s="5" t="s">
        <v>513</v>
      </c>
      <c r="E178" s="5" t="s">
        <v>514</v>
      </c>
    </row>
    <row r="179" spans="1:5" x14ac:dyDescent="0.45">
      <c r="A179" s="5" t="s">
        <v>515</v>
      </c>
      <c r="B179" s="5" t="s">
        <v>516</v>
      </c>
      <c r="C179" s="5" t="s">
        <v>517</v>
      </c>
      <c r="D179" s="5" t="s">
        <v>518</v>
      </c>
      <c r="E179" s="5" t="s">
        <v>433</v>
      </c>
    </row>
    <row r="180" spans="1:5" x14ac:dyDescent="0.45">
      <c r="A180" s="5" t="s">
        <v>515</v>
      </c>
      <c r="B180" s="5" t="s">
        <v>516</v>
      </c>
      <c r="C180" s="5" t="s">
        <v>517</v>
      </c>
      <c r="D180" s="5" t="s">
        <v>518</v>
      </c>
      <c r="E180" s="5" t="s">
        <v>433</v>
      </c>
    </row>
    <row r="181" spans="1:5" x14ac:dyDescent="0.45">
      <c r="A181" s="5" t="s">
        <v>519</v>
      </c>
      <c r="B181" s="5" t="s">
        <v>520</v>
      </c>
      <c r="C181" s="5" t="s">
        <v>521</v>
      </c>
      <c r="D181" s="5" t="s">
        <v>522</v>
      </c>
      <c r="E181" s="5" t="s">
        <v>523</v>
      </c>
    </row>
    <row r="182" spans="1:5" x14ac:dyDescent="0.45">
      <c r="A182" s="5" t="s">
        <v>519</v>
      </c>
      <c r="B182" s="5" t="s">
        <v>520</v>
      </c>
      <c r="C182" s="5" t="s">
        <v>521</v>
      </c>
      <c r="D182" s="5" t="s">
        <v>522</v>
      </c>
      <c r="E182" s="5" t="s">
        <v>523</v>
      </c>
    </row>
    <row r="183" spans="1:5" x14ac:dyDescent="0.45">
      <c r="A183" s="5" t="s">
        <v>524</v>
      </c>
      <c r="B183" s="5" t="s">
        <v>525</v>
      </c>
      <c r="C183" s="5" t="s">
        <v>526</v>
      </c>
      <c r="D183" s="5" t="s">
        <v>527</v>
      </c>
      <c r="E183" s="5" t="s">
        <v>433</v>
      </c>
    </row>
    <row r="184" spans="1:5" x14ac:dyDescent="0.45">
      <c r="A184" s="5" t="s">
        <v>528</v>
      </c>
      <c r="B184" s="5" t="s">
        <v>529</v>
      </c>
      <c r="C184" s="5" t="s">
        <v>530</v>
      </c>
      <c r="D184" s="5" t="s">
        <v>531</v>
      </c>
      <c r="E184" s="5" t="s">
        <v>532</v>
      </c>
    </row>
    <row r="185" spans="1:5" x14ac:dyDescent="0.45">
      <c r="A185" s="5" t="s">
        <v>462</v>
      </c>
      <c r="B185" s="5" t="s">
        <v>533</v>
      </c>
      <c r="C185" s="5" t="s">
        <v>534</v>
      </c>
      <c r="D185" s="5" t="s">
        <v>535</v>
      </c>
      <c r="E185" s="5" t="s">
        <v>433</v>
      </c>
    </row>
    <row r="186" spans="1:5" x14ac:dyDescent="0.45">
      <c r="A186" s="5" t="s">
        <v>536</v>
      </c>
      <c r="B186" s="5" t="s">
        <v>537</v>
      </c>
      <c r="C186" s="5"/>
      <c r="D186" s="5" t="s">
        <v>538</v>
      </c>
      <c r="E186" s="5" t="s">
        <v>539</v>
      </c>
    </row>
    <row r="187" spans="1:5" x14ac:dyDescent="0.45">
      <c r="A187" s="5" t="s">
        <v>540</v>
      </c>
      <c r="B187" s="5" t="s">
        <v>541</v>
      </c>
      <c r="C187" s="5" t="s">
        <v>542</v>
      </c>
      <c r="D187" s="5" t="s">
        <v>543</v>
      </c>
      <c r="E187" s="5" t="s">
        <v>453</v>
      </c>
    </row>
    <row r="188" spans="1:5" x14ac:dyDescent="0.45">
      <c r="A188" s="5" t="s">
        <v>544</v>
      </c>
      <c r="B188" s="5" t="s">
        <v>545</v>
      </c>
      <c r="C188" s="5" t="s">
        <v>546</v>
      </c>
      <c r="D188" s="5" t="s">
        <v>547</v>
      </c>
      <c r="E188" s="5" t="s">
        <v>419</v>
      </c>
    </row>
    <row r="189" spans="1:5" x14ac:dyDescent="0.45">
      <c r="A189" s="5" t="s">
        <v>548</v>
      </c>
      <c r="B189" s="5" t="s">
        <v>549</v>
      </c>
      <c r="C189" s="5" t="s">
        <v>550</v>
      </c>
      <c r="D189" s="5" t="s">
        <v>551</v>
      </c>
      <c r="E189" s="5" t="s">
        <v>469</v>
      </c>
    </row>
    <row r="190" spans="1:5" x14ac:dyDescent="0.45">
      <c r="A190" s="5" t="s">
        <v>552</v>
      </c>
      <c r="B190" s="5" t="s">
        <v>553</v>
      </c>
      <c r="C190" s="5" t="s">
        <v>554</v>
      </c>
      <c r="D190" s="5" t="s">
        <v>555</v>
      </c>
      <c r="E190" s="5" t="s">
        <v>419</v>
      </c>
    </row>
    <row r="191" spans="1:5" x14ac:dyDescent="0.45">
      <c r="A191" s="5" t="s">
        <v>552</v>
      </c>
      <c r="B191" s="5" t="s">
        <v>553</v>
      </c>
      <c r="C191" s="5" t="s">
        <v>554</v>
      </c>
      <c r="D191" s="5" t="s">
        <v>555</v>
      </c>
      <c r="E191" s="5" t="s">
        <v>419</v>
      </c>
    </row>
    <row r="192" spans="1:5" x14ac:dyDescent="0.45">
      <c r="A192" s="5" t="s">
        <v>544</v>
      </c>
      <c r="B192" s="5" t="s">
        <v>556</v>
      </c>
      <c r="C192" s="5" t="s">
        <v>557</v>
      </c>
      <c r="D192" s="5" t="s">
        <v>558</v>
      </c>
      <c r="E192" s="5" t="s">
        <v>433</v>
      </c>
    </row>
    <row r="193" spans="1:5" x14ac:dyDescent="0.45">
      <c r="A193" s="5" t="s">
        <v>416</v>
      </c>
      <c r="B193" s="5" t="s">
        <v>556</v>
      </c>
      <c r="C193" s="5" t="s">
        <v>557</v>
      </c>
      <c r="D193" s="5" t="s">
        <v>559</v>
      </c>
      <c r="E193" s="5" t="s">
        <v>539</v>
      </c>
    </row>
    <row r="194" spans="1:5" x14ac:dyDescent="0.45">
      <c r="A194" s="5" t="s">
        <v>439</v>
      </c>
      <c r="B194" s="5" t="s">
        <v>560</v>
      </c>
      <c r="C194" s="5" t="s">
        <v>561</v>
      </c>
      <c r="D194" s="5" t="s">
        <v>562</v>
      </c>
      <c r="E194" s="5" t="s">
        <v>419</v>
      </c>
    </row>
    <row r="195" spans="1:5" x14ac:dyDescent="0.45">
      <c r="A195" s="5" t="s">
        <v>439</v>
      </c>
      <c r="B195" s="5" t="s">
        <v>560</v>
      </c>
      <c r="C195" s="5" t="s">
        <v>561</v>
      </c>
      <c r="D195" s="5" t="s">
        <v>562</v>
      </c>
      <c r="E195" s="5" t="s">
        <v>419</v>
      </c>
    </row>
    <row r="196" spans="1:5" x14ac:dyDescent="0.45">
      <c r="A196" s="5" t="s">
        <v>524</v>
      </c>
      <c r="B196" s="5" t="s">
        <v>149</v>
      </c>
      <c r="C196" s="5" t="s">
        <v>563</v>
      </c>
      <c r="D196" s="5" t="s">
        <v>564</v>
      </c>
      <c r="E196" s="5" t="s">
        <v>433</v>
      </c>
    </row>
    <row r="197" spans="1:5" x14ac:dyDescent="0.45">
      <c r="A197" s="5" t="s">
        <v>524</v>
      </c>
      <c r="B197" s="5" t="s">
        <v>149</v>
      </c>
      <c r="C197" s="5" t="s">
        <v>565</v>
      </c>
      <c r="D197" s="5" t="s">
        <v>566</v>
      </c>
      <c r="E197" s="5" t="s">
        <v>433</v>
      </c>
    </row>
    <row r="198" spans="1:5" x14ac:dyDescent="0.45">
      <c r="A198" s="5" t="s">
        <v>524</v>
      </c>
      <c r="B198" s="5" t="s">
        <v>149</v>
      </c>
      <c r="C198" s="5" t="s">
        <v>567</v>
      </c>
      <c r="D198" s="5" t="s">
        <v>568</v>
      </c>
      <c r="E198" s="5" t="s">
        <v>433</v>
      </c>
    </row>
    <row r="199" spans="1:5" x14ac:dyDescent="0.45">
      <c r="A199" s="5" t="s">
        <v>524</v>
      </c>
      <c r="B199" s="5" t="s">
        <v>149</v>
      </c>
      <c r="C199" s="5" t="s">
        <v>569</v>
      </c>
      <c r="D199" s="5" t="s">
        <v>570</v>
      </c>
      <c r="E199" s="5" t="s">
        <v>419</v>
      </c>
    </row>
    <row r="200" spans="1:5" x14ac:dyDescent="0.45">
      <c r="A200" s="5" t="s">
        <v>524</v>
      </c>
      <c r="B200" s="5" t="s">
        <v>149</v>
      </c>
      <c r="C200" s="5" t="s">
        <v>569</v>
      </c>
      <c r="D200" s="5" t="s">
        <v>570</v>
      </c>
      <c r="E200" s="5" t="s">
        <v>419</v>
      </c>
    </row>
    <row r="201" spans="1:5" x14ac:dyDescent="0.45">
      <c r="A201" s="5" t="s">
        <v>524</v>
      </c>
      <c r="B201" s="5" t="s">
        <v>149</v>
      </c>
      <c r="C201" s="5" t="s">
        <v>571</v>
      </c>
      <c r="D201" s="5" t="s">
        <v>572</v>
      </c>
      <c r="E201" s="5" t="s">
        <v>433</v>
      </c>
    </row>
    <row r="202" spans="1:5" x14ac:dyDescent="0.45">
      <c r="A202" s="5" t="s">
        <v>524</v>
      </c>
      <c r="B202" s="5" t="s">
        <v>149</v>
      </c>
      <c r="C202" s="5" t="s">
        <v>571</v>
      </c>
      <c r="D202" s="5" t="s">
        <v>572</v>
      </c>
      <c r="E202" s="5" t="s">
        <v>433</v>
      </c>
    </row>
    <row r="203" spans="1:5" x14ac:dyDescent="0.45">
      <c r="A203" s="5" t="s">
        <v>515</v>
      </c>
      <c r="B203" s="5" t="s">
        <v>573</v>
      </c>
      <c r="C203" s="5"/>
      <c r="D203" s="5" t="s">
        <v>574</v>
      </c>
      <c r="E203" s="5" t="s">
        <v>575</v>
      </c>
    </row>
    <row r="204" spans="1:5" x14ac:dyDescent="0.45">
      <c r="A204" s="5" t="s">
        <v>515</v>
      </c>
      <c r="B204" s="5" t="s">
        <v>573</v>
      </c>
      <c r="C204" s="5"/>
      <c r="D204" s="5" t="s">
        <v>574</v>
      </c>
      <c r="E204" s="5" t="s">
        <v>575</v>
      </c>
    </row>
    <row r="205" spans="1:5" x14ac:dyDescent="0.45">
      <c r="A205" s="5" t="s">
        <v>492</v>
      </c>
      <c r="B205" s="5" t="s">
        <v>576</v>
      </c>
      <c r="C205" s="5" t="s">
        <v>577</v>
      </c>
      <c r="D205" s="5" t="s">
        <v>578</v>
      </c>
      <c r="E205" s="5" t="s">
        <v>579</v>
      </c>
    </row>
    <row r="206" spans="1:5" x14ac:dyDescent="0.45">
      <c r="A206" s="5" t="s">
        <v>492</v>
      </c>
      <c r="B206" s="5" t="s">
        <v>576</v>
      </c>
      <c r="C206" s="5" t="s">
        <v>580</v>
      </c>
      <c r="D206" s="5" t="s">
        <v>581</v>
      </c>
      <c r="E206" s="5" t="s">
        <v>579</v>
      </c>
    </row>
    <row r="207" spans="1:5" x14ac:dyDescent="0.45">
      <c r="A207" s="5" t="s">
        <v>582</v>
      </c>
      <c r="B207" s="5" t="s">
        <v>583</v>
      </c>
      <c r="C207" s="5" t="s">
        <v>584</v>
      </c>
      <c r="D207" s="5" t="s">
        <v>585</v>
      </c>
      <c r="E207" s="5" t="s">
        <v>419</v>
      </c>
    </row>
    <row r="208" spans="1:5" x14ac:dyDescent="0.45">
      <c r="A208" s="5" t="s">
        <v>586</v>
      </c>
      <c r="B208" s="5" t="s">
        <v>587</v>
      </c>
      <c r="C208" s="5" t="s">
        <v>588</v>
      </c>
      <c r="D208" s="5" t="s">
        <v>589</v>
      </c>
      <c r="E208" s="5" t="s">
        <v>487</v>
      </c>
    </row>
    <row r="209" spans="1:5" x14ac:dyDescent="0.45">
      <c r="A209" s="5" t="s">
        <v>586</v>
      </c>
      <c r="B209" s="5" t="s">
        <v>587</v>
      </c>
      <c r="C209" s="5" t="s">
        <v>590</v>
      </c>
      <c r="D209" s="5" t="s">
        <v>591</v>
      </c>
      <c r="E209" s="5" t="s">
        <v>487</v>
      </c>
    </row>
    <row r="210" spans="1:5" x14ac:dyDescent="0.45">
      <c r="A210" s="5" t="s">
        <v>592</v>
      </c>
      <c r="B210" s="5" t="s">
        <v>593</v>
      </c>
      <c r="C210" s="5" t="s">
        <v>594</v>
      </c>
      <c r="D210" s="5" t="s">
        <v>595</v>
      </c>
      <c r="E210" s="5" t="s">
        <v>433</v>
      </c>
    </row>
    <row r="211" spans="1:5" x14ac:dyDescent="0.45">
      <c r="A211" s="5" t="s">
        <v>592</v>
      </c>
      <c r="B211" s="5" t="s">
        <v>593</v>
      </c>
      <c r="C211" s="5" t="s">
        <v>596</v>
      </c>
      <c r="D211" s="5" t="s">
        <v>597</v>
      </c>
      <c r="E211" s="5" t="s">
        <v>433</v>
      </c>
    </row>
    <row r="212" spans="1:5" x14ac:dyDescent="0.45">
      <c r="A212" s="5" t="s">
        <v>598</v>
      </c>
      <c r="B212" s="5" t="s">
        <v>599</v>
      </c>
      <c r="C212" s="5" t="s">
        <v>600</v>
      </c>
      <c r="D212" s="5" t="s">
        <v>601</v>
      </c>
      <c r="E212" s="5" t="s">
        <v>433</v>
      </c>
    </row>
    <row r="213" spans="1:5" x14ac:dyDescent="0.45">
      <c r="A213" s="5" t="s">
        <v>598</v>
      </c>
      <c r="B213" s="5" t="s">
        <v>599</v>
      </c>
      <c r="C213" s="5" t="s">
        <v>602</v>
      </c>
      <c r="D213" s="5" t="s">
        <v>603</v>
      </c>
      <c r="E213" s="5" t="s">
        <v>604</v>
      </c>
    </row>
    <row r="214" spans="1:5" x14ac:dyDescent="0.45">
      <c r="A214" s="5" t="s">
        <v>605</v>
      </c>
      <c r="B214" s="5" t="s">
        <v>606</v>
      </c>
      <c r="C214" s="5" t="s">
        <v>607</v>
      </c>
      <c r="D214" s="5" t="s">
        <v>608</v>
      </c>
      <c r="E214" s="5" t="s">
        <v>469</v>
      </c>
    </row>
    <row r="215" spans="1:5" x14ac:dyDescent="0.45">
      <c r="A215" s="5" t="s">
        <v>609</v>
      </c>
      <c r="B215" s="5" t="s">
        <v>610</v>
      </c>
      <c r="C215" s="5" t="s">
        <v>611</v>
      </c>
      <c r="D215" s="5" t="s">
        <v>612</v>
      </c>
      <c r="E215" s="5" t="s">
        <v>613</v>
      </c>
    </row>
    <row r="216" spans="1:5" x14ac:dyDescent="0.45">
      <c r="A216" s="5" t="s">
        <v>609</v>
      </c>
      <c r="B216" s="5" t="s">
        <v>610</v>
      </c>
      <c r="C216" s="5" t="s">
        <v>614</v>
      </c>
      <c r="D216" s="5" t="s">
        <v>615</v>
      </c>
      <c r="E216" s="5" t="s">
        <v>613</v>
      </c>
    </row>
    <row r="217" spans="1:5" x14ac:dyDescent="0.45">
      <c r="A217" s="5" t="s">
        <v>609</v>
      </c>
      <c r="B217" s="5" t="s">
        <v>610</v>
      </c>
      <c r="C217" s="5" t="s">
        <v>614</v>
      </c>
      <c r="D217" s="5" t="s">
        <v>615</v>
      </c>
      <c r="E217" s="5" t="s">
        <v>613</v>
      </c>
    </row>
    <row r="218" spans="1:5" x14ac:dyDescent="0.45">
      <c r="A218" s="5" t="s">
        <v>609</v>
      </c>
      <c r="B218" s="5" t="s">
        <v>610</v>
      </c>
      <c r="C218" s="5" t="s">
        <v>616</v>
      </c>
      <c r="D218" s="5" t="s">
        <v>617</v>
      </c>
      <c r="E218" s="5" t="s">
        <v>613</v>
      </c>
    </row>
    <row r="219" spans="1:5" x14ac:dyDescent="0.45">
      <c r="A219" s="5" t="s">
        <v>609</v>
      </c>
      <c r="B219" s="5" t="s">
        <v>610</v>
      </c>
      <c r="C219" s="5" t="s">
        <v>616</v>
      </c>
      <c r="D219" s="5" t="s">
        <v>617</v>
      </c>
      <c r="E219" s="5" t="s">
        <v>613</v>
      </c>
    </row>
    <row r="220" spans="1:5" x14ac:dyDescent="0.45">
      <c r="A220" s="5" t="s">
        <v>618</v>
      </c>
      <c r="B220" s="5" t="s">
        <v>619</v>
      </c>
      <c r="C220" s="5" t="s">
        <v>620</v>
      </c>
      <c r="D220" s="5" t="s">
        <v>621</v>
      </c>
      <c r="E220" s="5" t="s">
        <v>433</v>
      </c>
    </row>
    <row r="221" spans="1:5" x14ac:dyDescent="0.45">
      <c r="A221" s="5" t="s">
        <v>462</v>
      </c>
      <c r="B221" s="5" t="s">
        <v>622</v>
      </c>
      <c r="C221" s="5" t="s">
        <v>623</v>
      </c>
      <c r="D221" s="5" t="s">
        <v>624</v>
      </c>
      <c r="E221" s="5" t="s">
        <v>625</v>
      </c>
    </row>
    <row r="222" spans="1:5" x14ac:dyDescent="0.45">
      <c r="A222" s="5" t="s">
        <v>462</v>
      </c>
      <c r="B222" s="5" t="s">
        <v>622</v>
      </c>
      <c r="C222" s="5" t="s">
        <v>623</v>
      </c>
      <c r="D222" s="5" t="s">
        <v>624</v>
      </c>
      <c r="E222" s="5" t="s">
        <v>625</v>
      </c>
    </row>
    <row r="223" spans="1:5" x14ac:dyDescent="0.45">
      <c r="A223" s="5" t="s">
        <v>462</v>
      </c>
      <c r="B223" s="5" t="s">
        <v>622</v>
      </c>
      <c r="C223" s="5" t="s">
        <v>626</v>
      </c>
      <c r="D223" s="5" t="s">
        <v>627</v>
      </c>
      <c r="E223" s="5" t="s">
        <v>625</v>
      </c>
    </row>
    <row r="224" spans="1:5" x14ac:dyDescent="0.45">
      <c r="A224" s="5" t="s">
        <v>462</v>
      </c>
      <c r="B224" s="5" t="s">
        <v>622</v>
      </c>
      <c r="C224" s="5" t="s">
        <v>626</v>
      </c>
      <c r="D224" s="5" t="s">
        <v>627</v>
      </c>
      <c r="E224" s="5" t="s">
        <v>625</v>
      </c>
    </row>
    <row r="225" spans="1:5" x14ac:dyDescent="0.45">
      <c r="A225" s="5" t="s">
        <v>628</v>
      </c>
      <c r="B225" s="5" t="s">
        <v>629</v>
      </c>
      <c r="C225" s="5" t="s">
        <v>630</v>
      </c>
      <c r="D225" s="5" t="s">
        <v>631</v>
      </c>
      <c r="E225" s="5" t="s">
        <v>632</v>
      </c>
    </row>
    <row r="226" spans="1:5" x14ac:dyDescent="0.45">
      <c r="A226" s="5" t="s">
        <v>628</v>
      </c>
      <c r="B226" s="5" t="s">
        <v>629</v>
      </c>
      <c r="C226" s="5" t="s">
        <v>630</v>
      </c>
      <c r="D226" s="5" t="s">
        <v>633</v>
      </c>
      <c r="E226" s="5" t="s">
        <v>632</v>
      </c>
    </row>
    <row r="227" spans="1:5" x14ac:dyDescent="0.45">
      <c r="A227" s="5" t="s">
        <v>498</v>
      </c>
      <c r="B227" s="5" t="s">
        <v>634</v>
      </c>
      <c r="C227" s="5" t="s">
        <v>635</v>
      </c>
      <c r="D227" s="5" t="s">
        <v>636</v>
      </c>
      <c r="E227" s="5" t="s">
        <v>637</v>
      </c>
    </row>
    <row r="228" spans="1:5" x14ac:dyDescent="0.45">
      <c r="A228" s="5" t="s">
        <v>498</v>
      </c>
      <c r="B228" s="5" t="s">
        <v>634</v>
      </c>
      <c r="C228" s="5" t="s">
        <v>635</v>
      </c>
      <c r="D228" s="5" t="s">
        <v>636</v>
      </c>
      <c r="E228" s="5" t="s">
        <v>638</v>
      </c>
    </row>
    <row r="229" spans="1:5" x14ac:dyDescent="0.45">
      <c r="A229" s="5" t="s">
        <v>498</v>
      </c>
      <c r="B229" s="5" t="s">
        <v>634</v>
      </c>
      <c r="C229" s="5" t="s">
        <v>639</v>
      </c>
      <c r="D229" s="5" t="s">
        <v>640</v>
      </c>
      <c r="E229" s="5" t="s">
        <v>637</v>
      </c>
    </row>
    <row r="230" spans="1:5" x14ac:dyDescent="0.45">
      <c r="A230" s="5" t="s">
        <v>498</v>
      </c>
      <c r="B230" s="5" t="s">
        <v>634</v>
      </c>
      <c r="C230" s="5" t="s">
        <v>639</v>
      </c>
      <c r="D230" s="5" t="s">
        <v>640</v>
      </c>
      <c r="E230" s="5" t="s">
        <v>638</v>
      </c>
    </row>
    <row r="231" spans="1:5" x14ac:dyDescent="0.45">
      <c r="A231" s="5" t="s">
        <v>641</v>
      </c>
      <c r="B231" s="5" t="s">
        <v>642</v>
      </c>
      <c r="C231" s="5" t="s">
        <v>643</v>
      </c>
      <c r="D231" s="5" t="s">
        <v>644</v>
      </c>
      <c r="E231" s="5" t="s">
        <v>433</v>
      </c>
    </row>
    <row r="232" spans="1:5" x14ac:dyDescent="0.45">
      <c r="A232" s="5" t="s">
        <v>641</v>
      </c>
      <c r="B232" s="5" t="s">
        <v>642</v>
      </c>
      <c r="C232" s="5" t="s">
        <v>643</v>
      </c>
      <c r="D232" s="5" t="s">
        <v>644</v>
      </c>
      <c r="E232" s="5" t="s">
        <v>433</v>
      </c>
    </row>
    <row r="233" spans="1:5" x14ac:dyDescent="0.45">
      <c r="A233" s="5" t="s">
        <v>592</v>
      </c>
      <c r="B233" s="5" t="s">
        <v>645</v>
      </c>
      <c r="C233" s="5" t="s">
        <v>646</v>
      </c>
      <c r="D233" s="5" t="s">
        <v>647</v>
      </c>
      <c r="E233" s="5" t="s">
        <v>433</v>
      </c>
    </row>
    <row r="234" spans="1:5" x14ac:dyDescent="0.45">
      <c r="A234" s="5" t="s">
        <v>592</v>
      </c>
      <c r="B234" s="5" t="s">
        <v>645</v>
      </c>
      <c r="C234" s="5" t="s">
        <v>646</v>
      </c>
      <c r="D234" s="5" t="s">
        <v>647</v>
      </c>
      <c r="E234" s="5" t="s">
        <v>433</v>
      </c>
    </row>
    <row r="235" spans="1:5" x14ac:dyDescent="0.45">
      <c r="A235" s="5"/>
      <c r="B235" s="5" t="s">
        <v>648</v>
      </c>
      <c r="C235" s="5" t="s">
        <v>649</v>
      </c>
      <c r="D235" s="5" t="s">
        <v>650</v>
      </c>
      <c r="E235" s="5" t="s">
        <v>532</v>
      </c>
    </row>
    <row r="236" spans="1:5" x14ac:dyDescent="0.45">
      <c r="A236" s="5" t="s">
        <v>544</v>
      </c>
      <c r="B236" s="5" t="s">
        <v>651</v>
      </c>
      <c r="C236" s="5" t="s">
        <v>652</v>
      </c>
      <c r="D236" s="5" t="s">
        <v>653</v>
      </c>
      <c r="E236" s="5" t="s">
        <v>523</v>
      </c>
    </row>
    <row r="237" spans="1:5" x14ac:dyDescent="0.45">
      <c r="A237" s="5" t="s">
        <v>544</v>
      </c>
      <c r="B237" s="5" t="s">
        <v>651</v>
      </c>
      <c r="C237" s="5" t="s">
        <v>652</v>
      </c>
      <c r="D237" s="5" t="s">
        <v>653</v>
      </c>
      <c r="E237" s="5" t="s">
        <v>523</v>
      </c>
    </row>
    <row r="238" spans="1:5" x14ac:dyDescent="0.45">
      <c r="A238" s="5" t="s">
        <v>654</v>
      </c>
      <c r="B238" s="5" t="s">
        <v>655</v>
      </c>
      <c r="C238" s="5"/>
      <c r="D238" s="5" t="s">
        <v>656</v>
      </c>
      <c r="E238" s="5" t="s">
        <v>657</v>
      </c>
    </row>
    <row r="239" spans="1:5" x14ac:dyDescent="0.45">
      <c r="A239" s="5" t="s">
        <v>654</v>
      </c>
      <c r="B239" s="5" t="s">
        <v>655</v>
      </c>
      <c r="C239" s="5"/>
      <c r="D239" s="5" t="s">
        <v>656</v>
      </c>
      <c r="E239" s="5" t="s">
        <v>657</v>
      </c>
    </row>
    <row r="240" spans="1:5" x14ac:dyDescent="0.45">
      <c r="A240" s="5" t="s">
        <v>641</v>
      </c>
      <c r="B240" s="5" t="s">
        <v>658</v>
      </c>
      <c r="C240" s="5" t="s">
        <v>659</v>
      </c>
      <c r="D240" s="5" t="s">
        <v>660</v>
      </c>
      <c r="E240" s="5" t="s">
        <v>637</v>
      </c>
    </row>
    <row r="241" spans="1:5" x14ac:dyDescent="0.45">
      <c r="A241" s="5" t="s">
        <v>641</v>
      </c>
      <c r="B241" s="5" t="s">
        <v>661</v>
      </c>
      <c r="C241" s="5" t="s">
        <v>662</v>
      </c>
      <c r="D241" s="5" t="s">
        <v>663</v>
      </c>
      <c r="E241" s="5" t="s">
        <v>664</v>
      </c>
    </row>
    <row r="242" spans="1:5" x14ac:dyDescent="0.45">
      <c r="A242" s="5" t="s">
        <v>641</v>
      </c>
      <c r="B242" s="5" t="s">
        <v>661</v>
      </c>
      <c r="C242" s="5" t="s">
        <v>662</v>
      </c>
      <c r="D242" s="5" t="s">
        <v>663</v>
      </c>
      <c r="E242" s="5" t="s">
        <v>664</v>
      </c>
    </row>
    <row r="243" spans="1:5" x14ac:dyDescent="0.45">
      <c r="A243" s="5" t="s">
        <v>641</v>
      </c>
      <c r="B243" s="5" t="s">
        <v>661</v>
      </c>
      <c r="C243" s="5" t="s">
        <v>665</v>
      </c>
      <c r="D243" s="5" t="s">
        <v>666</v>
      </c>
      <c r="E243" s="5" t="s">
        <v>664</v>
      </c>
    </row>
    <row r="244" spans="1:5" x14ac:dyDescent="0.45">
      <c r="A244" s="5" t="s">
        <v>478</v>
      </c>
      <c r="B244" s="5" t="s">
        <v>667</v>
      </c>
      <c r="C244" s="5" t="s">
        <v>668</v>
      </c>
      <c r="D244" s="5" t="s">
        <v>669</v>
      </c>
      <c r="E244" s="5" t="s">
        <v>469</v>
      </c>
    </row>
    <row r="245" spans="1:5" x14ac:dyDescent="0.45">
      <c r="A245" s="5" t="s">
        <v>478</v>
      </c>
      <c r="B245" s="5" t="s">
        <v>667</v>
      </c>
      <c r="C245" s="5" t="s">
        <v>670</v>
      </c>
      <c r="D245" s="5" t="s">
        <v>671</v>
      </c>
      <c r="E245" s="5" t="s">
        <v>469</v>
      </c>
    </row>
    <row r="246" spans="1:5" x14ac:dyDescent="0.45">
      <c r="A246" s="5" t="s">
        <v>519</v>
      </c>
      <c r="B246" s="5" t="s">
        <v>672</v>
      </c>
      <c r="C246" s="5" t="s">
        <v>673</v>
      </c>
      <c r="D246" s="5" t="s">
        <v>674</v>
      </c>
      <c r="E246" s="5" t="s">
        <v>482</v>
      </c>
    </row>
    <row r="247" spans="1:5" x14ac:dyDescent="0.45">
      <c r="A247" s="5" t="s">
        <v>675</v>
      </c>
      <c r="B247" s="5" t="s">
        <v>676</v>
      </c>
      <c r="C247" s="5" t="s">
        <v>677</v>
      </c>
      <c r="D247" s="5" t="s">
        <v>678</v>
      </c>
      <c r="E247" s="5" t="s">
        <v>579</v>
      </c>
    </row>
    <row r="248" spans="1:5" x14ac:dyDescent="0.45">
      <c r="A248" s="5" t="s">
        <v>641</v>
      </c>
      <c r="B248" s="5" t="s">
        <v>679</v>
      </c>
      <c r="C248" s="5" t="s">
        <v>680</v>
      </c>
      <c r="D248" s="5" t="s">
        <v>681</v>
      </c>
      <c r="E248" s="5" t="s">
        <v>682</v>
      </c>
    </row>
    <row r="249" spans="1:5" x14ac:dyDescent="0.45">
      <c r="A249" s="5" t="s">
        <v>641</v>
      </c>
      <c r="B249" s="5" t="s">
        <v>679</v>
      </c>
      <c r="C249" s="5" t="s">
        <v>680</v>
      </c>
      <c r="D249" s="5" t="s">
        <v>681</v>
      </c>
      <c r="E249" s="5" t="s">
        <v>682</v>
      </c>
    </row>
    <row r="250" spans="1:5" x14ac:dyDescent="0.45">
      <c r="A250" s="5" t="s">
        <v>684</v>
      </c>
      <c r="B250" s="5" t="s">
        <v>104</v>
      </c>
      <c r="C250" s="5" t="s">
        <v>685</v>
      </c>
      <c r="D250" s="5" t="s">
        <v>686</v>
      </c>
      <c r="E250" s="5" t="s">
        <v>687</v>
      </c>
    </row>
    <row r="251" spans="1:5" x14ac:dyDescent="0.45">
      <c r="A251" s="5" t="s">
        <v>688</v>
      </c>
      <c r="B251" s="5" t="s">
        <v>689</v>
      </c>
      <c r="C251" s="5" t="s">
        <v>690</v>
      </c>
      <c r="D251" s="5" t="s">
        <v>691</v>
      </c>
      <c r="E251" s="5" t="s">
        <v>692</v>
      </c>
    </row>
    <row r="252" spans="1:5" x14ac:dyDescent="0.45">
      <c r="A252" s="5" t="s">
        <v>693</v>
      </c>
      <c r="B252" s="5" t="s">
        <v>694</v>
      </c>
      <c r="C252" s="5" t="s">
        <v>695</v>
      </c>
      <c r="D252" s="5" t="s">
        <v>696</v>
      </c>
      <c r="E252" s="5" t="s">
        <v>697</v>
      </c>
    </row>
    <row r="253" spans="1:5" x14ac:dyDescent="0.45">
      <c r="A253" s="5" t="s">
        <v>693</v>
      </c>
      <c r="B253" s="5" t="s">
        <v>694</v>
      </c>
      <c r="C253" s="5" t="s">
        <v>695</v>
      </c>
      <c r="D253" s="5" t="s">
        <v>698</v>
      </c>
      <c r="E253" s="5" t="s">
        <v>697</v>
      </c>
    </row>
    <row r="254" spans="1:5" x14ac:dyDescent="0.45">
      <c r="A254" s="5" t="s">
        <v>688</v>
      </c>
      <c r="B254" s="5" t="s">
        <v>689</v>
      </c>
      <c r="C254" s="5" t="s">
        <v>690</v>
      </c>
      <c r="D254" s="5" t="s">
        <v>699</v>
      </c>
      <c r="E254" s="5" t="s">
        <v>692</v>
      </c>
    </row>
    <row r="255" spans="1:5" x14ac:dyDescent="0.45">
      <c r="A255" s="5" t="s">
        <v>688</v>
      </c>
      <c r="B255" s="5" t="s">
        <v>700</v>
      </c>
      <c r="C255" s="5"/>
      <c r="D255" s="5" t="s">
        <v>701</v>
      </c>
      <c r="E255" s="5" t="s">
        <v>692</v>
      </c>
    </row>
    <row r="256" spans="1:5" x14ac:dyDescent="0.45">
      <c r="A256" s="5" t="s">
        <v>702</v>
      </c>
      <c r="B256" s="5" t="s">
        <v>703</v>
      </c>
      <c r="C256" s="5" t="s">
        <v>704</v>
      </c>
      <c r="D256" s="5" t="s">
        <v>705</v>
      </c>
      <c r="E256" s="5" t="s">
        <v>706</v>
      </c>
    </row>
    <row r="257" spans="1:5" x14ac:dyDescent="0.45">
      <c r="A257" s="5" t="s">
        <v>707</v>
      </c>
      <c r="B257" s="5" t="s">
        <v>708</v>
      </c>
      <c r="C257" s="5" t="s">
        <v>709</v>
      </c>
      <c r="D257" s="5" t="s">
        <v>710</v>
      </c>
      <c r="E257" s="5" t="s">
        <v>711</v>
      </c>
    </row>
    <row r="258" spans="1:5" x14ac:dyDescent="0.45">
      <c r="A258" s="5" t="s">
        <v>712</v>
      </c>
      <c r="B258" s="5" t="s">
        <v>713</v>
      </c>
      <c r="C258" s="5" t="s">
        <v>714</v>
      </c>
      <c r="D258" s="5" t="s">
        <v>715</v>
      </c>
      <c r="E258" s="5" t="s">
        <v>716</v>
      </c>
    </row>
    <row r="259" spans="1:5" x14ac:dyDescent="0.45">
      <c r="A259" s="5" t="s">
        <v>717</v>
      </c>
      <c r="B259" s="5" t="s">
        <v>718</v>
      </c>
      <c r="C259" s="5"/>
      <c r="D259" s="5" t="s">
        <v>719</v>
      </c>
      <c r="E259" s="5" t="s">
        <v>720</v>
      </c>
    </row>
    <row r="260" spans="1:5" x14ac:dyDescent="0.45">
      <c r="A260" s="5" t="s">
        <v>721</v>
      </c>
      <c r="B260" s="5" t="s">
        <v>722</v>
      </c>
      <c r="C260" s="5" t="s">
        <v>723</v>
      </c>
      <c r="D260" s="5" t="s">
        <v>724</v>
      </c>
      <c r="E260" s="5" t="s">
        <v>716</v>
      </c>
    </row>
    <row r="261" spans="1:5" x14ac:dyDescent="0.45">
      <c r="A261" s="5" t="s">
        <v>528</v>
      </c>
      <c r="B261" s="5" t="s">
        <v>725</v>
      </c>
      <c r="C261" s="5" t="s">
        <v>726</v>
      </c>
      <c r="D261" s="5" t="s">
        <v>727</v>
      </c>
      <c r="E261" s="5" t="s">
        <v>728</v>
      </c>
    </row>
    <row r="262" spans="1:5" x14ac:dyDescent="0.45">
      <c r="A262" s="5" t="s">
        <v>528</v>
      </c>
      <c r="B262" s="5" t="s">
        <v>729</v>
      </c>
      <c r="C262" s="5" t="s">
        <v>730</v>
      </c>
      <c r="D262" s="5" t="s">
        <v>731</v>
      </c>
      <c r="E262" s="5" t="s">
        <v>732</v>
      </c>
    </row>
    <row r="263" spans="1:5" x14ac:dyDescent="0.45">
      <c r="A263" s="5" t="s">
        <v>528</v>
      </c>
      <c r="B263" s="5" t="s">
        <v>733</v>
      </c>
      <c r="C263" s="5" t="s">
        <v>734</v>
      </c>
      <c r="D263" s="5" t="s">
        <v>735</v>
      </c>
      <c r="E263" s="5" t="s">
        <v>732</v>
      </c>
    </row>
    <row r="264" spans="1:5" x14ac:dyDescent="0.45">
      <c r="A264" s="5" t="s">
        <v>712</v>
      </c>
      <c r="B264" s="5" t="s">
        <v>736</v>
      </c>
      <c r="C264" s="5" t="s">
        <v>737</v>
      </c>
      <c r="D264" s="5" t="s">
        <v>738</v>
      </c>
      <c r="E264" s="5" t="s">
        <v>739</v>
      </c>
    </row>
    <row r="265" spans="1:5" x14ac:dyDescent="0.45">
      <c r="A265" s="5" t="s">
        <v>712</v>
      </c>
      <c r="B265" s="5" t="s">
        <v>736</v>
      </c>
      <c r="C265" s="5" t="s">
        <v>737</v>
      </c>
      <c r="D265" s="5" t="s">
        <v>740</v>
      </c>
      <c r="E265" s="5" t="s">
        <v>739</v>
      </c>
    </row>
    <row r="266" spans="1:5" x14ac:dyDescent="0.45">
      <c r="A266" s="5" t="s">
        <v>741</v>
      </c>
      <c r="B266" s="5" t="s">
        <v>742</v>
      </c>
      <c r="C266" s="5"/>
      <c r="D266" s="5" t="s">
        <v>743</v>
      </c>
      <c r="E266" s="5" t="s">
        <v>744</v>
      </c>
    </row>
    <row r="267" spans="1:5" x14ac:dyDescent="0.45">
      <c r="A267" s="5" t="s">
        <v>745</v>
      </c>
      <c r="B267" s="5" t="s">
        <v>746</v>
      </c>
      <c r="C267" s="5" t="s">
        <v>747</v>
      </c>
      <c r="D267" s="5" t="s">
        <v>748</v>
      </c>
      <c r="E267" s="5" t="s">
        <v>720</v>
      </c>
    </row>
    <row r="268" spans="1:5" x14ac:dyDescent="0.45">
      <c r="A268" s="5" t="s">
        <v>749</v>
      </c>
      <c r="B268" s="5" t="s">
        <v>750</v>
      </c>
      <c r="C268" s="5"/>
      <c r="D268" s="5" t="s">
        <v>751</v>
      </c>
      <c r="E268" s="5" t="s">
        <v>744</v>
      </c>
    </row>
    <row r="269" spans="1:5" x14ac:dyDescent="0.45">
      <c r="A269" s="5" t="s">
        <v>528</v>
      </c>
      <c r="B269" s="5" t="s">
        <v>752</v>
      </c>
      <c r="C269" s="5" t="s">
        <v>753</v>
      </c>
      <c r="D269" s="5" t="s">
        <v>754</v>
      </c>
      <c r="E269" s="5" t="s">
        <v>732</v>
      </c>
    </row>
    <row r="270" spans="1:5" x14ac:dyDescent="0.45">
      <c r="A270" s="5" t="s">
        <v>755</v>
      </c>
      <c r="B270" s="5" t="s">
        <v>756</v>
      </c>
      <c r="C270" s="5" t="s">
        <v>757</v>
      </c>
      <c r="D270" s="5" t="s">
        <v>758</v>
      </c>
      <c r="E270" s="5" t="s">
        <v>759</v>
      </c>
    </row>
    <row r="271" spans="1:5" x14ac:dyDescent="0.45">
      <c r="A271" s="5" t="s">
        <v>760</v>
      </c>
      <c r="B271" s="5" t="s">
        <v>761</v>
      </c>
      <c r="C271" s="5"/>
      <c r="D271" s="5" t="s">
        <v>762</v>
      </c>
      <c r="E271" s="5" t="s">
        <v>763</v>
      </c>
    </row>
    <row r="272" spans="1:5" x14ac:dyDescent="0.45">
      <c r="A272" s="5" t="s">
        <v>764</v>
      </c>
      <c r="B272" s="5" t="s">
        <v>765</v>
      </c>
      <c r="C272" s="5" t="s">
        <v>766</v>
      </c>
      <c r="D272" s="5" t="s">
        <v>767</v>
      </c>
      <c r="E272" s="5" t="s">
        <v>763</v>
      </c>
    </row>
    <row r="273" spans="1:5" x14ac:dyDescent="0.45">
      <c r="A273" s="5" t="s">
        <v>524</v>
      </c>
      <c r="B273" s="5" t="s">
        <v>768</v>
      </c>
      <c r="C273" s="5" t="s">
        <v>769</v>
      </c>
      <c r="D273" s="5" t="s">
        <v>770</v>
      </c>
      <c r="E273" s="5" t="s">
        <v>771</v>
      </c>
    </row>
    <row r="274" spans="1:5" x14ac:dyDescent="0.45">
      <c r="A274" s="5" t="s">
        <v>524</v>
      </c>
      <c r="B274" s="5" t="s">
        <v>768</v>
      </c>
      <c r="C274" s="5" t="s">
        <v>769</v>
      </c>
      <c r="D274" s="5" t="s">
        <v>772</v>
      </c>
      <c r="E274" s="5" t="s">
        <v>697</v>
      </c>
    </row>
    <row r="275" spans="1:5" x14ac:dyDescent="0.45">
      <c r="A275" s="5" t="s">
        <v>524</v>
      </c>
      <c r="B275" s="5" t="s">
        <v>768</v>
      </c>
      <c r="C275" s="5" t="s">
        <v>769</v>
      </c>
      <c r="D275" s="5" t="s">
        <v>773</v>
      </c>
      <c r="E275" s="5" t="s">
        <v>771</v>
      </c>
    </row>
    <row r="276" spans="1:5" x14ac:dyDescent="0.45">
      <c r="A276" s="5" t="s">
        <v>524</v>
      </c>
      <c r="B276" s="5" t="s">
        <v>768</v>
      </c>
      <c r="C276" s="5" t="s">
        <v>769</v>
      </c>
      <c r="D276" s="5" t="s">
        <v>774</v>
      </c>
      <c r="E276" s="5" t="s">
        <v>697</v>
      </c>
    </row>
    <row r="277" spans="1:5" x14ac:dyDescent="0.45">
      <c r="A277" s="5" t="s">
        <v>515</v>
      </c>
      <c r="B277" s="5" t="s">
        <v>775</v>
      </c>
      <c r="C277" s="5" t="s">
        <v>776</v>
      </c>
      <c r="D277" s="5" t="s">
        <v>777</v>
      </c>
      <c r="E277" s="5" t="s">
        <v>778</v>
      </c>
    </row>
    <row r="278" spans="1:5" x14ac:dyDescent="0.45">
      <c r="A278" s="5" t="s">
        <v>702</v>
      </c>
      <c r="B278" s="5" t="s">
        <v>779</v>
      </c>
      <c r="C278" s="5"/>
      <c r="D278" s="5" t="s">
        <v>780</v>
      </c>
      <c r="E278" s="5" t="s">
        <v>781</v>
      </c>
    </row>
    <row r="279" spans="1:5" x14ac:dyDescent="0.45">
      <c r="A279" s="5" t="s">
        <v>702</v>
      </c>
      <c r="B279" s="5" t="s">
        <v>779</v>
      </c>
      <c r="C279" s="5"/>
      <c r="D279" s="5" t="s">
        <v>782</v>
      </c>
      <c r="E279" s="5" t="s">
        <v>781</v>
      </c>
    </row>
    <row r="280" spans="1:5" x14ac:dyDescent="0.45">
      <c r="A280" s="5" t="s">
        <v>783</v>
      </c>
      <c r="B280" s="5" t="s">
        <v>784</v>
      </c>
      <c r="C280" s="5" t="s">
        <v>785</v>
      </c>
      <c r="D280" s="5" t="s">
        <v>786</v>
      </c>
      <c r="E280" s="5" t="s">
        <v>778</v>
      </c>
    </row>
    <row r="281" spans="1:5" x14ac:dyDescent="0.45">
      <c r="A281" s="5" t="s">
        <v>787</v>
      </c>
      <c r="B281" s="5" t="s">
        <v>788</v>
      </c>
      <c r="C281" s="5" t="s">
        <v>789</v>
      </c>
      <c r="D281" s="5" t="s">
        <v>790</v>
      </c>
      <c r="E281" s="5" t="s">
        <v>771</v>
      </c>
    </row>
    <row r="282" spans="1:5" x14ac:dyDescent="0.45">
      <c r="A282" s="5" t="s">
        <v>791</v>
      </c>
      <c r="B282" s="5" t="s">
        <v>792</v>
      </c>
      <c r="C282" s="5"/>
      <c r="D282" s="5" t="s">
        <v>793</v>
      </c>
      <c r="E282" s="5" t="s">
        <v>794</v>
      </c>
    </row>
    <row r="283" spans="1:5" x14ac:dyDescent="0.45">
      <c r="A283" s="5" t="s">
        <v>702</v>
      </c>
      <c r="B283" s="5" t="s">
        <v>795</v>
      </c>
      <c r="C283" s="5" t="s">
        <v>796</v>
      </c>
      <c r="D283" s="5" t="s">
        <v>797</v>
      </c>
      <c r="E283" s="5" t="s">
        <v>697</v>
      </c>
    </row>
    <row r="284" spans="1:5" x14ac:dyDescent="0.45">
      <c r="A284" s="5" t="s">
        <v>492</v>
      </c>
      <c r="B284" s="5" t="s">
        <v>798</v>
      </c>
      <c r="C284" s="5" t="s">
        <v>799</v>
      </c>
      <c r="D284" s="5" t="s">
        <v>800</v>
      </c>
      <c r="E284" s="5" t="s">
        <v>801</v>
      </c>
    </row>
    <row r="285" spans="1:5" x14ac:dyDescent="0.45">
      <c r="A285" s="5" t="s">
        <v>492</v>
      </c>
      <c r="B285" s="5" t="s">
        <v>798</v>
      </c>
      <c r="C285" s="5" t="s">
        <v>799</v>
      </c>
      <c r="D285" s="5" t="s">
        <v>802</v>
      </c>
      <c r="E285" s="5" t="s">
        <v>801</v>
      </c>
    </row>
    <row r="286" spans="1:5" x14ac:dyDescent="0.45">
      <c r="A286" s="5" t="s">
        <v>803</v>
      </c>
      <c r="B286" s="5" t="s">
        <v>804</v>
      </c>
      <c r="C286" s="5" t="s">
        <v>805</v>
      </c>
      <c r="D286" s="5" t="s">
        <v>806</v>
      </c>
      <c r="E286" s="5" t="s">
        <v>771</v>
      </c>
    </row>
    <row r="287" spans="1:5" x14ac:dyDescent="0.45">
      <c r="A287" s="5" t="s">
        <v>524</v>
      </c>
      <c r="B287" s="5" t="s">
        <v>807</v>
      </c>
      <c r="C287" s="5" t="s">
        <v>808</v>
      </c>
      <c r="D287" s="5" t="s">
        <v>809</v>
      </c>
      <c r="E287" s="5" t="s">
        <v>778</v>
      </c>
    </row>
    <row r="288" spans="1:5" x14ac:dyDescent="0.45">
      <c r="A288" s="5" t="s">
        <v>810</v>
      </c>
      <c r="B288" s="5" t="s">
        <v>811</v>
      </c>
      <c r="C288" s="5"/>
      <c r="D288" s="5" t="s">
        <v>812</v>
      </c>
      <c r="E288" s="5" t="s">
        <v>813</v>
      </c>
    </row>
    <row r="289" spans="1:5" x14ac:dyDescent="0.45">
      <c r="A289" s="5" t="s">
        <v>814</v>
      </c>
      <c r="B289" s="5" t="s">
        <v>815</v>
      </c>
      <c r="C289" s="5" t="s">
        <v>816</v>
      </c>
      <c r="D289" s="5" t="s">
        <v>817</v>
      </c>
      <c r="E289" s="5" t="s">
        <v>687</v>
      </c>
    </row>
    <row r="290" spans="1:5" x14ac:dyDescent="0.45">
      <c r="A290" s="5" t="s">
        <v>818</v>
      </c>
      <c r="B290" s="5" t="s">
        <v>819</v>
      </c>
      <c r="C290" s="5"/>
      <c r="D290" s="5" t="s">
        <v>820</v>
      </c>
      <c r="E290" s="5" t="s">
        <v>821</v>
      </c>
    </row>
    <row r="291" spans="1:5" x14ac:dyDescent="0.45">
      <c r="A291" s="5" t="s">
        <v>791</v>
      </c>
      <c r="B291" s="5" t="s">
        <v>792</v>
      </c>
      <c r="C291" s="5"/>
      <c r="D291" s="5" t="s">
        <v>822</v>
      </c>
      <c r="E291" s="5" t="s">
        <v>794</v>
      </c>
    </row>
    <row r="292" spans="1:5" x14ac:dyDescent="0.45">
      <c r="A292" s="5" t="s">
        <v>760</v>
      </c>
      <c r="B292" s="5" t="s">
        <v>761</v>
      </c>
      <c r="C292" s="5"/>
      <c r="D292" s="5" t="s">
        <v>823</v>
      </c>
      <c r="E292" s="5" t="s">
        <v>763</v>
      </c>
    </row>
    <row r="293" spans="1:5" x14ac:dyDescent="0.45">
      <c r="A293" s="5" t="s">
        <v>462</v>
      </c>
      <c r="B293" s="5" t="s">
        <v>824</v>
      </c>
      <c r="C293" s="5" t="s">
        <v>825</v>
      </c>
      <c r="D293" s="5" t="s">
        <v>826</v>
      </c>
      <c r="E293" s="5" t="s">
        <v>827</v>
      </c>
    </row>
    <row r="294" spans="1:5" x14ac:dyDescent="0.45">
      <c r="A294" s="5" t="s">
        <v>462</v>
      </c>
      <c r="B294" s="5" t="s">
        <v>824</v>
      </c>
      <c r="C294" s="5" t="s">
        <v>825</v>
      </c>
      <c r="D294" s="5" t="s">
        <v>828</v>
      </c>
      <c r="E294" s="5" t="s">
        <v>827</v>
      </c>
    </row>
    <row r="295" spans="1:5" x14ac:dyDescent="0.45">
      <c r="A295" s="5" t="s">
        <v>416</v>
      </c>
      <c r="B295" s="5" t="s">
        <v>829</v>
      </c>
      <c r="C295" s="5" t="s">
        <v>830</v>
      </c>
      <c r="D295" s="5" t="s">
        <v>831</v>
      </c>
      <c r="E295" s="5" t="s">
        <v>832</v>
      </c>
    </row>
    <row r="296" spans="1:5" x14ac:dyDescent="0.45">
      <c r="A296" s="5" t="s">
        <v>524</v>
      </c>
      <c r="B296" s="5" t="s">
        <v>833</v>
      </c>
      <c r="C296" s="5" t="s">
        <v>834</v>
      </c>
      <c r="D296" s="5" t="s">
        <v>835</v>
      </c>
      <c r="E296" s="5" t="s">
        <v>697</v>
      </c>
    </row>
    <row r="297" spans="1:5" x14ac:dyDescent="0.45">
      <c r="A297" s="5" t="s">
        <v>836</v>
      </c>
      <c r="B297" s="5" t="s">
        <v>837</v>
      </c>
      <c r="C297" s="5" t="s">
        <v>838</v>
      </c>
      <c r="D297" s="5" t="s">
        <v>839</v>
      </c>
      <c r="E297" s="5" t="s">
        <v>840</v>
      </c>
    </row>
    <row r="298" spans="1:5" x14ac:dyDescent="0.45">
      <c r="A298" s="5" t="s">
        <v>841</v>
      </c>
      <c r="B298" s="5" t="s">
        <v>842</v>
      </c>
      <c r="C298" s="5" t="s">
        <v>843</v>
      </c>
      <c r="D298" s="5" t="s">
        <v>844</v>
      </c>
      <c r="E298" s="5" t="s">
        <v>840</v>
      </c>
    </row>
    <row r="299" spans="1:5" x14ac:dyDescent="0.45">
      <c r="A299" s="5" t="s">
        <v>841</v>
      </c>
      <c r="B299" s="5" t="s">
        <v>842</v>
      </c>
      <c r="C299" s="5" t="s">
        <v>845</v>
      </c>
      <c r="D299" s="5" t="s">
        <v>846</v>
      </c>
      <c r="E299" s="5" t="s">
        <v>840</v>
      </c>
    </row>
    <row r="300" spans="1:5" x14ac:dyDescent="0.45">
      <c r="A300" s="5" t="s">
        <v>841</v>
      </c>
      <c r="B300" s="5" t="s">
        <v>842</v>
      </c>
      <c r="C300" s="5"/>
      <c r="D300" s="5" t="s">
        <v>847</v>
      </c>
      <c r="E300" s="5" t="s">
        <v>840</v>
      </c>
    </row>
    <row r="301" spans="1:5" x14ac:dyDescent="0.45">
      <c r="A301" s="5" t="s">
        <v>848</v>
      </c>
      <c r="B301" s="5" t="s">
        <v>849</v>
      </c>
      <c r="C301" s="5" t="s">
        <v>850</v>
      </c>
      <c r="D301" s="5" t="s">
        <v>851</v>
      </c>
      <c r="E301" s="5" t="s">
        <v>840</v>
      </c>
    </row>
    <row r="302" spans="1:5" x14ac:dyDescent="0.45">
      <c r="A302" s="5" t="s">
        <v>852</v>
      </c>
      <c r="B302" s="5" t="s">
        <v>853</v>
      </c>
      <c r="C302" s="5"/>
      <c r="D302" s="5" t="s">
        <v>854</v>
      </c>
      <c r="E302" s="5" t="s">
        <v>855</v>
      </c>
    </row>
    <row r="303" spans="1:5" x14ac:dyDescent="0.45">
      <c r="A303" s="5" t="s">
        <v>856</v>
      </c>
      <c r="B303" s="5" t="s">
        <v>857</v>
      </c>
      <c r="C303" s="5" t="s">
        <v>858</v>
      </c>
      <c r="D303" s="5" t="s">
        <v>859</v>
      </c>
      <c r="E303" s="5" t="s">
        <v>855</v>
      </c>
    </row>
    <row r="304" spans="1:5" x14ac:dyDescent="0.45">
      <c r="A304" s="5" t="s">
        <v>860</v>
      </c>
      <c r="B304" s="5" t="s">
        <v>861</v>
      </c>
      <c r="C304" s="5" t="s">
        <v>862</v>
      </c>
      <c r="D304" s="5" t="s">
        <v>863</v>
      </c>
      <c r="E304" s="5" t="s">
        <v>855</v>
      </c>
    </row>
    <row r="305" spans="1:5" x14ac:dyDescent="0.45">
      <c r="A305" s="5" t="s">
        <v>864</v>
      </c>
      <c r="B305" s="5" t="s">
        <v>865</v>
      </c>
      <c r="C305" s="5" t="s">
        <v>866</v>
      </c>
      <c r="D305" s="5" t="s">
        <v>867</v>
      </c>
      <c r="E305" s="5" t="s">
        <v>855</v>
      </c>
    </row>
    <row r="306" spans="1:5" x14ac:dyDescent="0.45">
      <c r="A306" s="5" t="s">
        <v>868</v>
      </c>
      <c r="B306" s="5" t="s">
        <v>869</v>
      </c>
      <c r="C306" s="5" t="s">
        <v>870</v>
      </c>
      <c r="D306" s="5" t="s">
        <v>871</v>
      </c>
      <c r="E306" s="5" t="s">
        <v>872</v>
      </c>
    </row>
    <row r="307" spans="1:5" x14ac:dyDescent="0.45">
      <c r="A307" s="5" t="s">
        <v>868</v>
      </c>
      <c r="B307" s="5" t="s">
        <v>869</v>
      </c>
      <c r="C307" s="5" t="s">
        <v>873</v>
      </c>
      <c r="D307" s="5" t="s">
        <v>874</v>
      </c>
      <c r="E307" s="5" t="s">
        <v>872</v>
      </c>
    </row>
    <row r="308" spans="1:5" x14ac:dyDescent="0.45">
      <c r="A308" s="5" t="s">
        <v>868</v>
      </c>
      <c r="B308" s="5" t="s">
        <v>869</v>
      </c>
      <c r="C308" s="5" t="s">
        <v>875</v>
      </c>
      <c r="D308" s="5" t="s">
        <v>876</v>
      </c>
      <c r="E308" s="5" t="s">
        <v>872</v>
      </c>
    </row>
    <row r="309" spans="1:5" x14ac:dyDescent="0.45">
      <c r="A309" s="5" t="s">
        <v>868</v>
      </c>
      <c r="B309" s="5" t="s">
        <v>869</v>
      </c>
      <c r="C309" s="5" t="s">
        <v>877</v>
      </c>
      <c r="D309" s="5" t="s">
        <v>878</v>
      </c>
      <c r="E309" s="5" t="s">
        <v>872</v>
      </c>
    </row>
    <row r="310" spans="1:5" x14ac:dyDescent="0.45">
      <c r="A310" s="5" t="s">
        <v>879</v>
      </c>
      <c r="B310" s="5" t="s">
        <v>880</v>
      </c>
      <c r="C310" s="5" t="s">
        <v>881</v>
      </c>
      <c r="D310" s="5" t="s">
        <v>882</v>
      </c>
      <c r="E310" s="5" t="s">
        <v>872</v>
      </c>
    </row>
    <row r="311" spans="1:5" x14ac:dyDescent="0.45">
      <c r="A311" s="5" t="s">
        <v>879</v>
      </c>
      <c r="B311" s="5" t="s">
        <v>880</v>
      </c>
      <c r="C311" s="5" t="s">
        <v>883</v>
      </c>
      <c r="D311" s="5" t="s">
        <v>884</v>
      </c>
      <c r="E311" s="5" t="s">
        <v>872</v>
      </c>
    </row>
    <row r="312" spans="1:5" x14ac:dyDescent="0.45">
      <c r="A312" s="5" t="s">
        <v>885</v>
      </c>
      <c r="B312" s="5" t="s">
        <v>886</v>
      </c>
      <c r="C312" s="5"/>
      <c r="D312" s="5" t="s">
        <v>887</v>
      </c>
      <c r="E312" s="5" t="s">
        <v>888</v>
      </c>
    </row>
    <row r="313" spans="1:5" x14ac:dyDescent="0.45">
      <c r="A313" s="5" t="s">
        <v>885</v>
      </c>
      <c r="B313" s="5" t="s">
        <v>886</v>
      </c>
      <c r="C313" s="5"/>
      <c r="D313" s="5" t="s">
        <v>889</v>
      </c>
      <c r="E313" s="5" t="s">
        <v>888</v>
      </c>
    </row>
    <row r="314" spans="1:5" x14ac:dyDescent="0.45">
      <c r="A314" s="5" t="s">
        <v>890</v>
      </c>
      <c r="B314" s="5" t="s">
        <v>891</v>
      </c>
      <c r="C314" s="5" t="s">
        <v>892</v>
      </c>
      <c r="D314" s="5" t="s">
        <v>893</v>
      </c>
      <c r="E314" s="5" t="s">
        <v>888</v>
      </c>
    </row>
    <row r="315" spans="1:5" x14ac:dyDescent="0.45">
      <c r="A315" s="5" t="s">
        <v>864</v>
      </c>
      <c r="B315" s="5" t="s">
        <v>894</v>
      </c>
      <c r="C315" s="5"/>
      <c r="D315" s="5" t="s">
        <v>895</v>
      </c>
      <c r="E315" s="5" t="s">
        <v>888</v>
      </c>
    </row>
    <row r="316" spans="1:5" x14ac:dyDescent="0.45">
      <c r="A316" s="5" t="s">
        <v>864</v>
      </c>
      <c r="B316" s="5" t="s">
        <v>894</v>
      </c>
      <c r="C316" s="5"/>
      <c r="D316" s="5" t="s">
        <v>896</v>
      </c>
      <c r="E316" s="5" t="s">
        <v>888</v>
      </c>
    </row>
    <row r="317" spans="1:5" x14ac:dyDescent="0.45">
      <c r="A317" s="5" t="s">
        <v>864</v>
      </c>
      <c r="B317" s="5" t="s">
        <v>894</v>
      </c>
      <c r="C317" s="5" t="s">
        <v>897</v>
      </c>
      <c r="D317" s="5" t="s">
        <v>898</v>
      </c>
      <c r="E317" s="5" t="s">
        <v>888</v>
      </c>
    </row>
    <row r="318" spans="1:5" x14ac:dyDescent="0.45">
      <c r="A318" s="5" t="s">
        <v>899</v>
      </c>
      <c r="B318" s="5" t="s">
        <v>900</v>
      </c>
      <c r="C318" s="5" t="s">
        <v>901</v>
      </c>
      <c r="D318" s="5" t="s">
        <v>902</v>
      </c>
      <c r="E318" s="5" t="s">
        <v>903</v>
      </c>
    </row>
    <row r="319" spans="1:5" x14ac:dyDescent="0.45">
      <c r="A319" s="5" t="s">
        <v>904</v>
      </c>
      <c r="B319" s="5" t="s">
        <v>905</v>
      </c>
      <c r="C319" s="5" t="s">
        <v>906</v>
      </c>
      <c r="D319" s="5" t="s">
        <v>907</v>
      </c>
      <c r="E319" s="5" t="s">
        <v>908</v>
      </c>
    </row>
    <row r="320" spans="1:5" x14ac:dyDescent="0.45">
      <c r="A320" s="5" t="s">
        <v>909</v>
      </c>
      <c r="B320" s="5" t="s">
        <v>910</v>
      </c>
      <c r="C320" s="5" t="s">
        <v>911</v>
      </c>
      <c r="D320" s="5" t="s">
        <v>912</v>
      </c>
      <c r="E320" s="5" t="s">
        <v>908</v>
      </c>
    </row>
    <row r="321" spans="1:5" x14ac:dyDescent="0.45">
      <c r="A321" s="5" t="s">
        <v>913</v>
      </c>
      <c r="B321" s="5" t="s">
        <v>914</v>
      </c>
      <c r="C321" s="5" t="s">
        <v>915</v>
      </c>
      <c r="D321" s="5" t="s">
        <v>916</v>
      </c>
      <c r="E321" s="5" t="s">
        <v>917</v>
      </c>
    </row>
    <row r="322" spans="1:5" x14ac:dyDescent="0.45">
      <c r="A322" s="5" t="s">
        <v>918</v>
      </c>
      <c r="B322" s="5" t="s">
        <v>919</v>
      </c>
      <c r="C322" s="5" t="s">
        <v>920</v>
      </c>
      <c r="D322" s="5" t="s">
        <v>921</v>
      </c>
      <c r="E322" s="5" t="s">
        <v>917</v>
      </c>
    </row>
    <row r="323" spans="1:5" x14ac:dyDescent="0.45">
      <c r="A323" s="5" t="s">
        <v>922</v>
      </c>
      <c r="B323" s="5" t="s">
        <v>923</v>
      </c>
      <c r="C323" s="5" t="s">
        <v>924</v>
      </c>
      <c r="D323" s="5" t="s">
        <v>925</v>
      </c>
      <c r="E323" s="5" t="s">
        <v>917</v>
      </c>
    </row>
    <row r="324" spans="1:5" x14ac:dyDescent="0.45">
      <c r="A324" s="5" t="s">
        <v>926</v>
      </c>
      <c r="B324" s="5" t="s">
        <v>927</v>
      </c>
      <c r="C324" s="5" t="s">
        <v>928</v>
      </c>
      <c r="D324" s="5" t="s">
        <v>929</v>
      </c>
      <c r="E324" s="5" t="s">
        <v>917</v>
      </c>
    </row>
    <row r="325" spans="1:5" x14ac:dyDescent="0.45">
      <c r="A325" s="5" t="s">
        <v>926</v>
      </c>
      <c r="B325" s="5" t="s">
        <v>927</v>
      </c>
      <c r="C325" s="5" t="s">
        <v>930</v>
      </c>
      <c r="D325" s="5" t="s">
        <v>931</v>
      </c>
      <c r="E325" s="5" t="s">
        <v>917</v>
      </c>
    </row>
    <row r="326" spans="1:5" x14ac:dyDescent="0.45">
      <c r="A326" s="5" t="s">
        <v>932</v>
      </c>
      <c r="B326" s="5" t="s">
        <v>933</v>
      </c>
      <c r="C326" s="5" t="s">
        <v>934</v>
      </c>
      <c r="D326" s="5" t="s">
        <v>935</v>
      </c>
      <c r="E326" s="5" t="s">
        <v>936</v>
      </c>
    </row>
    <row r="327" spans="1:5" x14ac:dyDescent="0.45">
      <c r="A327" s="5" t="s">
        <v>899</v>
      </c>
      <c r="B327" s="5" t="s">
        <v>937</v>
      </c>
      <c r="C327" s="5" t="s">
        <v>938</v>
      </c>
      <c r="D327" s="5" t="s">
        <v>939</v>
      </c>
      <c r="E327" s="5" t="s">
        <v>936</v>
      </c>
    </row>
    <row r="328" spans="1:5" x14ac:dyDescent="0.45">
      <c r="A328" s="5" t="s">
        <v>940</v>
      </c>
      <c r="B328" s="5" t="s">
        <v>941</v>
      </c>
      <c r="C328" s="5" t="s">
        <v>942</v>
      </c>
      <c r="D328" s="5" t="s">
        <v>943</v>
      </c>
      <c r="E328" s="5" t="s">
        <v>936</v>
      </c>
    </row>
    <row r="329" spans="1:5" x14ac:dyDescent="0.45">
      <c r="A329" s="5" t="s">
        <v>868</v>
      </c>
      <c r="B329" s="5" t="s">
        <v>944</v>
      </c>
      <c r="C329" s="5" t="s">
        <v>945</v>
      </c>
      <c r="D329" s="5" t="s">
        <v>946</v>
      </c>
      <c r="E329" s="5" t="s">
        <v>947</v>
      </c>
    </row>
    <row r="330" spans="1:5" x14ac:dyDescent="0.45">
      <c r="A330" s="5" t="s">
        <v>948</v>
      </c>
      <c r="B330" s="5" t="s">
        <v>949</v>
      </c>
      <c r="C330" s="5" t="s">
        <v>950</v>
      </c>
      <c r="D330" s="5" t="s">
        <v>951</v>
      </c>
      <c r="E330" s="5" t="s">
        <v>952</v>
      </c>
    </row>
    <row r="331" spans="1:5" x14ac:dyDescent="0.45">
      <c r="A331" s="5" t="s">
        <v>948</v>
      </c>
      <c r="B331" s="5" t="s">
        <v>953</v>
      </c>
      <c r="C331" s="5" t="s">
        <v>954</v>
      </c>
      <c r="D331" s="5" t="s">
        <v>955</v>
      </c>
      <c r="E331" s="5" t="s">
        <v>952</v>
      </c>
    </row>
  </sheetData>
  <phoneticPr fontId="2"/>
  <pageMargins left="0.7" right="0.7" top="0.75" bottom="0.75" header="0.3" footer="0.3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pharm.yone</dc:creator>
  <cp:lastModifiedBy>奈良県</cp:lastModifiedBy>
  <cp:lastPrinted>2022-01-08T06:02:17Z</cp:lastPrinted>
  <dcterms:created xsi:type="dcterms:W3CDTF">2021-08-25T01:54:39Z</dcterms:created>
  <dcterms:modified xsi:type="dcterms:W3CDTF">2022-01-08T06:03:02Z</dcterms:modified>
</cp:coreProperties>
</file>