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<sst xmlns="http://schemas.openxmlformats.org/spreadsheetml/2006/main" count="74" uniqueCount="65">
  <si>
    <t>市  町  村  別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</si>
  <si>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</si>
  <si>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</si>
  <si>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</si>
  <si>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</si>
  <si>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</si>
  <si>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</si>
  <si>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</si>
  <si>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</si>
  <si>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</si>
  <si>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</si>
  <si>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</si>
  <si>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</si>
  <si>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</si>
  <si>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</si>
  <si>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</si>
  <si>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</si>
  <si>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</si>
  <si>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</si>
  <si>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</si>
  <si>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</si>
  <si>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</si>
  <si>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</si>
  <si>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</si>
  <si>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</si>
  <si>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</si>
  <si>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</si>
  <si>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</si>
  <si>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</si>
  <si>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</si>
  <si>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</si>
  <si>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</si>
  <si>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</si>
  <si>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</si>
  <si>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</si>
  <si>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</si>
  <si>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</si>
  <si>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</si>
  <si>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</si>
  <si>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</si>
  <si>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</si>
  <si>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</si>
  <si>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</si>
  <si>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</si>
  <si>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</si>
  <si>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</si>
  <si>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</si>
  <si>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</si>
  <si>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</si>
  <si>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林　野　面　積</t>
  </si>
  <si>
    <t>計</t>
  </si>
  <si>
    <t>国　　有</t>
  </si>
  <si>
    <t>民　　有</t>
  </si>
  <si>
    <t>　　第６章  林　　　　　業</t>
  </si>
  <si>
    <t xml:space="preserve">１．林　野　面　積　及  </t>
  </si>
  <si>
    <t xml:space="preserve"> び　森　林　面　積</t>
  </si>
  <si>
    <t>（単位：ha）</t>
  </si>
  <si>
    <t>総土地面積</t>
  </si>
  <si>
    <t>森　林　面　積</t>
  </si>
  <si>
    <t xml:space="preserve">            現 況 森 林 面 </t>
  </si>
  <si>
    <t>積</t>
  </si>
  <si>
    <t>森林以外の草生地面積</t>
  </si>
  <si>
    <t>宇　陀　市</t>
  </si>
  <si>
    <t>資料：農林水産省「農林業センサス」　　</t>
  </si>
  <si>
    <t>（平成27年2月1日現在）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</si>
</sst>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2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 quotePrefix="1">
      <alignment horizont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right" vertical="center"/>
      <protection locked="0"/>
    </xf>
    <xf numFmtId="0" fontId="9" fillId="0" borderId="22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"/>
  <cols>
    <col min="1" max="1" width="12.8984375" style="3" customWidth="1"/>
    <col min="2" max="2" width="12.5" style="3" customWidth="1"/>
    <col min="3" max="3" width="11.8984375" style="3" customWidth="1"/>
    <col min="4" max="5" width="11.69921875" style="3" customWidth="1"/>
    <col min="6" max="14" width="11.8984375" style="3" customWidth="1"/>
    <col min="15" max="18" width="9.3984375" style="3" customWidth="1"/>
    <col min="19" max="16384" width="9" style="3" customWidth="1"/>
  </cols>
  <sheetData>
    <row r="1" spans="1:5" s="2" customFormat="1" ht="28.5" customHeight="1">
      <c r="A1" s="15" t="s">
        <v>53</v>
      </c>
      <c r="B1" s="15"/>
      <c r="C1" s="1"/>
      <c r="D1" s="1"/>
      <c r="E1" s="1"/>
    </row>
    <row r="2" ht="11.25" customHeight="1"/>
    <row r="3" spans="1:14" s="4" customFormat="1" ht="21" customHeight="1">
      <c r="A3" s="37" t="s">
        <v>54</v>
      </c>
      <c r="B3" s="38"/>
      <c r="C3" s="38"/>
      <c r="D3" s="38"/>
      <c r="E3" s="38"/>
      <c r="F3" s="38"/>
      <c r="G3" s="38"/>
      <c r="H3" s="39" t="s">
        <v>55</v>
      </c>
      <c r="I3" s="40"/>
      <c r="J3" s="40"/>
      <c r="K3" s="40"/>
      <c r="L3" s="40"/>
      <c r="M3" s="40"/>
      <c r="N3" s="40"/>
    </row>
    <row r="4" spans="3:11" s="4" customFormat="1" ht="9" customHeight="1">
      <c r="C4" s="5"/>
      <c r="D4" s="5"/>
      <c r="E4" s="6"/>
      <c r="F4" s="7"/>
      <c r="G4" s="8"/>
      <c r="H4" s="8"/>
      <c r="I4" s="8"/>
      <c r="J4" s="8"/>
      <c r="K4" s="8"/>
    </row>
    <row r="5" spans="1:14" s="10" customFormat="1" ht="16.5" customHeight="1" thickBot="1">
      <c r="A5" s="9" t="s">
        <v>56</v>
      </c>
      <c r="B5" s="9"/>
      <c r="C5" s="9"/>
      <c r="D5" s="9"/>
      <c r="E5" s="9"/>
      <c r="F5" s="9"/>
      <c r="G5" s="9"/>
      <c r="H5" s="9"/>
      <c r="I5" s="9"/>
      <c r="J5" s="9"/>
      <c r="L5" s="21"/>
      <c r="N5" s="17" t="s">
        <v>64</v>
      </c>
    </row>
    <row r="6" spans="1:14" s="10" customFormat="1" ht="13.5" customHeight="1">
      <c r="A6" s="54" t="s">
        <v>0</v>
      </c>
      <c r="B6" s="41" t="s">
        <v>57</v>
      </c>
      <c r="C6" s="44" t="s">
        <v>49</v>
      </c>
      <c r="D6" s="45"/>
      <c r="E6" s="45"/>
      <c r="F6" s="19"/>
      <c r="G6" s="19"/>
      <c r="H6" s="19"/>
      <c r="I6" s="26"/>
      <c r="J6" s="25"/>
      <c r="K6" s="25"/>
      <c r="L6" s="48" t="s">
        <v>58</v>
      </c>
      <c r="M6" s="49"/>
      <c r="N6" s="49"/>
    </row>
    <row r="7" spans="1:14" s="10" customFormat="1" ht="15.75" customHeight="1">
      <c r="A7" s="55"/>
      <c r="B7" s="42"/>
      <c r="C7" s="46"/>
      <c r="D7" s="47"/>
      <c r="E7" s="47"/>
      <c r="F7" s="52" t="s">
        <v>59</v>
      </c>
      <c r="G7" s="53"/>
      <c r="H7" s="27" t="s">
        <v>60</v>
      </c>
      <c r="I7" s="28"/>
      <c r="J7" s="23" t="s">
        <v>61</v>
      </c>
      <c r="K7" s="23"/>
      <c r="L7" s="50"/>
      <c r="M7" s="51"/>
      <c r="N7" s="51"/>
    </row>
    <row r="8" spans="1:14" s="10" customFormat="1" ht="15.75" customHeight="1">
      <c r="A8" s="56"/>
      <c r="B8" s="43"/>
      <c r="C8" s="20" t="s">
        <v>50</v>
      </c>
      <c r="D8" s="16" t="s">
        <v>51</v>
      </c>
      <c r="E8" s="18" t="s">
        <v>52</v>
      </c>
      <c r="F8" s="20" t="s">
        <v>50</v>
      </c>
      <c r="G8" s="16" t="s">
        <v>51</v>
      </c>
      <c r="H8" s="24" t="s">
        <v>52</v>
      </c>
      <c r="I8" s="20" t="s">
        <v>50</v>
      </c>
      <c r="J8" s="16" t="s">
        <v>51</v>
      </c>
      <c r="K8" s="22" t="s">
        <v>52</v>
      </c>
      <c r="L8" s="20" t="s">
        <v>50</v>
      </c>
      <c r="M8" s="29" t="s">
        <v>51</v>
      </c>
      <c r="N8" s="22" t="s">
        <v>52</v>
      </c>
    </row>
    <row r="9" spans="1:27" s="12" customFormat="1" ht="13.5" customHeight="1">
      <c r="A9" s="31" t="s">
        <v>1</v>
      </c>
      <c r="B9" s="11">
        <v>369094</v>
      </c>
      <c r="C9" s="11">
        <v>283541</v>
      </c>
      <c r="D9" s="11">
        <v>12685</v>
      </c>
      <c r="E9" s="11">
        <v>270856</v>
      </c>
      <c r="F9" s="11">
        <v>283468</v>
      </c>
      <c r="G9" s="11">
        <v>12624</v>
      </c>
      <c r="H9" s="11">
        <v>270844</v>
      </c>
      <c r="I9" s="11">
        <v>73</v>
      </c>
      <c r="J9" s="11">
        <v>61</v>
      </c>
      <c r="K9" s="11">
        <v>12</v>
      </c>
      <c r="L9" s="11">
        <v>282477</v>
      </c>
      <c r="M9" s="11">
        <v>11991</v>
      </c>
      <c r="N9" s="11">
        <v>270486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s="12" customFormat="1" ht="8.25" customHeight="1">
      <c r="A10" s="3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12" customFormat="1" ht="13.5" customHeight="1">
      <c r="A11" s="32" t="s">
        <v>2</v>
      </c>
      <c r="B11" s="11">
        <f>SUM(B13:B24)</f>
        <v>127223</v>
      </c>
      <c r="C11" s="11">
        <f aca="true" t="shared" si="0" ref="C11:N11">SUM(C13:C24)</f>
        <v>70238</v>
      </c>
      <c r="D11" s="11">
        <f t="shared" si="0"/>
        <v>2049</v>
      </c>
      <c r="E11" s="11">
        <f t="shared" si="0"/>
        <v>68189</v>
      </c>
      <c r="F11" s="11">
        <f t="shared" si="0"/>
        <v>70217</v>
      </c>
      <c r="G11" s="11">
        <f t="shared" si="0"/>
        <v>2028</v>
      </c>
      <c r="H11" s="11">
        <f t="shared" si="0"/>
        <v>68189</v>
      </c>
      <c r="I11" s="11">
        <f t="shared" si="0"/>
        <v>21</v>
      </c>
      <c r="J11" s="11">
        <f t="shared" si="0"/>
        <v>21</v>
      </c>
      <c r="K11" s="11">
        <f t="shared" si="0"/>
        <v>0</v>
      </c>
      <c r="L11" s="11">
        <f t="shared" si="0"/>
        <v>69735</v>
      </c>
      <c r="M11" s="11">
        <f t="shared" si="0"/>
        <v>1839</v>
      </c>
      <c r="N11" s="11">
        <f t="shared" si="0"/>
        <v>67896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s="12" customFormat="1" ht="8.25" customHeight="1">
      <c r="A12" s="3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s="12" customFormat="1" ht="12.75" customHeight="1">
      <c r="A13" s="30" t="s">
        <v>3</v>
      </c>
      <c r="B13" s="13">
        <v>27694</v>
      </c>
      <c r="C13" s="13">
        <v>13273</v>
      </c>
      <c r="D13" s="13">
        <v>549</v>
      </c>
      <c r="E13" s="13">
        <v>12724</v>
      </c>
      <c r="F13" s="13">
        <v>13273</v>
      </c>
      <c r="G13" s="13">
        <v>549</v>
      </c>
      <c r="H13" s="13">
        <v>12724</v>
      </c>
      <c r="I13" s="13">
        <v>0</v>
      </c>
      <c r="J13" s="13">
        <v>0</v>
      </c>
      <c r="K13" s="13">
        <v>0</v>
      </c>
      <c r="L13" s="13">
        <v>12912</v>
      </c>
      <c r="M13" s="13">
        <v>287</v>
      </c>
      <c r="N13" s="13">
        <v>12625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s="12" customFormat="1" ht="12.75" customHeight="1">
      <c r="A14" s="30" t="s">
        <v>4</v>
      </c>
      <c r="B14" s="13">
        <v>1648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s="12" customFormat="1" ht="12.75" customHeight="1">
      <c r="A15" s="30" t="s">
        <v>5</v>
      </c>
      <c r="B15" s="13">
        <v>4269</v>
      </c>
      <c r="C15" s="13">
        <v>390</v>
      </c>
      <c r="D15" s="13">
        <v>0</v>
      </c>
      <c r="E15" s="13">
        <v>390</v>
      </c>
      <c r="F15" s="13">
        <v>390</v>
      </c>
      <c r="G15" s="13">
        <v>0</v>
      </c>
      <c r="H15" s="13">
        <v>390</v>
      </c>
      <c r="I15" s="13">
        <v>0</v>
      </c>
      <c r="J15" s="13">
        <v>0</v>
      </c>
      <c r="K15" s="13">
        <v>0</v>
      </c>
      <c r="L15" s="13">
        <v>390</v>
      </c>
      <c r="M15" s="13">
        <v>0</v>
      </c>
      <c r="N15" s="13">
        <v>390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12" customFormat="1" ht="12.75" customHeight="1">
      <c r="A16" s="30" t="s">
        <v>6</v>
      </c>
      <c r="B16" s="13">
        <v>8642</v>
      </c>
      <c r="C16" s="13">
        <v>3404</v>
      </c>
      <c r="D16" s="13">
        <v>14</v>
      </c>
      <c r="E16" s="13">
        <v>3390</v>
      </c>
      <c r="F16" s="13">
        <v>3404</v>
      </c>
      <c r="G16" s="13">
        <v>14</v>
      </c>
      <c r="H16" s="13">
        <v>3390</v>
      </c>
      <c r="I16" s="13">
        <v>0</v>
      </c>
      <c r="J16" s="13">
        <v>0</v>
      </c>
      <c r="K16" s="13">
        <v>0</v>
      </c>
      <c r="L16" s="13">
        <v>3371</v>
      </c>
      <c r="M16" s="13">
        <v>15</v>
      </c>
      <c r="N16" s="13">
        <v>3356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12" customFormat="1" ht="12.75" customHeight="1">
      <c r="A17" s="30" t="s">
        <v>7</v>
      </c>
      <c r="B17" s="13">
        <v>3956</v>
      </c>
      <c r="C17" s="13">
        <v>213</v>
      </c>
      <c r="D17" s="13">
        <v>64</v>
      </c>
      <c r="E17" s="13">
        <v>149</v>
      </c>
      <c r="F17" s="13">
        <v>213</v>
      </c>
      <c r="G17" s="13">
        <v>64</v>
      </c>
      <c r="H17" s="13">
        <v>149</v>
      </c>
      <c r="I17" s="13">
        <v>0</v>
      </c>
      <c r="J17" s="13">
        <v>0</v>
      </c>
      <c r="K17" s="13">
        <v>0</v>
      </c>
      <c r="L17" s="13">
        <v>213</v>
      </c>
      <c r="M17" s="13">
        <v>64</v>
      </c>
      <c r="N17" s="13">
        <v>149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12" customFormat="1" ht="12.75" customHeight="1">
      <c r="A18" s="30" t="s">
        <v>8</v>
      </c>
      <c r="B18" s="13">
        <v>9891</v>
      </c>
      <c r="C18" s="13">
        <v>5933</v>
      </c>
      <c r="D18" s="13">
        <v>0</v>
      </c>
      <c r="E18" s="13">
        <v>5933</v>
      </c>
      <c r="F18" s="13">
        <v>5933</v>
      </c>
      <c r="G18" s="13">
        <v>0</v>
      </c>
      <c r="H18" s="13">
        <v>5933</v>
      </c>
      <c r="I18" s="13">
        <v>0</v>
      </c>
      <c r="J18" s="13">
        <v>0</v>
      </c>
      <c r="K18" s="13">
        <v>0</v>
      </c>
      <c r="L18" s="13">
        <v>5933</v>
      </c>
      <c r="M18" s="13">
        <v>0</v>
      </c>
      <c r="N18" s="13">
        <v>5933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12" customFormat="1" ht="12.75" customHeight="1">
      <c r="A19" s="30" t="s">
        <v>9</v>
      </c>
      <c r="B19" s="13">
        <v>29202</v>
      </c>
      <c r="C19" s="13">
        <v>21747</v>
      </c>
      <c r="D19" s="13">
        <v>1283</v>
      </c>
      <c r="E19" s="13">
        <v>20464</v>
      </c>
      <c r="F19" s="13">
        <v>21726</v>
      </c>
      <c r="G19" s="13">
        <v>1262</v>
      </c>
      <c r="H19" s="13">
        <v>20464</v>
      </c>
      <c r="I19" s="13">
        <v>21</v>
      </c>
      <c r="J19" s="13">
        <v>21</v>
      </c>
      <c r="K19" s="13">
        <v>0</v>
      </c>
      <c r="L19" s="13">
        <v>21777</v>
      </c>
      <c r="M19" s="13">
        <v>1329</v>
      </c>
      <c r="N19" s="13">
        <v>20448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2" customFormat="1" ht="12.75" customHeight="1">
      <c r="A20" s="30" t="s">
        <v>10</v>
      </c>
      <c r="B20" s="13">
        <v>6058</v>
      </c>
      <c r="C20" s="13">
        <v>3134</v>
      </c>
      <c r="D20" s="13">
        <v>139</v>
      </c>
      <c r="E20" s="13">
        <v>2995</v>
      </c>
      <c r="F20" s="13">
        <v>3134</v>
      </c>
      <c r="G20" s="13">
        <v>139</v>
      </c>
      <c r="H20" s="13">
        <v>2995</v>
      </c>
      <c r="I20" s="13">
        <v>0</v>
      </c>
      <c r="J20" s="13">
        <v>0</v>
      </c>
      <c r="K20" s="13">
        <v>0</v>
      </c>
      <c r="L20" s="13">
        <v>3059</v>
      </c>
      <c r="M20" s="13">
        <v>144</v>
      </c>
      <c r="N20" s="13">
        <v>2915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2" customFormat="1" ht="12.75" customHeight="1">
      <c r="A21" s="30" t="s">
        <v>11</v>
      </c>
      <c r="B21" s="13">
        <v>5315</v>
      </c>
      <c r="C21" s="13">
        <v>1926</v>
      </c>
      <c r="D21" s="13">
        <v>0</v>
      </c>
      <c r="E21" s="13">
        <v>1926</v>
      </c>
      <c r="F21" s="13">
        <v>1926</v>
      </c>
      <c r="G21" s="13">
        <v>0</v>
      </c>
      <c r="H21" s="13">
        <v>1926</v>
      </c>
      <c r="I21" s="13">
        <v>0</v>
      </c>
      <c r="J21" s="13">
        <v>0</v>
      </c>
      <c r="K21" s="13">
        <v>0</v>
      </c>
      <c r="L21" s="13">
        <v>1879</v>
      </c>
      <c r="M21" s="13">
        <v>0</v>
      </c>
      <c r="N21" s="13">
        <v>1879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2" customFormat="1" ht="12.75" customHeight="1">
      <c r="A22" s="30" t="s">
        <v>12</v>
      </c>
      <c r="B22" s="13">
        <v>2426</v>
      </c>
      <c r="C22" s="13">
        <v>598</v>
      </c>
      <c r="D22" s="13">
        <v>0</v>
      </c>
      <c r="E22" s="13">
        <v>598</v>
      </c>
      <c r="F22" s="13">
        <v>598</v>
      </c>
      <c r="G22" s="13">
        <v>0</v>
      </c>
      <c r="H22" s="13">
        <v>598</v>
      </c>
      <c r="I22" s="13">
        <v>0</v>
      </c>
      <c r="J22" s="13">
        <v>0</v>
      </c>
      <c r="K22" s="13">
        <v>0</v>
      </c>
      <c r="L22" s="13">
        <v>580</v>
      </c>
      <c r="M22" s="13">
        <v>0</v>
      </c>
      <c r="N22" s="13">
        <v>580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2" customFormat="1" ht="12.75" customHeight="1">
      <c r="A23" s="30" t="s">
        <v>48</v>
      </c>
      <c r="B23" s="13">
        <v>3372</v>
      </c>
      <c r="C23" s="13">
        <v>1330</v>
      </c>
      <c r="D23" s="13">
        <v>0</v>
      </c>
      <c r="E23" s="13">
        <v>1330</v>
      </c>
      <c r="F23" s="13">
        <v>1330</v>
      </c>
      <c r="G23" s="13">
        <v>0</v>
      </c>
      <c r="H23" s="13">
        <v>1330</v>
      </c>
      <c r="I23" s="13">
        <v>0</v>
      </c>
      <c r="J23" s="13">
        <v>0</v>
      </c>
      <c r="K23" s="13">
        <v>0</v>
      </c>
      <c r="L23" s="13">
        <v>1331</v>
      </c>
      <c r="M23" s="13">
        <v>0</v>
      </c>
      <c r="N23" s="13">
        <v>1331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2.75" customHeight="1">
      <c r="A24" s="30" t="s">
        <v>62</v>
      </c>
      <c r="B24" s="13">
        <v>24750</v>
      </c>
      <c r="C24" s="13">
        <v>18290</v>
      </c>
      <c r="D24" s="13">
        <v>0</v>
      </c>
      <c r="E24" s="13">
        <v>18290</v>
      </c>
      <c r="F24" s="13">
        <v>18290</v>
      </c>
      <c r="G24" s="13">
        <v>0</v>
      </c>
      <c r="H24" s="13">
        <v>18290</v>
      </c>
      <c r="I24" s="13">
        <v>0</v>
      </c>
      <c r="J24" s="13">
        <v>0</v>
      </c>
      <c r="K24" s="13">
        <v>0</v>
      </c>
      <c r="L24" s="13">
        <v>18290</v>
      </c>
      <c r="M24" s="13">
        <v>0</v>
      </c>
      <c r="N24" s="13">
        <v>18290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1.25" customHeight="1">
      <c r="A25" s="3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3.5" customHeight="1">
      <c r="A26" s="32" t="s">
        <v>13</v>
      </c>
      <c r="B26" s="11">
        <f>B28+B31+B37+B42+B46+B50+B56</f>
        <v>241868</v>
      </c>
      <c r="C26" s="11">
        <f aca="true" t="shared" si="1" ref="C26:N26">C28+C31+C37+C42+C46+C50+C56</f>
        <v>213303</v>
      </c>
      <c r="D26" s="11">
        <f t="shared" si="1"/>
        <v>10636</v>
      </c>
      <c r="E26" s="11">
        <f t="shared" si="1"/>
        <v>202667</v>
      </c>
      <c r="F26" s="11">
        <f t="shared" si="1"/>
        <v>213251</v>
      </c>
      <c r="G26" s="11">
        <f t="shared" si="1"/>
        <v>10596</v>
      </c>
      <c r="H26" s="11">
        <f t="shared" si="1"/>
        <v>202655</v>
      </c>
      <c r="I26" s="11">
        <f t="shared" si="1"/>
        <v>52</v>
      </c>
      <c r="J26" s="11">
        <f t="shared" si="1"/>
        <v>40</v>
      </c>
      <c r="K26" s="11">
        <f t="shared" si="1"/>
        <v>12</v>
      </c>
      <c r="L26" s="11">
        <f t="shared" si="1"/>
        <v>212742</v>
      </c>
      <c r="M26" s="11">
        <f t="shared" si="1"/>
        <v>10152</v>
      </c>
      <c r="N26" s="11">
        <f t="shared" si="1"/>
        <v>202590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8.25" customHeight="1">
      <c r="A27" s="3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12" customFormat="1" ht="12.75" customHeight="1">
      <c r="A28" s="32" t="s">
        <v>14</v>
      </c>
      <c r="B28" s="11">
        <f>B29</f>
        <v>6652</v>
      </c>
      <c r="C28" s="11">
        <f aca="true" t="shared" si="2" ref="C28:N28">C29</f>
        <v>4128</v>
      </c>
      <c r="D28" s="11">
        <f t="shared" si="2"/>
        <v>0</v>
      </c>
      <c r="E28" s="11">
        <f t="shared" si="2"/>
        <v>4128</v>
      </c>
      <c r="F28" s="11">
        <f t="shared" si="2"/>
        <v>4128</v>
      </c>
      <c r="G28" s="11">
        <f t="shared" si="2"/>
        <v>0</v>
      </c>
      <c r="H28" s="11">
        <f t="shared" si="2"/>
        <v>4128</v>
      </c>
      <c r="I28" s="11">
        <f t="shared" si="2"/>
        <v>0</v>
      </c>
      <c r="J28" s="11">
        <f t="shared" si="2"/>
        <v>0</v>
      </c>
      <c r="K28" s="11">
        <f t="shared" si="2"/>
        <v>0</v>
      </c>
      <c r="L28" s="11">
        <f t="shared" si="2"/>
        <v>4128</v>
      </c>
      <c r="M28" s="11">
        <f t="shared" si="2"/>
        <v>0</v>
      </c>
      <c r="N28" s="11">
        <f t="shared" si="2"/>
        <v>4128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10" customFormat="1" ht="12" customHeight="1">
      <c r="A29" s="33" t="s">
        <v>15</v>
      </c>
      <c r="B29" s="13">
        <v>6652</v>
      </c>
      <c r="C29" s="13">
        <v>4128</v>
      </c>
      <c r="D29" s="13">
        <v>0</v>
      </c>
      <c r="E29" s="13">
        <v>4128</v>
      </c>
      <c r="F29" s="13">
        <v>4128</v>
      </c>
      <c r="G29" s="13">
        <v>0</v>
      </c>
      <c r="H29" s="13">
        <v>4128</v>
      </c>
      <c r="I29" s="13">
        <v>0</v>
      </c>
      <c r="J29" s="13">
        <v>0</v>
      </c>
      <c r="K29" s="13">
        <v>0</v>
      </c>
      <c r="L29" s="13">
        <v>4128</v>
      </c>
      <c r="M29" s="13">
        <v>0</v>
      </c>
      <c r="N29" s="13">
        <v>4128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0" customFormat="1" ht="3" customHeight="1">
      <c r="A30" s="3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2" customFormat="1" ht="12.75" customHeight="1">
      <c r="A31" s="32" t="s">
        <v>16</v>
      </c>
      <c r="B31" s="11">
        <f>SUM(B32:B35)</f>
        <v>5127</v>
      </c>
      <c r="C31" s="11">
        <f aca="true" t="shared" si="3" ref="C31:N31">SUM(C32:C35)</f>
        <v>1757</v>
      </c>
      <c r="D31" s="11">
        <f t="shared" si="3"/>
        <v>26</v>
      </c>
      <c r="E31" s="11">
        <f t="shared" si="3"/>
        <v>1731</v>
      </c>
      <c r="F31" s="11">
        <f t="shared" si="3"/>
        <v>1757</v>
      </c>
      <c r="G31" s="11">
        <f t="shared" si="3"/>
        <v>26</v>
      </c>
      <c r="H31" s="11">
        <f t="shared" si="3"/>
        <v>1731</v>
      </c>
      <c r="I31" s="11">
        <f t="shared" si="3"/>
        <v>0</v>
      </c>
      <c r="J31" s="11">
        <f t="shared" si="3"/>
        <v>0</v>
      </c>
      <c r="K31" s="11">
        <f t="shared" si="3"/>
        <v>0</v>
      </c>
      <c r="L31" s="11">
        <f t="shared" si="3"/>
        <v>1754</v>
      </c>
      <c r="M31" s="11">
        <f t="shared" si="3"/>
        <v>27</v>
      </c>
      <c r="N31" s="11">
        <f t="shared" si="3"/>
        <v>1727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10" customFormat="1" ht="12" customHeight="1">
      <c r="A32" s="33" t="s">
        <v>17</v>
      </c>
      <c r="B32" s="13">
        <v>2390</v>
      </c>
      <c r="C32" s="13">
        <v>1134</v>
      </c>
      <c r="D32" s="13">
        <v>0</v>
      </c>
      <c r="E32" s="13">
        <v>1134</v>
      </c>
      <c r="F32" s="13">
        <v>1134</v>
      </c>
      <c r="G32" s="13">
        <v>0</v>
      </c>
      <c r="H32" s="13">
        <v>1134</v>
      </c>
      <c r="I32" s="13">
        <v>0</v>
      </c>
      <c r="J32" s="13">
        <v>0</v>
      </c>
      <c r="K32" s="13">
        <v>0</v>
      </c>
      <c r="L32" s="13">
        <v>1130</v>
      </c>
      <c r="M32" s="13">
        <v>0</v>
      </c>
      <c r="N32" s="13">
        <v>1130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0" customFormat="1" ht="12" customHeight="1">
      <c r="A33" s="33" t="s">
        <v>18</v>
      </c>
      <c r="B33" s="13">
        <v>879</v>
      </c>
      <c r="C33" s="13">
        <v>277</v>
      </c>
      <c r="D33" s="13">
        <v>0</v>
      </c>
      <c r="E33" s="13">
        <v>277</v>
      </c>
      <c r="F33" s="13">
        <v>277</v>
      </c>
      <c r="G33" s="13">
        <v>0</v>
      </c>
      <c r="H33" s="13">
        <v>277</v>
      </c>
      <c r="I33" s="13">
        <v>0</v>
      </c>
      <c r="J33" s="13">
        <v>0</v>
      </c>
      <c r="K33" s="13">
        <v>0</v>
      </c>
      <c r="L33" s="13">
        <v>277</v>
      </c>
      <c r="M33" s="13">
        <v>0</v>
      </c>
      <c r="N33" s="13">
        <v>277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0" customFormat="1" ht="12" customHeight="1">
      <c r="A34" s="33" t="s">
        <v>19</v>
      </c>
      <c r="B34" s="13">
        <v>1427</v>
      </c>
      <c r="C34" s="13">
        <v>346</v>
      </c>
      <c r="D34" s="13">
        <v>26</v>
      </c>
      <c r="E34" s="13">
        <v>320</v>
      </c>
      <c r="F34" s="13">
        <v>346</v>
      </c>
      <c r="G34" s="13">
        <v>26</v>
      </c>
      <c r="H34" s="13">
        <v>320</v>
      </c>
      <c r="I34" s="13">
        <v>0</v>
      </c>
      <c r="J34" s="13">
        <v>0</v>
      </c>
      <c r="K34" s="13">
        <v>0</v>
      </c>
      <c r="L34" s="13">
        <v>347</v>
      </c>
      <c r="M34" s="13">
        <v>27</v>
      </c>
      <c r="N34" s="13">
        <v>320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10" customFormat="1" ht="12" customHeight="1">
      <c r="A35" s="33" t="s">
        <v>20</v>
      </c>
      <c r="B35" s="13">
        <v>431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10" customFormat="1" ht="3.75" customHeight="1">
      <c r="A36" s="3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12" customFormat="1" ht="12.75" customHeight="1">
      <c r="A37" s="32" t="s">
        <v>21</v>
      </c>
      <c r="B37" s="11">
        <f>SUM(B38:B40)</f>
        <v>3108</v>
      </c>
      <c r="C37" s="11">
        <f aca="true" t="shared" si="4" ref="C37:N37">SUM(C38:C40)</f>
        <v>0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10" customFormat="1" ht="12" customHeight="1">
      <c r="A38" s="33" t="s">
        <v>22</v>
      </c>
      <c r="B38" s="13">
        <v>593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10" customFormat="1" ht="12" customHeight="1">
      <c r="A39" s="33" t="s">
        <v>23</v>
      </c>
      <c r="B39" s="13">
        <v>406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0" customFormat="1" ht="12" customHeight="1">
      <c r="A40" s="33" t="s">
        <v>24</v>
      </c>
      <c r="B40" s="13">
        <v>2109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10" customFormat="1" ht="3.75" customHeight="1">
      <c r="A41" s="3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12" customFormat="1" ht="12.75" customHeight="1">
      <c r="A42" s="32" t="s">
        <v>25</v>
      </c>
      <c r="B42" s="11">
        <f>SUM(B43:B44)</f>
        <v>12734</v>
      </c>
      <c r="C42" s="11">
        <f aca="true" t="shared" si="5" ref="C42:N42">SUM(C43:C44)</f>
        <v>11143</v>
      </c>
      <c r="D42" s="11">
        <f t="shared" si="5"/>
        <v>24</v>
      </c>
      <c r="E42" s="11">
        <f t="shared" si="5"/>
        <v>11119</v>
      </c>
      <c r="F42" s="11">
        <f t="shared" si="5"/>
        <v>11143</v>
      </c>
      <c r="G42" s="11">
        <f t="shared" si="5"/>
        <v>24</v>
      </c>
      <c r="H42" s="11">
        <f t="shared" si="5"/>
        <v>11119</v>
      </c>
      <c r="I42" s="11">
        <f t="shared" si="5"/>
        <v>0</v>
      </c>
      <c r="J42" s="11">
        <f t="shared" si="5"/>
        <v>0</v>
      </c>
      <c r="K42" s="11">
        <f t="shared" si="5"/>
        <v>0</v>
      </c>
      <c r="L42" s="11">
        <f t="shared" si="5"/>
        <v>11143</v>
      </c>
      <c r="M42" s="11">
        <f t="shared" si="5"/>
        <v>24</v>
      </c>
      <c r="N42" s="11">
        <f t="shared" si="5"/>
        <v>11119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s="10" customFormat="1" ht="12" customHeight="1">
      <c r="A43" s="33" t="s">
        <v>26</v>
      </c>
      <c r="B43" s="13">
        <v>4776</v>
      </c>
      <c r="C43" s="13">
        <v>4132</v>
      </c>
      <c r="D43" s="13">
        <v>0</v>
      </c>
      <c r="E43" s="13">
        <v>4132</v>
      </c>
      <c r="F43" s="13">
        <v>4132</v>
      </c>
      <c r="G43" s="13">
        <v>0</v>
      </c>
      <c r="H43" s="13">
        <v>4132</v>
      </c>
      <c r="I43" s="13">
        <v>0</v>
      </c>
      <c r="J43" s="13">
        <v>0</v>
      </c>
      <c r="K43" s="13">
        <v>0</v>
      </c>
      <c r="L43" s="13">
        <v>4132</v>
      </c>
      <c r="M43" s="13">
        <v>0</v>
      </c>
      <c r="N43" s="13">
        <v>4132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0" customFormat="1" ht="12" customHeight="1">
      <c r="A44" s="33" t="s">
        <v>27</v>
      </c>
      <c r="B44" s="13">
        <v>7958</v>
      </c>
      <c r="C44" s="13">
        <v>7011</v>
      </c>
      <c r="D44" s="13">
        <v>24</v>
      </c>
      <c r="E44" s="13">
        <v>6987</v>
      </c>
      <c r="F44" s="13">
        <v>7011</v>
      </c>
      <c r="G44" s="13">
        <v>24</v>
      </c>
      <c r="H44" s="13">
        <v>6987</v>
      </c>
      <c r="I44" s="13">
        <v>0</v>
      </c>
      <c r="J44" s="13">
        <v>0</v>
      </c>
      <c r="K44" s="13">
        <v>0</v>
      </c>
      <c r="L44" s="13">
        <v>7011</v>
      </c>
      <c r="M44" s="13">
        <v>24</v>
      </c>
      <c r="N44" s="13">
        <v>6987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0" customFormat="1" ht="3.75" customHeight="1">
      <c r="A45" s="3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2" customFormat="1" ht="12.75" customHeight="1">
      <c r="A46" s="32" t="s">
        <v>28</v>
      </c>
      <c r="B46" s="11">
        <f>SUM(B47:B48)</f>
        <v>4989</v>
      </c>
      <c r="C46" s="11">
        <f aca="true" t="shared" si="6" ref="C46:N46">SUM(C47:C48)</f>
        <v>3043</v>
      </c>
      <c r="D46" s="11">
        <f t="shared" si="6"/>
        <v>409</v>
      </c>
      <c r="E46" s="11">
        <f t="shared" si="6"/>
        <v>2634</v>
      </c>
      <c r="F46" s="11">
        <f t="shared" si="6"/>
        <v>3038</v>
      </c>
      <c r="G46" s="11">
        <f t="shared" si="6"/>
        <v>404</v>
      </c>
      <c r="H46" s="11">
        <f t="shared" si="6"/>
        <v>2634</v>
      </c>
      <c r="I46" s="11">
        <f t="shared" si="6"/>
        <v>5</v>
      </c>
      <c r="J46" s="11">
        <f t="shared" si="6"/>
        <v>5</v>
      </c>
      <c r="K46" s="11">
        <f t="shared" si="6"/>
        <v>0</v>
      </c>
      <c r="L46" s="11">
        <f t="shared" si="6"/>
        <v>3017</v>
      </c>
      <c r="M46" s="11">
        <f t="shared" si="6"/>
        <v>389</v>
      </c>
      <c r="N46" s="11">
        <f t="shared" si="6"/>
        <v>2628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10" customFormat="1" ht="12" customHeight="1">
      <c r="A47" s="33" t="s">
        <v>29</v>
      </c>
      <c r="B47" s="13">
        <v>2579</v>
      </c>
      <c r="C47" s="13">
        <v>1693</v>
      </c>
      <c r="D47" s="13">
        <v>382</v>
      </c>
      <c r="E47" s="13">
        <v>1311</v>
      </c>
      <c r="F47" s="13">
        <v>1688</v>
      </c>
      <c r="G47" s="13">
        <v>377</v>
      </c>
      <c r="H47" s="13">
        <v>1311</v>
      </c>
      <c r="I47" s="13">
        <v>5</v>
      </c>
      <c r="J47" s="13">
        <v>5</v>
      </c>
      <c r="K47" s="13">
        <v>0</v>
      </c>
      <c r="L47" s="13">
        <v>1694</v>
      </c>
      <c r="M47" s="13">
        <v>389</v>
      </c>
      <c r="N47" s="13">
        <v>1305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s="10" customFormat="1" ht="12" customHeight="1">
      <c r="A48" s="33" t="s">
        <v>30</v>
      </c>
      <c r="B48" s="13">
        <v>2410</v>
      </c>
      <c r="C48" s="13">
        <v>1350</v>
      </c>
      <c r="D48" s="13">
        <v>27</v>
      </c>
      <c r="E48" s="13">
        <v>1323</v>
      </c>
      <c r="F48" s="13">
        <v>1350</v>
      </c>
      <c r="G48" s="13">
        <v>27</v>
      </c>
      <c r="H48" s="13">
        <v>1323</v>
      </c>
      <c r="I48" s="13">
        <v>0</v>
      </c>
      <c r="J48" s="13">
        <v>0</v>
      </c>
      <c r="K48" s="13">
        <v>0</v>
      </c>
      <c r="L48" s="13">
        <v>1323</v>
      </c>
      <c r="M48" s="13">
        <v>0</v>
      </c>
      <c r="N48" s="13">
        <v>1323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s="10" customFormat="1" ht="3.75" customHeight="1">
      <c r="A49" s="3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s="12" customFormat="1" ht="12.75" customHeight="1">
      <c r="A50" s="32" t="s">
        <v>31</v>
      </c>
      <c r="B50" s="11">
        <f>SUM(B51:B54)</f>
        <v>3768</v>
      </c>
      <c r="C50" s="11">
        <f aca="true" t="shared" si="7" ref="C50:N50">SUM(C51:C54)</f>
        <v>339</v>
      </c>
      <c r="D50" s="11">
        <f t="shared" si="7"/>
        <v>0</v>
      </c>
      <c r="E50" s="11">
        <f t="shared" si="7"/>
        <v>339</v>
      </c>
      <c r="F50" s="11">
        <f t="shared" si="7"/>
        <v>339</v>
      </c>
      <c r="G50" s="11">
        <f t="shared" si="7"/>
        <v>0</v>
      </c>
      <c r="H50" s="11">
        <f t="shared" si="7"/>
        <v>339</v>
      </c>
      <c r="I50" s="11">
        <f t="shared" si="7"/>
        <v>0</v>
      </c>
      <c r="J50" s="11">
        <f t="shared" si="7"/>
        <v>0</v>
      </c>
      <c r="K50" s="11">
        <f t="shared" si="7"/>
        <v>0</v>
      </c>
      <c r="L50" s="11">
        <f t="shared" si="7"/>
        <v>272</v>
      </c>
      <c r="M50" s="11">
        <f t="shared" si="7"/>
        <v>0</v>
      </c>
      <c r="N50" s="11">
        <f t="shared" si="7"/>
        <v>272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s="10" customFormat="1" ht="12" customHeight="1">
      <c r="A51" s="33" t="s">
        <v>32</v>
      </c>
      <c r="B51" s="13">
        <v>614</v>
      </c>
      <c r="C51" s="13">
        <v>102</v>
      </c>
      <c r="D51" s="13">
        <v>0</v>
      </c>
      <c r="E51" s="13">
        <v>102</v>
      </c>
      <c r="F51" s="13">
        <v>102</v>
      </c>
      <c r="G51" s="13">
        <v>0</v>
      </c>
      <c r="H51" s="13">
        <v>102</v>
      </c>
      <c r="I51" s="13">
        <v>0</v>
      </c>
      <c r="J51" s="13">
        <v>0</v>
      </c>
      <c r="K51" s="13">
        <v>0</v>
      </c>
      <c r="L51" s="13">
        <v>83</v>
      </c>
      <c r="M51" s="13">
        <v>0</v>
      </c>
      <c r="N51" s="13">
        <v>83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10" customFormat="1" ht="12" customHeight="1">
      <c r="A52" s="33" t="s">
        <v>33</v>
      </c>
      <c r="B52" s="13">
        <v>701</v>
      </c>
      <c r="C52" s="13">
        <v>175</v>
      </c>
      <c r="D52" s="13">
        <v>0</v>
      </c>
      <c r="E52" s="13">
        <v>175</v>
      </c>
      <c r="F52" s="13">
        <v>175</v>
      </c>
      <c r="G52" s="13">
        <v>0</v>
      </c>
      <c r="H52" s="13">
        <v>175</v>
      </c>
      <c r="I52" s="13">
        <v>0</v>
      </c>
      <c r="J52" s="13">
        <v>0</v>
      </c>
      <c r="K52" s="13">
        <v>0</v>
      </c>
      <c r="L52" s="13">
        <v>153</v>
      </c>
      <c r="M52" s="13">
        <v>0</v>
      </c>
      <c r="N52" s="13">
        <v>153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s="10" customFormat="1" ht="12" customHeight="1">
      <c r="A53" s="33" t="s">
        <v>34</v>
      </c>
      <c r="B53" s="13">
        <v>1630</v>
      </c>
      <c r="C53" s="13">
        <v>23</v>
      </c>
      <c r="D53" s="13">
        <v>0</v>
      </c>
      <c r="E53" s="13">
        <v>23</v>
      </c>
      <c r="F53" s="13">
        <v>23</v>
      </c>
      <c r="G53" s="13">
        <v>0</v>
      </c>
      <c r="H53" s="13">
        <v>23</v>
      </c>
      <c r="I53" s="13">
        <v>0</v>
      </c>
      <c r="J53" s="13">
        <v>0</v>
      </c>
      <c r="K53" s="13">
        <v>0</v>
      </c>
      <c r="L53" s="13">
        <v>10</v>
      </c>
      <c r="M53" s="13">
        <v>0</v>
      </c>
      <c r="N53" s="13">
        <v>10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s="10" customFormat="1" ht="12" customHeight="1">
      <c r="A54" s="33" t="s">
        <v>35</v>
      </c>
      <c r="B54" s="13">
        <v>823</v>
      </c>
      <c r="C54" s="13">
        <v>39</v>
      </c>
      <c r="D54" s="13">
        <v>0</v>
      </c>
      <c r="E54" s="13">
        <v>39</v>
      </c>
      <c r="F54" s="13">
        <v>39</v>
      </c>
      <c r="G54" s="13">
        <v>0</v>
      </c>
      <c r="H54" s="13">
        <v>39</v>
      </c>
      <c r="I54" s="13">
        <v>0</v>
      </c>
      <c r="J54" s="13">
        <v>0</v>
      </c>
      <c r="K54" s="13">
        <v>0</v>
      </c>
      <c r="L54" s="13">
        <v>26</v>
      </c>
      <c r="M54" s="13">
        <v>0</v>
      </c>
      <c r="N54" s="13">
        <v>26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s="10" customFormat="1" ht="3.75" customHeight="1">
      <c r="A55" s="3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s="12" customFormat="1" ht="12.75" customHeight="1">
      <c r="A56" s="32" t="s">
        <v>36</v>
      </c>
      <c r="B56" s="11">
        <f>SUM(B57:B67)</f>
        <v>205490</v>
      </c>
      <c r="C56" s="11">
        <f aca="true" t="shared" si="8" ref="C56:N56">SUM(C57:C67)</f>
        <v>192893</v>
      </c>
      <c r="D56" s="11">
        <f t="shared" si="8"/>
        <v>10177</v>
      </c>
      <c r="E56" s="11">
        <f t="shared" si="8"/>
        <v>182716</v>
      </c>
      <c r="F56" s="11">
        <f t="shared" si="8"/>
        <v>192846</v>
      </c>
      <c r="G56" s="11">
        <f t="shared" si="8"/>
        <v>10142</v>
      </c>
      <c r="H56" s="11">
        <f t="shared" si="8"/>
        <v>182704</v>
      </c>
      <c r="I56" s="11">
        <f t="shared" si="8"/>
        <v>47</v>
      </c>
      <c r="J56" s="11">
        <f t="shared" si="8"/>
        <v>35</v>
      </c>
      <c r="K56" s="11">
        <f t="shared" si="8"/>
        <v>12</v>
      </c>
      <c r="L56" s="11">
        <f t="shared" si="8"/>
        <v>192428</v>
      </c>
      <c r="M56" s="11">
        <f t="shared" si="8"/>
        <v>9712</v>
      </c>
      <c r="N56" s="11">
        <f t="shared" si="8"/>
        <v>182716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10" customFormat="1" ht="12" customHeight="1">
      <c r="A57" s="33" t="s">
        <v>37</v>
      </c>
      <c r="B57" s="13">
        <v>9565</v>
      </c>
      <c r="C57" s="13">
        <v>7905</v>
      </c>
      <c r="D57" s="13">
        <v>0</v>
      </c>
      <c r="E57" s="13">
        <v>7905</v>
      </c>
      <c r="F57" s="13">
        <v>7905</v>
      </c>
      <c r="G57" s="13">
        <v>0</v>
      </c>
      <c r="H57" s="13">
        <v>7905</v>
      </c>
      <c r="I57" s="13">
        <v>0</v>
      </c>
      <c r="J57" s="13">
        <v>0</v>
      </c>
      <c r="K57" s="13">
        <v>0</v>
      </c>
      <c r="L57" s="13">
        <v>7905</v>
      </c>
      <c r="M57" s="13">
        <v>0</v>
      </c>
      <c r="N57" s="13">
        <v>7905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10" customFormat="1" ht="12" customHeight="1">
      <c r="A58" s="33" t="s">
        <v>38</v>
      </c>
      <c r="B58" s="13">
        <v>3810</v>
      </c>
      <c r="C58" s="13">
        <v>1976</v>
      </c>
      <c r="D58" s="13">
        <v>130</v>
      </c>
      <c r="E58" s="13">
        <v>1846</v>
      </c>
      <c r="F58" s="13">
        <v>1976</v>
      </c>
      <c r="G58" s="13">
        <v>130</v>
      </c>
      <c r="H58" s="13">
        <v>1846</v>
      </c>
      <c r="I58" s="13">
        <v>0</v>
      </c>
      <c r="J58" s="13">
        <v>0</v>
      </c>
      <c r="K58" s="13">
        <v>0</v>
      </c>
      <c r="L58" s="13">
        <v>1969</v>
      </c>
      <c r="M58" s="13">
        <v>137</v>
      </c>
      <c r="N58" s="13">
        <v>1832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10" customFormat="1" ht="12" customHeight="1">
      <c r="A59" s="33" t="s">
        <v>39</v>
      </c>
      <c r="B59" s="13">
        <v>6199</v>
      </c>
      <c r="C59" s="13">
        <v>4891</v>
      </c>
      <c r="D59" s="13">
        <v>0</v>
      </c>
      <c r="E59" s="13">
        <v>4891</v>
      </c>
      <c r="F59" s="13">
        <v>4884</v>
      </c>
      <c r="G59" s="13">
        <v>0</v>
      </c>
      <c r="H59" s="13">
        <v>4884</v>
      </c>
      <c r="I59" s="13">
        <v>7</v>
      </c>
      <c r="J59" s="13">
        <v>0</v>
      </c>
      <c r="K59" s="13">
        <v>7</v>
      </c>
      <c r="L59" s="13">
        <v>4884</v>
      </c>
      <c r="M59" s="13">
        <v>0</v>
      </c>
      <c r="N59" s="13">
        <v>4884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s="10" customFormat="1" ht="12" customHeight="1">
      <c r="A60" s="33" t="s">
        <v>40</v>
      </c>
      <c r="B60" s="13">
        <v>4770</v>
      </c>
      <c r="C60" s="13">
        <v>4620</v>
      </c>
      <c r="D60" s="13">
        <v>0</v>
      </c>
      <c r="E60" s="13">
        <v>4620</v>
      </c>
      <c r="F60" s="13">
        <v>4620</v>
      </c>
      <c r="G60" s="13">
        <v>0</v>
      </c>
      <c r="H60" s="13">
        <v>4620</v>
      </c>
      <c r="I60" s="13">
        <v>0</v>
      </c>
      <c r="J60" s="13">
        <v>0</v>
      </c>
      <c r="K60" s="13">
        <v>0</v>
      </c>
      <c r="L60" s="13">
        <v>4610</v>
      </c>
      <c r="M60" s="13">
        <v>0</v>
      </c>
      <c r="N60" s="13">
        <v>4610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s="10" customFormat="1" ht="12" customHeight="1">
      <c r="A61" s="33" t="s">
        <v>41</v>
      </c>
      <c r="B61" s="13">
        <v>17566</v>
      </c>
      <c r="C61" s="13">
        <v>17082</v>
      </c>
      <c r="D61" s="13">
        <v>1952</v>
      </c>
      <c r="E61" s="13">
        <v>15130</v>
      </c>
      <c r="F61" s="13">
        <v>17082</v>
      </c>
      <c r="G61" s="13">
        <v>1952</v>
      </c>
      <c r="H61" s="13">
        <v>15130</v>
      </c>
      <c r="I61" s="13">
        <v>0</v>
      </c>
      <c r="J61" s="13">
        <v>0</v>
      </c>
      <c r="K61" s="13">
        <v>0</v>
      </c>
      <c r="L61" s="13">
        <v>17150</v>
      </c>
      <c r="M61" s="13">
        <v>2020</v>
      </c>
      <c r="N61" s="13">
        <v>15130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s="10" customFormat="1" ht="12" customHeight="1">
      <c r="A62" s="33" t="s">
        <v>42</v>
      </c>
      <c r="B62" s="13">
        <v>15490</v>
      </c>
      <c r="C62" s="13">
        <v>15001</v>
      </c>
      <c r="D62" s="13">
        <v>1874</v>
      </c>
      <c r="E62" s="13">
        <v>13127</v>
      </c>
      <c r="F62" s="13">
        <v>14981</v>
      </c>
      <c r="G62" s="13">
        <v>1854</v>
      </c>
      <c r="H62" s="13">
        <v>13127</v>
      </c>
      <c r="I62" s="13">
        <v>20</v>
      </c>
      <c r="J62" s="13">
        <v>20</v>
      </c>
      <c r="K62" s="13">
        <v>0</v>
      </c>
      <c r="L62" s="13">
        <v>15084</v>
      </c>
      <c r="M62" s="13">
        <v>1925</v>
      </c>
      <c r="N62" s="13">
        <v>13159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10" customFormat="1" ht="12" customHeight="1">
      <c r="A63" s="33" t="s">
        <v>43</v>
      </c>
      <c r="B63" s="13">
        <v>67238</v>
      </c>
      <c r="C63" s="13">
        <v>64482</v>
      </c>
      <c r="D63" s="13">
        <v>1705</v>
      </c>
      <c r="E63" s="13">
        <v>62777</v>
      </c>
      <c r="F63" s="13">
        <v>64479</v>
      </c>
      <c r="G63" s="13">
        <v>1702</v>
      </c>
      <c r="H63" s="13">
        <v>62777</v>
      </c>
      <c r="I63" s="13">
        <v>3</v>
      </c>
      <c r="J63" s="13">
        <v>3</v>
      </c>
      <c r="K63" s="13">
        <v>0</v>
      </c>
      <c r="L63" s="13">
        <v>64541</v>
      </c>
      <c r="M63" s="13">
        <v>1764</v>
      </c>
      <c r="N63" s="13">
        <v>62777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s="10" customFormat="1" ht="12" customHeight="1">
      <c r="A64" s="33" t="s">
        <v>44</v>
      </c>
      <c r="B64" s="13">
        <v>13339</v>
      </c>
      <c r="C64" s="13">
        <v>12159</v>
      </c>
      <c r="D64" s="13">
        <v>1759</v>
      </c>
      <c r="E64" s="13">
        <v>10400</v>
      </c>
      <c r="F64" s="13">
        <v>12149</v>
      </c>
      <c r="G64" s="13">
        <v>1754</v>
      </c>
      <c r="H64" s="13">
        <v>10395</v>
      </c>
      <c r="I64" s="13">
        <v>10</v>
      </c>
      <c r="J64" s="13">
        <v>5</v>
      </c>
      <c r="K64" s="13">
        <v>5</v>
      </c>
      <c r="L64" s="13">
        <v>12300</v>
      </c>
      <c r="M64" s="13">
        <v>1806</v>
      </c>
      <c r="N64" s="13">
        <v>10494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10" customFormat="1" ht="12" customHeight="1">
      <c r="A65" s="33" t="s">
        <v>45</v>
      </c>
      <c r="B65" s="13">
        <v>27422</v>
      </c>
      <c r="C65" s="13">
        <v>26595</v>
      </c>
      <c r="D65" s="13">
        <v>2078</v>
      </c>
      <c r="E65" s="13">
        <v>24517</v>
      </c>
      <c r="F65" s="13">
        <v>26591</v>
      </c>
      <c r="G65" s="13">
        <v>2074</v>
      </c>
      <c r="H65" s="13">
        <v>24517</v>
      </c>
      <c r="I65" s="13">
        <v>4</v>
      </c>
      <c r="J65" s="13">
        <v>4</v>
      </c>
      <c r="K65" s="13">
        <v>0</v>
      </c>
      <c r="L65" s="13">
        <v>25768</v>
      </c>
      <c r="M65" s="13">
        <v>1346</v>
      </c>
      <c r="N65" s="13">
        <v>24422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10" customFormat="1" ht="12" customHeight="1">
      <c r="A66" s="33" t="s">
        <v>46</v>
      </c>
      <c r="B66" s="13">
        <v>26926</v>
      </c>
      <c r="C66" s="13">
        <v>25580</v>
      </c>
      <c r="D66" s="13">
        <v>679</v>
      </c>
      <c r="E66" s="13">
        <v>24901</v>
      </c>
      <c r="F66" s="13">
        <v>25577</v>
      </c>
      <c r="G66" s="13">
        <v>676</v>
      </c>
      <c r="H66" s="13">
        <v>24901</v>
      </c>
      <c r="I66" s="13">
        <v>3</v>
      </c>
      <c r="J66" s="13">
        <v>3</v>
      </c>
      <c r="K66" s="13">
        <v>0</v>
      </c>
      <c r="L66" s="13">
        <v>25615</v>
      </c>
      <c r="M66" s="13">
        <v>714</v>
      </c>
      <c r="N66" s="13">
        <v>24901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10" customFormat="1" ht="14.25" customHeight="1" thickBot="1">
      <c r="A67" s="34" t="s">
        <v>47</v>
      </c>
      <c r="B67" s="14">
        <v>13165</v>
      </c>
      <c r="C67" s="14">
        <v>12602</v>
      </c>
      <c r="D67" s="14">
        <v>0</v>
      </c>
      <c r="E67" s="14">
        <v>12602</v>
      </c>
      <c r="F67" s="14">
        <v>12602</v>
      </c>
      <c r="G67" s="14">
        <v>0</v>
      </c>
      <c r="H67" s="14">
        <v>12602</v>
      </c>
      <c r="I67" s="14">
        <v>0</v>
      </c>
      <c r="J67" s="14">
        <v>0</v>
      </c>
      <c r="K67" s="14">
        <v>0</v>
      </c>
      <c r="L67" s="14">
        <v>12602</v>
      </c>
      <c r="M67" s="14">
        <v>0</v>
      </c>
      <c r="N67" s="14">
        <v>12602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11" s="10" customFormat="1" ht="15" customHeight="1">
      <c r="A68" s="35" t="s">
        <v>63</v>
      </c>
      <c r="B68" s="35"/>
      <c r="C68" s="36"/>
      <c r="D68" s="11"/>
      <c r="E68" s="11"/>
      <c r="F68" s="11"/>
      <c r="G68" s="36"/>
      <c r="H68" s="36"/>
      <c r="I68" s="36"/>
      <c r="J68" s="36"/>
      <c r="K68" s="36"/>
    </row>
    <row r="69" spans="4:8" s="10" customFormat="1" ht="12">
      <c r="D69" s="9"/>
      <c r="E69" s="9"/>
      <c r="F69" s="9"/>
      <c r="G69" s="9"/>
      <c r="H69" s="9"/>
    </row>
  </sheetData>
  <sheetProtection/>
  <mergeCells count="7">
    <mergeCell ref="A3:G3"/>
    <mergeCell ref="H3:N3"/>
    <mergeCell ref="B6:B8"/>
    <mergeCell ref="C6:E7"/>
    <mergeCell ref="L6:N7"/>
    <mergeCell ref="F7:G7"/>
    <mergeCell ref="A6:A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2018-11-09T06:47:29Z</cp:lastPrinted>
  <dcterms:created xsi:type="dcterms:W3CDTF">2003-02-13T06:07:32Z</dcterms:created>
  <dcterms:modified xsi:type="dcterms:W3CDTF">2018-11-09T06:47:33Z</dcterms:modified>
  <cp:category/>
  <cp:version/>
  <cp:contentType/>
  <cp:contentStatus/>
</cp:coreProperties>
</file>