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<sst xmlns="http://schemas.openxmlformats.org/spreadsheetml/2006/main" count="1168" uniqueCount="603">
  <si>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</si>
  <si>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</si>
  <si>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</si>
  <si>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</si>
  <si>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</si>
  <si>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</si>
  <si>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</si>
  <si>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</si>
  <si>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</si>
  <si>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</si>
  <si>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</si>
  <si>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</si>
  <si>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</si>
  <si>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</si>
  <si>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</si>
  <si>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</si>
  <si>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</si>
  <si>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</si>
  <si>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</si>
  <si>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</si>
  <si>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</si>
  <si>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</si>
  <si>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</si>
  <si>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</si>
  <si>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</si>
  <si>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</si>
  <si>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</si>
  <si>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</si>
  <si>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</si>
  <si>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</si>
  <si>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</si>
  <si>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</si>
  <si>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</si>
  <si>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</si>
  <si>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</si>
  <si>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</si>
  <si>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</si>
  <si>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</si>
  <si>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</si>
  <si>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</si>
  <si>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</si>
  <si>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</si>
  <si>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</si>
  <si>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</si>
  <si>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</si>
  <si>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</si>
  <si>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</si>
  <si>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</si>
  <si>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</si>
  <si>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</si>
  <si>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</si>
  <si>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</si>
  <si>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</si>
  <si>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</si>
  <si>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</si>
  <si>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</si>
  <si>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</si>
  <si>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</si>
  <si>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</si>
  <si>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</si>
  <si>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</si>
  <si>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</si>
  <si>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</si>
  <si>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</si>
  <si>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</si>
  <si>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</si>
  <si>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</si>
  <si>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</si>
  <si>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</si>
  <si>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</si>
  <si>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</si>
  <si>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</si>
  <si>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</si>
  <si>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</si>
  <si>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</si>
  <si>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</si>
  <si>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</si>
  <si>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</si>
  <si>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</si>
  <si>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</si>
  <si>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</si>
  <si>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</si>
  <si>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</si>
  <si>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</si>
  <si>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</si>
  <si>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</si>
  <si>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</si>
  <si>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</si>
  <si>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</si>
  <si>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</si>
  <si>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</si>
  <si>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</si>
  <si>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</si>
  <si>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</si>
  <si>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</si>
  <si>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</si>
  <si>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</si>
  <si>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</si>
  <si>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</si>
  <si>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</si>
  <si>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</si>
  <si>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</si>
  <si>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</si>
  <si>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</si>
  <si>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</si>
  <si>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</si>
  <si>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</si>
  <si>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</si>
  <si>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</si>
  <si>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</si>
  <si>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</si>
  <si>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</si>
  <si>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</si>
  <si>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</si>
  <si>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</si>
  <si>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</si>
  <si>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</si>
  <si>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</si>
  <si>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</si>
  <si>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</si>
  <si>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</si>
  <si>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</si>
  <si>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</si>
  <si>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</si>
  <si>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</si>
  <si>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</si>
  <si>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</si>
  <si>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</si>
  <si>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</si>
  <si>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</si>
  <si>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</si>
  <si>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</si>
  <si>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</si>
  <si>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</si>
  <si>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</si>
  <si>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</si>
  <si>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</si>
  <si>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</si>
  <si>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</si>
  <si>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</si>
  <si>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</si>
  <si>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</si>
  <si>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</si>
  <si>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</si>
  <si>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</si>
  <si>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</si>
  <si>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</si>
  <si>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</si>
  <si>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</si>
  <si>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</si>
  <si>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</si>
  <si>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</si>
  <si>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</si>
  <si>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</si>
  <si>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</si>
  <si>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</si>
  <si>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</si>
  <si>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</si>
  <si>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</si>
  <si>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</si>
  <si>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</si>
  <si>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</si>
  <si>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</si>
  <si>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</si>
  <si>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</si>
  <si>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</si>
  <si>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</si>
  <si>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</si>
  <si>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</si>
  <si>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</si>
  <si>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</si>
  <si>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</si>
  <si>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</si>
  <si>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</si>
  <si>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</si>
  <si>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</si>
  <si>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</si>
  <si>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</si>
  <si>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</si>
  <si>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</si>
  <si>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</si>
  <si>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</si>
  <si>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</si>
  <si>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</si>
  <si>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</si>
  <si>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</si>
  <si>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</si>
  <si>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</si>
  <si>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</si>
  <si>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</si>
  <si>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</si>
  <si>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</si>
  <si>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</si>
  <si>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</si>
  <si>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</si>
  <si>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</si>
  <si>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</si>
  <si>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</si>
  <si>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</si>
  <si>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</si>
  <si>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</si>
  <si>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</si>
  <si>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</si>
  <si>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</si>
  <si>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</si>
  <si>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</si>
  <si>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</si>
  <si>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</si>
  <si>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</si>
  <si>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</si>
  <si>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</si>
  <si>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</si>
  <si>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</si>
  <si>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</si>
  <si>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</si>
  <si>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</si>
  <si>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</si>
  <si>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</si>
  <si>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</si>
  <si>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</si>
  <si>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奈良県三宅町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</si>
  <si>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</si>
  <si>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</si>
  <si>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</si>
  <si>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</si>
  <si>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</si>
  <si>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</si>
  <si>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</si>
  <si>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</si>
  <si>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</si>
  <si>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</si>
  <si>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</si>
  <si>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</si>
  <si>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</si>
  <si>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</si>
  <si>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</si>
  <si>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</si>
  <si>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</si>
  <si>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</si>
  <si>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</si>
  <si>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</si>
  <si>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</si>
  <si>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</si>
  <si>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</si>
  <si>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</si>
  <si>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</si>
  <si>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</si>
  <si>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</si>
  <si>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</si>
  <si>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</si>
  <si>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</si>
  <si>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</si>
  <si>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</si>
  <si>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</si>
  <si>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</si>
  <si>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</si>
  <si>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</si>
  <si>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</si>
  <si>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</si>
  <si>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</si>
  <si>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</si>
  <si>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</si>
  <si>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</si>
  <si>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</si>
  <si>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</si>
  <si>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</si>
  <si>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</si>
  <si>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</si>
  <si>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</si>
  <si>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</si>
  <si>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</si>
  <si>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</si>
  <si>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</si>
  <si>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</si>
  <si>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</si>
  <si>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</si>
  <si>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</si>
  <si>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</si>
  <si>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</si>
  <si>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</si>
  <si>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</si>
  <si>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</si>
  <si>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</si>
  <si>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</si>
  <si>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</si>
  <si>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</si>
  <si>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</si>
  <si>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</si>
  <si>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</si>
  <si>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</si>
  <si>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</si>
  <si>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</si>
  <si>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</si>
  <si>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</si>
  <si>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</si>
  <si>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</si>
  <si>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</si>
  <si>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</si>
  <si>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</si>
  <si>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</si>
  <si>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</si>
  <si>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</si>
  <si>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</si>
  <si>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</si>
  <si>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</si>
  <si>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</si>
  <si>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</si>
  <si>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</si>
  <si>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</si>
  <si>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</si>
  <si>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</si>
  <si>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</si>
  <si>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</si>
  <si>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</si>
  <si>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</si>
  <si>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</si>
  <si>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</si>
  <si>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</si>
  <si>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</si>
  <si>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</si>
  <si>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</si>
  <si>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</si>
  <si>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</si>
  <si>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</si>
  <si>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</si>
  <si>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</si>
  <si>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</si>
  <si>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</si>
  <si>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</si>
  <si>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</si>
  <si>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</si>
  <si>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</si>
  <si>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</si>
  <si>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</si>
  <si>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</si>
  <si>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</si>
  <si>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</si>
  <si>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</si>
  <si>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</si>
  <si>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</si>
  <si>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</si>
  <si>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</si>
  <si>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</si>
  <si>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</si>
  <si>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</si>
  <si>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</si>
  <si>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</si>
  <si>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</si>
  <si>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</si>
  <si>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</si>
  <si>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</si>
  <si>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</si>
  <si>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</si>
  <si>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</si>
  <si>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</si>
  <si>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</si>
  <si>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</si>
  <si>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</si>
  <si>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</si>
  <si>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</si>
  <si>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</si>
  <si>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</si>
  <si>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</si>
  <si>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</si>
  <si>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</si>
  <si>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</si>
  <si>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</si>
  <si>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</si>
  <si>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</si>
  <si>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</si>
  <si>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</si>
  <si>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</si>
  <si>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</si>
  <si>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</si>
  <si>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奈良県三宅町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</si>
  <si>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</si>
  <si>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</si>
  <si>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</si>
  <si>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</si>
  <si>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</si>
  <si>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</si>
  <si>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</si>
  <si>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</si>
  <si>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</si>
  <si>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</si>
  <si>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</si>
  <si>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</si>
  <si>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</si>
  <si>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</si>
  <si>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</si>
  <si>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</si>
  <si>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</si>
  <si>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</si>
  <si>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</si>
  <si>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</si>
  <si>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</si>
  <si>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</si>
  <si>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</si>
  <si>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</si>
  <si>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</si>
  <si>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</si>
  <si>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</si>
  <si>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</si>
  <si>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</si>
  <si>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</si>
  <si>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</si>
  <si>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</si>
  <si>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</si>
  <si>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</si>
  <si>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</si>
  <si>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</si>
  <si>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</si>
  <si>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</si>
  <si>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</si>
  <si>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</si>
  <si>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</si>
  <si>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</si>
  <si>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</si>
  <si>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</si>
  <si>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</si>
  <si>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</si>
  <si>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</si>
  <si>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</si>
  <si>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</si>
  <si>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</si>
  <si>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</si>
  <si>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</si>
  <si>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</si>
  <si>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</si>
  <si>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</si>
  <si>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</si>
  <si>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</si>
  <si>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</si>
  <si>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</si>
  <si>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</si>
  <si>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</si>
  <si>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</si>
  <si>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</si>
  <si>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</si>
  <si>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</si>
  <si>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</si>
  <si>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</si>
  <si>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</si>
  <si>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</si>
  <si>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</si>
  <si>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</si>
  <si>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</si>
  <si>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</si>
  <si>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</si>
  <si>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</si>
  <si>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</si>
  <si>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</si>
  <si>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</si>
  <si>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</si>
  <si>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</si>
  <si>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</si>
  <si>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</si>
  <si>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</si>
  <si>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</si>
  <si>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</si>
  <si>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</si>
  <si>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</si>
  <si>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</si>
  <si>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</si>
  <si>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</si>
  <si>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</si>
  <si>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</si>
  <si>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</si>
  <si>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</si>
  <si>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</si>
  <si>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</si>
  <si>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</si>
  <si>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</si>
  <si>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</si>
  <si>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</si>
  <si>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</si>
  <si>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</si>
  <si>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</si>
  <si>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</si>
  <si>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</si>
  <si>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</si>
  <si>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</si>
  <si>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</si>
  <si>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</si>
  <si>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</si>
  <si>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</si>
  <si>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</si>
  <si>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</si>
  <si>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</si>
  <si>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</si>
  <si>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</si>
  <si>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</si>
  <si>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</si>
  <si>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</si>
  <si>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</si>
  <si>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</si>
  <si>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</si>
  <si>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</si>
  <si>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</si>
  <si>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</si>
  <si>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</si>
  <si>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</si>
  <si>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</si>
  <si>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</si>
  <si>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</si>
  <si>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</si>
  <si>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</si>
  <si>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</si>
  <si>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</si>
  <si>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</si>
  <si>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</si>
  <si>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</si>
  <si>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</si>
  <si>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</si>
  <si>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</si>
  <si>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</si>
  <si>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</si>
  <si>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</si>
  <si>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</si>
  <si>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</si>
  <si>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</si>
  <si>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</si>
  <si>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</si>
  <si>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</si>
  <si>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</si>
  <si>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</si>
  <si>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</si>
  <si>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</si>
  <si>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</si>
  <si>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</si>
  <si>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</si>
  <si>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</si>
  <si>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</si>
  <si>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</si>
  <si>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</si>
  <si>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</si>
  <si>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</si>
  <si>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</si>
  <si>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</si>
  <si>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</si>
  <si>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</si>
  <si>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</si>
  <si>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</si>
  <si>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</si>
  <si>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</si>
  <si>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</si>
  <si>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</si>
  <si>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</si>
  <si>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</si>
  <si>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</si>
  <si>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</si>
  <si>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</si>
  <si>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</si>
  <si>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</si>
  <si>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</si>
  <si>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</si>
  <si>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</si>
  <si>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0.29</t>
  </si>
  <si>
    <t>▲ 1.05</t>
  </si>
  <si>
    <t>▲ 4.49</t>
  </si>
  <si>
    <t>水道事業会計</t>
  </si>
  <si>
    <t>一般会計</t>
  </si>
  <si>
    <t>介護保険特別会計</t>
  </si>
  <si>
    <t>国民健康保険特別会計</t>
  </si>
  <si>
    <t>後期高齢者医療特別会計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</si>
  <si>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</si>
  <si>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</si>
  <si>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</si>
  <si>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</si>
  <si>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</si>
  <si>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</si>
  <si>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</si>
  <si>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</si>
  <si>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</si>
  <si>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</si>
  <si>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</si>
  <si>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</si>
  <si>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</si>
  <si>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</si>
  <si>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</si>
  <si>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</si>
  <si>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</si>
  <si>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</si>
  <si>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</si>
  <si>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消防基金</t>
    <rPh sb="0" eb="2">
      <t>ショウボウ</t>
    </rPh>
    <rPh sb="2" eb="4">
      <t>キキン</t>
    </rPh>
    <phoneticPr fontId="5"/>
  </si>
  <si>
    <t>ふるさと納税基金</t>
    <rPh sb="4" eb="6">
      <t>ノウゼイ</t>
    </rPh>
    <rPh sb="6" eb="8">
      <t>キキン</t>
    </rPh>
    <phoneticPr fontId="5"/>
  </si>
  <si>
    <t>小学校施設整備基金</t>
    <rPh sb="0" eb="3">
      <t>ショウガッコウ</t>
    </rPh>
    <rPh sb="3" eb="5">
      <t>シセツ</t>
    </rPh>
    <rPh sb="5" eb="7">
      <t>セイビ</t>
    </rPh>
    <rPh sb="7" eb="9">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</si>
  <si>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</si>
  <si>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</si>
  <si>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</si>
  <si>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</si>
  <si>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</si>
  <si>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</si>
  <si>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</si>
  <si>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</si>
  <si>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</si>
  <si>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</si>
  <si>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</si>
  <si>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</si>
  <si>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</si>
  <si>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</si>
  <si>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類似団体と比べると、将来負担比率及び有形固定資産減価償却率は類似団体に比べ高くなっている。
　資産の計画的な長寿命化を図りつつ、中長期的な視点での財政負担の軽減、平準化を図るため、適正かつ効率的な維持管理に努める。</t>
    <phoneticPr fontId="5"/>
  </si>
  <si>
    <t>　将来負担比率・実質公債費比率ともに類似団体より高い状態になっている。
　今後も地方債の発行を最小限に抑え、事業実施の適正化を図り、財政の健全化に努める。</t>
    <rPh sb="1" eb="3">
      <t>ショウライ</t>
    </rPh>
    <rPh sb="3" eb="5">
      <t>フタン</t>
    </rPh>
    <rPh sb="5" eb="7">
      <t>ヒリツ</t>
    </rPh>
    <rPh sb="8" eb="10">
      <t>ジッシツ</t>
    </rPh>
    <rPh sb="10" eb="13">
      <t>コウサイヒ</t>
    </rPh>
    <rPh sb="13" eb="15">
      <t>ヒリツ</t>
    </rPh>
    <rPh sb="18" eb="20">
      <t>ルイジ</t>
    </rPh>
    <rPh sb="20" eb="22">
      <t>ダンタイ</t>
    </rPh>
    <rPh sb="24" eb="25">
      <t>タカ</t>
    </rPh>
    <rPh sb="26" eb="28">
      <t>ジョウタイ</t>
    </rPh>
    <rPh sb="37" eb="39">
      <t>コンゴ</t>
    </rPh>
    <rPh sb="40" eb="43">
      <t>チホウサイ</t>
    </rPh>
    <rPh sb="44" eb="46">
      <t>ハッコウ</t>
    </rPh>
    <rPh sb="47" eb="50">
      <t>サイショウゲン</t>
    </rPh>
    <rPh sb="51" eb="52">
      <t>オサ</t>
    </rPh>
    <rPh sb="54" eb="56">
      <t>ジギョウ</t>
    </rPh>
    <rPh sb="56" eb="58">
      <t>ジッシ</t>
    </rPh>
    <rPh sb="59" eb="61">
      <t>テキセイ</t>
    </rPh>
    <rPh sb="61" eb="62">
      <t>カ</t>
    </rPh>
    <rPh sb="63" eb="64">
      <t>ハカ</t>
    </rPh>
    <rPh sb="66" eb="68">
      <t>ザイセイ</t>
    </rPh>
    <rPh sb="69" eb="71">
      <t>ケンゼン</t>
    </rPh>
    <rPh sb="71" eb="72">
      <t>カ</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</si>
</sst>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4237-4A69-9E6C-9319A81781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69041</c:v>
                </c:pt>
                <c:pt idx="1">
                  <c:v>88742</c:v>
                </c:pt>
                <c:pt idx="2">
                  <c:v>45723</c:v>
                </c:pt>
                <c:pt idx="3">
                  <c:v>55977</c:v>
                </c:pt>
                <c:pt idx="4">
                  <c:v>45324</c:v>
                </c:pt>
              </c:numCache>
            </c:numRef>
          </c:val>
          <c:smooth val="0"/>
          <c:extLst xmlns:c16r2="http://schemas.microsoft.com/office/drawing/2015/06/chart">
            <c:ext xmlns:c16="http://schemas.microsoft.com/office/drawing/2014/chart" uri="{C3380CC4-5D6E-409C-BE32-E72D297353CC}">
              <c16:uniqueId val="{00000001-4237-4A69-9E6C-9319A8178116}"/>
            </c:ext>
          </c:extLst>
        </c:ser>
        <c:dLbls>
          <c:showLegendKey val="0"/>
          <c:showVal val="0"/>
          <c:showCatName val="0"/>
          <c:showSerName val="0"/>
          <c:showPercent val="0"/>
          <c:showBubbleSize val="0"/>
        </c:dLbls>
        <c:marker val="1"/>
        <c:smooth val="0"/>
        <c:axId val="363111600"/>
        <c:axId val="363114736"/>
      </c:lineChart>
      <c:catAx>
        <c:axId val="36311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114736"/>
        <c:crosses val="autoZero"/>
        <c:auto val="1"/>
        <c:lblAlgn val="ctr"/>
        <c:lblOffset val="100"/>
        <c:tickLblSkip val="1"/>
        <c:tickMarkSkip val="1"/>
        <c:noMultiLvlLbl val="0"/>
      </c:catAx>
      <c:valAx>
        <c:axId val="3631147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11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5.24</c:v>
                </c:pt>
                <c:pt idx="1">
                  <c:v>8.4600000000000009</c:v>
                </c:pt>
                <c:pt idx="2">
                  <c:v>8.1300000000000008</c:v>
                </c:pt>
                <c:pt idx="3">
                  <c:v>6.9</c:v>
                </c:pt>
                <c:pt idx="4">
                  <c:v>2.3199999999999998</c:v>
                </c:pt>
              </c:numCache>
            </c:numRef>
          </c:val>
          <c:extLst xmlns:c16r2="http://schemas.microsoft.com/office/drawing/2015/06/chart">
            <c:ext xmlns:c16="http://schemas.microsoft.com/office/drawing/2014/chart" uri="{C3380CC4-5D6E-409C-BE32-E72D297353CC}">
              <c16:uniqueId val="{00000000-D52A-4947-AB09-D6CA62A265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47.85</c:v>
                </c:pt>
                <c:pt idx="1">
                  <c:v>53.06</c:v>
                </c:pt>
                <c:pt idx="2">
                  <c:v>53.28</c:v>
                </c:pt>
                <c:pt idx="3">
                  <c:v>52.59</c:v>
                </c:pt>
                <c:pt idx="4">
                  <c:v>52.36</c:v>
                </c:pt>
              </c:numCache>
            </c:numRef>
          </c:val>
          <c:extLst xmlns:c16r2="http://schemas.microsoft.com/office/drawing/2015/06/chart">
            <c:ext xmlns:c16="http://schemas.microsoft.com/office/drawing/2014/chart" uri="{C3380CC4-5D6E-409C-BE32-E72D297353CC}">
              <c16:uniqueId val="{00000001-D52A-4947-AB09-D6CA62A265E8}"/>
            </c:ext>
          </c:extLst>
        </c:ser>
        <c:dLbls>
          <c:showLegendKey val="0"/>
          <c:showVal val="0"/>
          <c:showCatName val="0"/>
          <c:showSerName val="0"/>
          <c:showPercent val="0"/>
          <c:showBubbleSize val="0"/>
        </c:dLbls>
        <c:gapWidth val="250"/>
        <c:overlap val="100"/>
        <c:axId val="499985368"/>
        <c:axId val="499978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5.26</c:v>
                </c:pt>
                <c:pt idx="1">
                  <c:v>2.65</c:v>
                </c:pt>
                <c:pt idx="2">
                  <c:v>-0.28999999999999998</c:v>
                </c:pt>
                <c:pt idx="3">
                  <c:v>-1.05</c:v>
                </c:pt>
                <c:pt idx="4">
                  <c:v>-4.49</c:v>
                </c:pt>
              </c:numCache>
            </c:numRef>
          </c:val>
          <c:smooth val="0"/>
          <c:extLst xmlns:c16r2="http://schemas.microsoft.com/office/drawing/2015/06/chart">
            <c:ext xmlns:c16="http://schemas.microsoft.com/office/drawing/2014/chart" uri="{C3380CC4-5D6E-409C-BE32-E72D297353CC}">
              <c16:uniqueId val="{00000002-D52A-4947-AB09-D6CA62A265E8}"/>
            </c:ext>
          </c:extLst>
        </c:ser>
        <c:dLbls>
          <c:showLegendKey val="0"/>
          <c:showVal val="0"/>
          <c:showCatName val="0"/>
          <c:showSerName val="0"/>
          <c:showPercent val="0"/>
          <c:showBubbleSize val="0"/>
        </c:dLbls>
        <c:marker val="1"/>
        <c:smooth val="0"/>
        <c:axId val="499985368"/>
        <c:axId val="499978312"/>
      </c:lineChart>
      <c:catAx>
        <c:axId val="49998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978312"/>
        <c:crosses val="autoZero"/>
        <c:auto val="1"/>
        <c:lblAlgn val="ctr"/>
        <c:lblOffset val="100"/>
        <c:tickLblSkip val="1"/>
        <c:tickMarkSkip val="1"/>
        <c:noMultiLvlLbl val="0"/>
      </c:catAx>
      <c:valAx>
        <c:axId val="49997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8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BE7-4AF5-9EA8-52C6221F16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E7-4AF5-9EA8-52C6221F16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BE7-4AF5-9EA8-52C6221F16D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BE7-4AF5-9EA8-52C6221F16D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BE7-4AF5-9EA8-52C6221F16D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BE7-4AF5-9EA8-52C6221F16D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0.84</c:v>
                </c:pt>
                <c:pt idx="2">
                  <c:v>#N/A</c:v>
                </c:pt>
                <c:pt idx="3">
                  <c:v>0.03</c:v>
                </c:pt>
                <c:pt idx="4">
                  <c:v>#N/A</c:v>
                </c:pt>
                <c:pt idx="5">
                  <c:v>0.26</c:v>
                </c:pt>
                <c:pt idx="6">
                  <c:v>#N/A</c:v>
                </c:pt>
                <c:pt idx="7">
                  <c:v>0.41</c:v>
                </c:pt>
                <c:pt idx="8">
                  <c:v>#N/A</c:v>
                </c:pt>
                <c:pt idx="9">
                  <c:v>0.08</c:v>
                </c:pt>
              </c:numCache>
            </c:numRef>
          </c:val>
          <c:extLst xmlns:c16r2="http://schemas.microsoft.com/office/drawing/2015/06/chart">
            <c:ext xmlns:c16="http://schemas.microsoft.com/office/drawing/2014/chart" uri="{C3380CC4-5D6E-409C-BE32-E72D297353CC}">
              <c16:uniqueId val="{00000006-5BE7-4AF5-9EA8-52C6221F16D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0.63</c:v>
                </c:pt>
                <c:pt idx="2">
                  <c:v>#N/A</c:v>
                </c:pt>
                <c:pt idx="3">
                  <c:v>1.75</c:v>
                </c:pt>
                <c:pt idx="4">
                  <c:v>#N/A</c:v>
                </c:pt>
                <c:pt idx="5">
                  <c:v>1.56</c:v>
                </c:pt>
                <c:pt idx="6">
                  <c:v>#N/A</c:v>
                </c:pt>
                <c:pt idx="7">
                  <c:v>0.86</c:v>
                </c:pt>
                <c:pt idx="8">
                  <c:v>#N/A</c:v>
                </c:pt>
                <c:pt idx="9">
                  <c:v>0.79</c:v>
                </c:pt>
              </c:numCache>
            </c:numRef>
          </c:val>
          <c:extLst xmlns:c16r2="http://schemas.microsoft.com/office/drawing/2015/06/chart">
            <c:ext xmlns:c16="http://schemas.microsoft.com/office/drawing/2014/chart" uri="{C3380CC4-5D6E-409C-BE32-E72D297353CC}">
              <c16:uniqueId val="{00000007-5BE7-4AF5-9EA8-52C6221F16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5.24</c:v>
                </c:pt>
                <c:pt idx="2">
                  <c:v>#N/A</c:v>
                </c:pt>
                <c:pt idx="3">
                  <c:v>8.4499999999999993</c:v>
                </c:pt>
                <c:pt idx="4">
                  <c:v>#N/A</c:v>
                </c:pt>
                <c:pt idx="5">
                  <c:v>8.1199999999999992</c:v>
                </c:pt>
                <c:pt idx="6">
                  <c:v>#N/A</c:v>
                </c:pt>
                <c:pt idx="7">
                  <c:v>6.9</c:v>
                </c:pt>
                <c:pt idx="8">
                  <c:v>#N/A</c:v>
                </c:pt>
                <c:pt idx="9">
                  <c:v>2.3199999999999998</c:v>
                </c:pt>
              </c:numCache>
            </c:numRef>
          </c:val>
          <c:extLst xmlns:c16r2="http://schemas.microsoft.com/office/drawing/2015/06/chart">
            <c:ext xmlns:c16="http://schemas.microsoft.com/office/drawing/2014/chart" uri="{C3380CC4-5D6E-409C-BE32-E72D297353CC}">
              <c16:uniqueId val="{00000008-5BE7-4AF5-9EA8-52C6221F16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20.34</c:v>
                </c:pt>
                <c:pt idx="2">
                  <c:v>#N/A</c:v>
                </c:pt>
                <c:pt idx="3">
                  <c:v>23.62</c:v>
                </c:pt>
                <c:pt idx="4">
                  <c:v>#N/A</c:v>
                </c:pt>
                <c:pt idx="5">
                  <c:v>24.69</c:v>
                </c:pt>
                <c:pt idx="6">
                  <c:v>#N/A</c:v>
                </c:pt>
                <c:pt idx="7">
                  <c:v>24.6</c:v>
                </c:pt>
                <c:pt idx="8">
                  <c:v>#N/A</c:v>
                </c:pt>
                <c:pt idx="9">
                  <c:v>23.48</c:v>
                </c:pt>
              </c:numCache>
            </c:numRef>
          </c:val>
          <c:extLst xmlns:c16r2="http://schemas.microsoft.com/office/drawing/2015/06/chart">
            <c:ext xmlns:c16="http://schemas.microsoft.com/office/drawing/2014/chart" uri="{C3380CC4-5D6E-409C-BE32-E72D297353CC}">
              <c16:uniqueId val="{00000009-5BE7-4AF5-9EA8-52C6221F16D2}"/>
            </c:ext>
          </c:extLst>
        </c:ser>
        <c:dLbls>
          <c:showLegendKey val="0"/>
          <c:showVal val="0"/>
          <c:showCatName val="0"/>
          <c:showSerName val="0"/>
          <c:showPercent val="0"/>
          <c:showBubbleSize val="0"/>
        </c:dLbls>
        <c:gapWidth val="150"/>
        <c:overlap val="100"/>
        <c:axId val="499983016"/>
        <c:axId val="499985760"/>
      </c:barChart>
      <c:catAx>
        <c:axId val="49998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85760"/>
        <c:crosses val="autoZero"/>
        <c:auto val="1"/>
        <c:lblAlgn val="ctr"/>
        <c:lblOffset val="100"/>
        <c:tickLblSkip val="1"/>
        <c:tickMarkSkip val="1"/>
        <c:noMultiLvlLbl val="0"/>
      </c:catAx>
      <c:valAx>
        <c:axId val="4999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83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450</c:v>
                </c:pt>
                <c:pt idx="5">
                  <c:v>368</c:v>
                </c:pt>
                <c:pt idx="8">
                  <c:v>355</c:v>
                </c:pt>
                <c:pt idx="11">
                  <c:v>343</c:v>
                </c:pt>
                <c:pt idx="14">
                  <c:v>346</c:v>
                </c:pt>
              </c:numCache>
            </c:numRef>
          </c:val>
          <c:extLst xmlns:c16r2="http://schemas.microsoft.com/office/drawing/2015/06/chart">
            <c:ext xmlns:c16="http://schemas.microsoft.com/office/drawing/2014/chart" uri="{C3380CC4-5D6E-409C-BE32-E72D297353CC}">
              <c16:uniqueId val="{00000000-D28E-4E90-AD74-308D3B4E9F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8E-4E90-AD74-308D3B4E9F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28E-4E90-AD74-308D3B4E9F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46</c:v>
                </c:pt>
                <c:pt idx="6">
                  <c:v>53</c:v>
                </c:pt>
                <c:pt idx="9">
                  <c:v>51</c:v>
                </c:pt>
                <c:pt idx="12">
                  <c:v>52</c:v>
                </c:pt>
              </c:numCache>
            </c:numRef>
          </c:val>
          <c:extLst xmlns:c16r2="http://schemas.microsoft.com/office/drawing/2015/06/chart">
            <c:ext xmlns:c16="http://schemas.microsoft.com/office/drawing/2014/chart" uri="{C3380CC4-5D6E-409C-BE32-E72D297353CC}">
              <c16:uniqueId val="{00000003-D28E-4E90-AD74-308D3B4E9F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133</c:v>
                </c:pt>
                <c:pt idx="6">
                  <c:v>164</c:v>
                </c:pt>
                <c:pt idx="9">
                  <c:v>161</c:v>
                </c:pt>
                <c:pt idx="12">
                  <c:v>164</c:v>
                </c:pt>
              </c:numCache>
            </c:numRef>
          </c:val>
          <c:extLst xmlns:c16r2="http://schemas.microsoft.com/office/drawing/2015/06/chart">
            <c:ext xmlns:c16="http://schemas.microsoft.com/office/drawing/2014/chart" uri="{C3380CC4-5D6E-409C-BE32-E72D297353CC}">
              <c16:uniqueId val="{00000004-D28E-4E90-AD74-308D3B4E9F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8E-4E90-AD74-308D3B4E9F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8E-4E90-AD74-308D3B4E9F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334</c:v>
                </c:pt>
                <c:pt idx="3">
                  <c:v>321</c:v>
                </c:pt>
                <c:pt idx="6">
                  <c:v>317</c:v>
                </c:pt>
                <c:pt idx="9">
                  <c:v>312</c:v>
                </c:pt>
                <c:pt idx="12">
                  <c:v>322</c:v>
                </c:pt>
              </c:numCache>
            </c:numRef>
          </c:val>
          <c:extLst xmlns:c16r2="http://schemas.microsoft.com/office/drawing/2015/06/chart">
            <c:ext xmlns:c16="http://schemas.microsoft.com/office/drawing/2014/chart" uri="{C3380CC4-5D6E-409C-BE32-E72D297353CC}">
              <c16:uniqueId val="{00000007-D28E-4E90-AD74-308D3B4E9F33}"/>
            </c:ext>
          </c:extLst>
        </c:ser>
        <c:dLbls>
          <c:showLegendKey val="0"/>
          <c:showVal val="0"/>
          <c:showCatName val="0"/>
          <c:showSerName val="0"/>
          <c:showPercent val="0"/>
          <c:showBubbleSize val="0"/>
        </c:dLbls>
        <c:gapWidth val="100"/>
        <c:overlap val="100"/>
        <c:axId val="499978704"/>
        <c:axId val="499979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c:v>
                </c:pt>
                <c:pt idx="2">
                  <c:v>#N/A</c:v>
                </c:pt>
                <c:pt idx="3">
                  <c:v>#N/A</c:v>
                </c:pt>
                <c:pt idx="4">
                  <c:v>132</c:v>
                </c:pt>
                <c:pt idx="5">
                  <c:v>#N/A</c:v>
                </c:pt>
                <c:pt idx="6">
                  <c:v>#N/A</c:v>
                </c:pt>
                <c:pt idx="7">
                  <c:v>179</c:v>
                </c:pt>
                <c:pt idx="8">
                  <c:v>#N/A</c:v>
                </c:pt>
                <c:pt idx="9">
                  <c:v>#N/A</c:v>
                </c:pt>
                <c:pt idx="10">
                  <c:v>181</c:v>
                </c:pt>
                <c:pt idx="11">
                  <c:v>#N/A</c:v>
                </c:pt>
                <c:pt idx="12">
                  <c:v>#N/A</c:v>
                </c:pt>
                <c:pt idx="13">
                  <c:v>192</c:v>
                </c:pt>
                <c:pt idx="14">
                  <c:v>#N/A</c:v>
                </c:pt>
              </c:numCache>
            </c:numRef>
          </c:val>
          <c:smooth val="0"/>
          <c:extLst xmlns:c16r2="http://schemas.microsoft.com/office/drawing/2015/06/chart">
            <c:ext xmlns:c16="http://schemas.microsoft.com/office/drawing/2014/chart" uri="{C3380CC4-5D6E-409C-BE32-E72D297353CC}">
              <c16:uniqueId val="{00000008-D28E-4E90-AD74-308D3B4E9F33}"/>
            </c:ext>
          </c:extLst>
        </c:ser>
        <c:dLbls>
          <c:showLegendKey val="0"/>
          <c:showVal val="0"/>
          <c:showCatName val="0"/>
          <c:showSerName val="0"/>
          <c:showPercent val="0"/>
          <c:showBubbleSize val="0"/>
        </c:dLbls>
        <c:marker val="1"/>
        <c:smooth val="0"/>
        <c:axId val="499978704"/>
        <c:axId val="499979096"/>
      </c:lineChart>
      <c:catAx>
        <c:axId val="49997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79096"/>
        <c:crosses val="autoZero"/>
        <c:auto val="1"/>
        <c:lblAlgn val="ctr"/>
        <c:lblOffset val="100"/>
        <c:tickLblSkip val="1"/>
        <c:tickMarkSkip val="1"/>
        <c:noMultiLvlLbl val="0"/>
      </c:catAx>
      <c:valAx>
        <c:axId val="499979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7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3491</c:v>
                </c:pt>
                <c:pt idx="5">
                  <c:v>3306</c:v>
                </c:pt>
                <c:pt idx="8">
                  <c:v>3231</c:v>
                </c:pt>
                <c:pt idx="11">
                  <c:v>3225</c:v>
                </c:pt>
                <c:pt idx="14">
                  <c:v>3121</c:v>
                </c:pt>
              </c:numCache>
            </c:numRef>
          </c:val>
          <c:extLst xmlns:c16r2="http://schemas.microsoft.com/office/drawing/2015/06/chart">
            <c:ext xmlns:c16="http://schemas.microsoft.com/office/drawing/2014/chart" uri="{C3380CC4-5D6E-409C-BE32-E72D297353CC}">
              <c16:uniqueId val="{00000000-3948-4AC6-8C10-D9B1F91C89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c:v>
                </c:pt>
                <c:pt idx="5">
                  <c:v>33</c:v>
                </c:pt>
                <c:pt idx="8">
                  <c:v>26</c:v>
                </c:pt>
                <c:pt idx="11">
                  <c:v>11</c:v>
                </c:pt>
                <c:pt idx="14">
                  <c:v>3</c:v>
                </c:pt>
              </c:numCache>
            </c:numRef>
          </c:val>
          <c:extLst xmlns:c16r2="http://schemas.microsoft.com/office/drawing/2015/06/chart">
            <c:ext xmlns:c16="http://schemas.microsoft.com/office/drawing/2014/chart" uri="{C3380CC4-5D6E-409C-BE32-E72D297353CC}">
              <c16:uniqueId val="{00000001-3948-4AC6-8C10-D9B1F91C89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1563</c:v>
                </c:pt>
                <c:pt idx="5">
                  <c:v>1563</c:v>
                </c:pt>
                <c:pt idx="8">
                  <c:v>1602</c:v>
                </c:pt>
                <c:pt idx="11">
                  <c:v>1699</c:v>
                </c:pt>
                <c:pt idx="14">
                  <c:v>1714</c:v>
                </c:pt>
              </c:numCache>
            </c:numRef>
          </c:val>
          <c:extLst xmlns:c16r2="http://schemas.microsoft.com/office/drawing/2015/06/chart">
            <c:ext xmlns:c16="http://schemas.microsoft.com/office/drawing/2014/chart" uri="{C3380CC4-5D6E-409C-BE32-E72D297353CC}">
              <c16:uniqueId val="{00000002-3948-4AC6-8C10-D9B1F91C89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948-4AC6-8C10-D9B1F91C89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948-4AC6-8C10-D9B1F91C89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48-4AC6-8C10-D9B1F91C89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770</c:v>
                </c:pt>
                <c:pt idx="3">
                  <c:v>681</c:v>
                </c:pt>
                <c:pt idx="6">
                  <c:v>603</c:v>
                </c:pt>
                <c:pt idx="9">
                  <c:v>468</c:v>
                </c:pt>
                <c:pt idx="12">
                  <c:v>430</c:v>
                </c:pt>
              </c:numCache>
            </c:numRef>
          </c:val>
          <c:extLst xmlns:c16r2="http://schemas.microsoft.com/office/drawing/2015/06/chart">
            <c:ext xmlns:c16="http://schemas.microsoft.com/office/drawing/2014/chart" uri="{C3380CC4-5D6E-409C-BE32-E72D297353CC}">
              <c16:uniqueId val="{00000006-3948-4AC6-8C10-D9B1F91C89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494</c:v>
                </c:pt>
                <c:pt idx="3">
                  <c:v>454</c:v>
                </c:pt>
                <c:pt idx="6">
                  <c:v>425</c:v>
                </c:pt>
                <c:pt idx="9">
                  <c:v>381</c:v>
                </c:pt>
                <c:pt idx="12">
                  <c:v>365</c:v>
                </c:pt>
              </c:numCache>
            </c:numRef>
          </c:val>
          <c:extLst xmlns:c16r2="http://schemas.microsoft.com/office/drawing/2015/06/chart">
            <c:ext xmlns:c16="http://schemas.microsoft.com/office/drawing/2014/chart" uri="{C3380CC4-5D6E-409C-BE32-E72D297353CC}">
              <c16:uniqueId val="{00000007-3948-4AC6-8C10-D9B1F91C89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1127</c:v>
                </c:pt>
                <c:pt idx="3">
                  <c:v>1105</c:v>
                </c:pt>
                <c:pt idx="6">
                  <c:v>1808</c:v>
                </c:pt>
                <c:pt idx="9">
                  <c:v>1597</c:v>
                </c:pt>
                <c:pt idx="12">
                  <c:v>1505</c:v>
                </c:pt>
              </c:numCache>
            </c:numRef>
          </c:val>
          <c:extLst xmlns:c16r2="http://schemas.microsoft.com/office/drawing/2015/06/chart">
            <c:ext xmlns:c16="http://schemas.microsoft.com/office/drawing/2014/chart" uri="{C3380CC4-5D6E-409C-BE32-E72D297353CC}">
              <c16:uniqueId val="{00000008-3948-4AC6-8C10-D9B1F91C89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948-4AC6-8C10-D9B1F91C89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3034</c:v>
                </c:pt>
                <c:pt idx="3">
                  <c:v>3119</c:v>
                </c:pt>
                <c:pt idx="6">
                  <c:v>3129</c:v>
                </c:pt>
                <c:pt idx="9">
                  <c:v>3189</c:v>
                </c:pt>
                <c:pt idx="12">
                  <c:v>3150</c:v>
                </c:pt>
              </c:numCache>
            </c:numRef>
          </c:val>
          <c:extLst xmlns:c16r2="http://schemas.microsoft.com/office/drawing/2015/06/chart">
            <c:ext xmlns:c16="http://schemas.microsoft.com/office/drawing/2014/chart" uri="{C3380CC4-5D6E-409C-BE32-E72D297353CC}">
              <c16:uniqueId val="{0000000A-3948-4AC6-8C10-D9B1F91C89AE}"/>
            </c:ext>
          </c:extLst>
        </c:ser>
        <c:dLbls>
          <c:showLegendKey val="0"/>
          <c:showVal val="0"/>
          <c:showCatName val="0"/>
          <c:showSerName val="0"/>
          <c:showPercent val="0"/>
          <c:showBubbleSize val="0"/>
        </c:dLbls>
        <c:gapWidth val="100"/>
        <c:overlap val="100"/>
        <c:axId val="499982232"/>
        <c:axId val="49998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318</c:v>
                </c:pt>
                <c:pt idx="2">
                  <c:v>#N/A</c:v>
                </c:pt>
                <c:pt idx="3">
                  <c:v>#N/A</c:v>
                </c:pt>
                <c:pt idx="4">
                  <c:v>458</c:v>
                </c:pt>
                <c:pt idx="5">
                  <c:v>#N/A</c:v>
                </c:pt>
                <c:pt idx="6">
                  <c:v>#N/A</c:v>
                </c:pt>
                <c:pt idx="7">
                  <c:v>1105</c:v>
                </c:pt>
                <c:pt idx="8">
                  <c:v>#N/A</c:v>
                </c:pt>
                <c:pt idx="9">
                  <c:v>#N/A</c:v>
                </c:pt>
                <c:pt idx="10">
                  <c:v>701</c:v>
                </c:pt>
                <c:pt idx="11">
                  <c:v>#N/A</c:v>
                </c:pt>
                <c:pt idx="12">
                  <c:v>#N/A</c:v>
                </c:pt>
                <c:pt idx="13">
                  <c:v>611</c:v>
                </c:pt>
                <c:pt idx="14">
                  <c:v>#N/A</c:v>
                </c:pt>
              </c:numCache>
            </c:numRef>
          </c:val>
          <c:smooth val="0"/>
          <c:extLst xmlns:c16r2="http://schemas.microsoft.com/office/drawing/2015/06/chart">
            <c:ext xmlns:c16="http://schemas.microsoft.com/office/drawing/2014/chart" uri="{C3380CC4-5D6E-409C-BE32-E72D297353CC}">
              <c16:uniqueId val="{0000000B-3948-4AC6-8C10-D9B1F91C89AE}"/>
            </c:ext>
          </c:extLst>
        </c:ser>
        <c:dLbls>
          <c:showLegendKey val="0"/>
          <c:showVal val="0"/>
          <c:showCatName val="0"/>
          <c:showSerName val="0"/>
          <c:showPercent val="0"/>
          <c:showBubbleSize val="0"/>
        </c:dLbls>
        <c:marker val="1"/>
        <c:smooth val="0"/>
        <c:axId val="499982232"/>
        <c:axId val="499982624"/>
      </c:lineChart>
      <c:catAx>
        <c:axId val="49998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982624"/>
        <c:crosses val="autoZero"/>
        <c:auto val="1"/>
        <c:lblAlgn val="ctr"/>
        <c:lblOffset val="100"/>
        <c:tickLblSkip val="1"/>
        <c:tickMarkSkip val="1"/>
        <c:noMultiLvlLbl val="0"/>
      </c:catAx>
      <c:valAx>
        <c:axId val="49998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8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1147</c:v>
                </c:pt>
                <c:pt idx="1">
                  <c:v>1149</c:v>
                </c:pt>
                <c:pt idx="2">
                  <c:v>1150</c:v>
                </c:pt>
              </c:numCache>
            </c:numRef>
          </c:val>
          <c:extLst xmlns:c16r2="http://schemas.microsoft.com/office/drawing/2015/06/chart">
            <c:ext xmlns:c16="http://schemas.microsoft.com/office/drawing/2014/chart" uri="{C3380CC4-5D6E-409C-BE32-E72D297353CC}">
              <c16:uniqueId val="{00000000-7140-46AA-B4EC-E22213C94B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455</c:v>
                </c:pt>
                <c:pt idx="1">
                  <c:v>550</c:v>
                </c:pt>
                <c:pt idx="2">
                  <c:v>564</c:v>
                </c:pt>
              </c:numCache>
            </c:numRef>
          </c:val>
          <c:extLst xmlns:c16r2="http://schemas.microsoft.com/office/drawing/2015/06/chart">
            <c:ext xmlns:c16="http://schemas.microsoft.com/office/drawing/2014/chart" uri="{C3380CC4-5D6E-409C-BE32-E72D297353CC}">
              <c16:uniqueId val="{00000001-7140-46AA-B4EC-E22213C94B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505</c:v>
                </c:pt>
                <c:pt idx="1">
                  <c:v>490</c:v>
                </c:pt>
                <c:pt idx="2">
                  <c:v>472</c:v>
                </c:pt>
              </c:numCache>
            </c:numRef>
          </c:val>
          <c:extLst xmlns:c16r2="http://schemas.microsoft.com/office/drawing/2015/06/chart">
            <c:ext xmlns:c16="http://schemas.microsoft.com/office/drawing/2014/chart" uri="{C3380CC4-5D6E-409C-BE32-E72D297353CC}">
              <c16:uniqueId val="{00000002-7140-46AA-B4EC-E22213C94B62}"/>
            </c:ext>
          </c:extLst>
        </c:ser>
        <c:dLbls>
          <c:showLegendKey val="0"/>
          <c:showVal val="0"/>
          <c:showCatName val="0"/>
          <c:showSerName val="0"/>
          <c:showPercent val="0"/>
          <c:showBubbleSize val="0"/>
        </c:dLbls>
        <c:gapWidth val="120"/>
        <c:overlap val="100"/>
        <c:axId val="505376272"/>
        <c:axId val="505379016"/>
      </c:barChart>
      <c:catAx>
        <c:axId val="50537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379016"/>
        <c:crosses val="autoZero"/>
        <c:auto val="1"/>
        <c:lblAlgn val="ctr"/>
        <c:lblOffset val="100"/>
        <c:tickLblSkip val="1"/>
        <c:tickMarkSkip val="1"/>
        <c:noMultiLvlLbl val="0"/>
      </c:catAx>
      <c:valAx>
        <c:axId val="505379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37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7C-443D-9B50-C8300BCE555C}"/>
                </c:ext>
                <c:ext xmlns:c15="http://schemas.microsoft.com/office/drawing/2012/chart" uri="{CE6537A1-D6FC-4f65-9D91-7224C49458BB}">
                  <c15:layout/>
                  <c15:dlblFieldTable>
                    <c15:dlblFTEntry>
                      <c15:txfldGUID>{28905DDE-9190-4F3D-A9C0-B21526E626FF}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7C-443D-9B50-C8300BCE555C}"/>
                </c:ext>
                <c:ext xmlns:c15="http://schemas.microsoft.com/office/drawing/2012/chart" uri="{CE6537A1-D6FC-4f65-9D91-7224C49458BB}">
                  <c15:dlblFieldTable>
                    <c15:dlblFTEntry>
                      <c15:txfldGUID>{F44ED280-ABE7-4C47-8200-AF0AFF15A2F7}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7C-443D-9B50-C8300BCE555C}"/>
                </c:ext>
                <c:ext xmlns:c15="http://schemas.microsoft.com/office/drawing/2012/chart" uri="{CE6537A1-D6FC-4f65-9D91-7224C49458BB}">
                  <c15:dlblFieldTable>
                    <c15:dlblFTEntry>
                      <c15:txfldGUID>{A30666E1-46EA-4107-90CC-E2F92490D412}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7C-443D-9B50-C8300BCE555C}"/>
                </c:ext>
                <c:ext xmlns:c15="http://schemas.microsoft.com/office/drawing/2012/chart" uri="{CE6537A1-D6FC-4f65-9D91-7224C49458BB}">
                  <c15:dlblFieldTable>
                    <c15:dlblFTEntry>
                      <c15:txfldGUID>{3270D92A-45B1-40DE-BF7E-E8A69677501B}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7C-443D-9B50-C8300BCE555C}"/>
                </c:ext>
                <c:ext xmlns:c15="http://schemas.microsoft.com/office/drawing/2012/chart" uri="{CE6537A1-D6FC-4f65-9D91-7224C49458BB}">
                  <c15:dlblFieldTable>
                    <c15:dlblFTEntry>
                      <c15:txfldGUID>{2FEE978F-4640-45E0-A9B8-B018D8B0A3B2}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7C-443D-9B50-C8300BCE555C}"/>
                </c:ext>
                <c:ext xmlns:c15="http://schemas.microsoft.com/office/drawing/2012/chart" uri="{CE6537A1-D6FC-4f65-9D91-7224C49458BB}">
                  <c15:layout/>
                  <c15:dlblFieldTable>
                    <c15:dlblFTEntry>
                      <c15:txfldGUID>{BAF84D9A-5CFB-46F8-9200-4C07B4C6FB42}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7C-443D-9B50-C8300BCE555C}"/>
                </c:ext>
                <c:ext xmlns:c15="http://schemas.microsoft.com/office/drawing/2012/chart" uri="{CE6537A1-D6FC-4f65-9D91-7224C49458BB}">
                  <c15:layout/>
                  <c15:dlblFieldTable>
                    <c15:dlblFTEntry>
                      <c15:txfldGUID>{DDE36052-3DC5-43C9-8AC7-528D4F4D9E6A}</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7C-443D-9B50-C8300BCE555C}"/>
                </c:ext>
                <c:ext xmlns:c15="http://schemas.microsoft.com/office/drawing/2012/chart" uri="{CE6537A1-D6FC-4f65-9D91-7224C49458BB}">
                  <c15:layout/>
                  <c15:dlblFieldTable>
                    <c15:dlblFTEntry>
                      <c15:txfldGUID>{A5B853EF-3BB7-4D44-B3B4-9529DEEFF557}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7C-443D-9B50-C8300BCE555C}"/>
                </c:ext>
                <c:ext xmlns:c15="http://schemas.microsoft.com/office/drawing/2012/chart" uri="{CE6537A1-D6FC-4f65-9D91-7224C49458BB}">
                  <c15:layout/>
                  <c15:dlblFieldTable>
                    <c15:dlblFTEntry>
                      <c15:txfldGUID>{D90B4673-EDCD-46CE-904C-D00A031FCEC7}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62.4</c:v>
                </c:pt>
                <c:pt idx="16">
                  <c:v>69.400000000000006</c:v>
                </c:pt>
                <c:pt idx="24">
                  <c:v>72.2</c:v>
                </c:pt>
                <c:pt idx="32">
                  <c:v>69.8</c:v>
                </c:pt>
              </c:numCache>
            </c:numRef>
          </c:xVal>
          <c:yVal>
            <c:numRef>
              <c:f>公会計指標分析・財政指標組合せ分析表!$BP$51:$DC$51</c:f>
              <c:numCache>
                <c:formatCode>#,##0.0;"▲ "#,##0.0</c:formatCode>
                <c:ptCount val="40"/>
                <c:pt idx="0">
                  <c:v>16</c:v>
                </c:pt>
                <c:pt idx="8">
                  <c:v>25.1</c:v>
                </c:pt>
                <c:pt idx="16">
                  <c:v>60.6</c:v>
                </c:pt>
                <c:pt idx="24">
                  <c:v>37.6</c:v>
                </c:pt>
                <c:pt idx="32">
                  <c:v>32.6</c:v>
                </c:pt>
              </c:numCache>
            </c:numRef>
          </c:yVal>
          <c:smooth val="0"/>
          <c:extLst xmlns:c16r2="http://schemas.microsoft.com/office/drawing/2015/06/chart">
            <c:ext xmlns:c16="http://schemas.microsoft.com/office/drawing/2014/chart" uri="{C3380CC4-5D6E-409C-BE32-E72D297353CC}">
              <c16:uniqueId val="{00000009-607C-443D-9B50-C8300BCE55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7C-443D-9B50-C8300BCE555C}"/>
                </c:ext>
                <c:ext xmlns:c15="http://schemas.microsoft.com/office/drawing/2012/chart" uri="{CE6537A1-D6FC-4f65-9D91-7224C49458BB}">
                  <c15:layout/>
                  <c15:dlblFieldTable>
                    <c15:dlblFTEntry>
                      <c15:txfldGUID>{DA71C63F-68DD-43C3-AAD9-013B810EC6E1}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7C-443D-9B50-C8300BCE555C}"/>
                </c:ext>
                <c:ext xmlns:c15="http://schemas.microsoft.com/office/drawing/2012/chart" uri="{CE6537A1-D6FC-4f65-9D91-7224C49458BB}">
                  <c15:dlblFieldTable>
                    <c15:dlblFTEntry>
                      <c15:txfldGUID>{DBE9DF12-B63E-423B-8909-DD06C06CF7C7}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7C-443D-9B50-C8300BCE555C}"/>
                </c:ext>
                <c:ext xmlns:c15="http://schemas.microsoft.com/office/drawing/2012/chart" uri="{CE6537A1-D6FC-4f65-9D91-7224C49458BB}">
                  <c15:dlblFieldTable>
                    <c15:dlblFTEntry>
                      <c15:txfldGUID>{BB99D9F3-DCFB-47F3-AA9E-9ADE29BA67B7}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7C-443D-9B50-C8300BCE555C}"/>
                </c:ext>
                <c:ext xmlns:c15="http://schemas.microsoft.com/office/drawing/2012/chart" uri="{CE6537A1-D6FC-4f65-9D91-7224C49458BB}">
                  <c15:dlblFieldTable>
                    <c15:dlblFTEntry>
                      <c15:txfldGUID>{9286F97D-DF8C-4CD2-A9F8-E7995B9EEB13}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7C-443D-9B50-C8300BCE555C}"/>
                </c:ext>
                <c:ext xmlns:c15="http://schemas.microsoft.com/office/drawing/2012/chart" uri="{CE6537A1-D6FC-4f65-9D91-7224C49458BB}">
                  <c15:dlblFieldTable>
                    <c15:dlblFTEntry>
                      <c15:txfldGUID>{F9186C72-F7AB-421F-89CF-B130524D856F}</c15:txfldGUID>
                      <c15:f>#REF!</c15:f>
                      <c15:dlblFieldTableCache>
                        <c:ptCount val="1"/>
                        <c:pt idx="0">
                          <c:v>#REF!</c:v>
                        </c:pt>
                      </c15:dlblFieldTableCache>
                    </c15:dlblFTEntry>
                  </c15:dlblFieldTable>
                  <c15:showDataLabelsRange val="0"/>
                </c:ext>
              </c:extLst>
            </c:dLbl>
            <c:dLbl>
              <c:idx val="8"/>
              <c:layout>
                <c:manualLayout>
                  <c:x val="-3.605031855722133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7C-443D-9B50-C8300BCE555C}"/>
                </c:ext>
                <c:ext xmlns:c15="http://schemas.microsoft.com/office/drawing/2012/chart" uri="{CE6537A1-D6FC-4f65-9D91-7224C49458BB}">
                  <c15:layout/>
                  <c15:dlblFieldTable>
                    <c15:dlblFTEntry>
                      <c15:txfldGUID>{2D582049-CF3B-446E-83FC-E17D5D4AC240}</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82400823819232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7C-443D-9B50-C8300BCE555C}"/>
                </c:ext>
                <c:ext xmlns:c15="http://schemas.microsoft.com/office/drawing/2012/chart" uri="{CE6537A1-D6FC-4f65-9D91-7224C49458BB}">
                  <c15:layout/>
                  <c15:dlblFieldTable>
                    <c15:dlblFTEntry>
                      <c15:txfldGUID>{A883FE0A-80FC-48F5-8485-DBD7033C95C8}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7C-443D-9B50-C8300BCE555C}"/>
                </c:ext>
                <c:ext xmlns:c15="http://schemas.microsoft.com/office/drawing/2012/chart" uri="{CE6537A1-D6FC-4f65-9D91-7224C49458BB}">
                  <c15:layout/>
                  <c15:dlblFieldTable>
                    <c15:dlblFTEntry>
                      <c15:txfldGUID>{F92AAA6A-086C-46C7-BBCE-E0E16F25A899}</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7C-443D-9B50-C8300BCE555C}"/>
                </c:ext>
                <c:ext xmlns:c15="http://schemas.microsoft.com/office/drawing/2012/chart" uri="{CE6537A1-D6FC-4f65-9D91-7224C49458BB}">
                  <c15:layout/>
                  <c15:dlblFieldTable>
                    <c15:dlblFTEntry>
                      <c15:txfldGUID>{85914580-4AA5-4E97-8A49-4924F32EF2DB}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607C-443D-9B50-C8300BCE555C}"/>
            </c:ext>
          </c:extLst>
        </c:ser>
        <c:dLbls>
          <c:showLegendKey val="0"/>
          <c:showVal val="1"/>
          <c:showCatName val="0"/>
          <c:showSerName val="0"/>
          <c:showPercent val="0"/>
          <c:showBubbleSize val="0"/>
        </c:dLbls>
        <c:axId val="593587424"/>
        <c:axId val="593586640"/>
      </c:scatterChart>
      <c:valAx>
        <c:axId val="593587424"/>
        <c:scaling>
          <c:orientation val="minMax"/>
          <c:max val="7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3586640"/>
        <c:crosses val="autoZero"/>
        <c:crossBetween val="midCat"/>
      </c:valAx>
      <c:valAx>
        <c:axId val="593586640"/>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3587424"/>
        <c:crosses val="autoZero"/>
        <c:crossBetween val="midCat"/>
        <c:majorUnit val="8.8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F7-459C-92D9-9A504DF36044}"/>
                </c:ext>
                <c:ext xmlns:c15="http://schemas.microsoft.com/office/drawing/2012/chart" uri="{CE6537A1-D6FC-4f65-9D91-7224C49458BB}">
                  <c15:layout/>
                  <c15:dlblFieldTable>
                    <c15:dlblFTEntry>
                      <c15:txfldGUID>{F2B67128-4116-4C9A-8227-20B5A4A9681A}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F7-459C-92D9-9A504DF36044}"/>
                </c:ext>
                <c:ext xmlns:c15="http://schemas.microsoft.com/office/drawing/2012/chart" uri="{CE6537A1-D6FC-4f65-9D91-7224C49458BB}">
                  <c15:dlblFieldTable>
                    <c15:dlblFTEntry>
                      <c15:txfldGUID>{BFC6FF7E-3675-4A90-A28F-6CA08DA498A9}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F7-459C-92D9-9A504DF36044}"/>
                </c:ext>
                <c:ext xmlns:c15="http://schemas.microsoft.com/office/drawing/2012/chart" uri="{CE6537A1-D6FC-4f65-9D91-7224C49458BB}">
                  <c15:dlblFieldTable>
                    <c15:dlblFTEntry>
                      <c15:txfldGUID>{F9276AFE-BC94-4EBC-AE7E-5AB5267CBE3B}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F7-459C-92D9-9A504DF36044}"/>
                </c:ext>
                <c:ext xmlns:c15="http://schemas.microsoft.com/office/drawing/2012/chart" uri="{CE6537A1-D6FC-4f65-9D91-7224C49458BB}">
                  <c15:dlblFieldTable>
                    <c15:dlblFTEntry>
                      <c15:txfldGUID>{EB210573-0D10-49B8-9737-736F221E00E7}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F7-459C-92D9-9A504DF36044}"/>
                </c:ext>
                <c:ext xmlns:c15="http://schemas.microsoft.com/office/drawing/2012/chart" uri="{CE6537A1-D6FC-4f65-9D91-7224C49458BB}">
                  <c15:dlblFieldTable>
                    <c15:dlblFTEntry>
                      <c15:txfldGUID>{CF5EA646-BA17-4FDE-B94E-17840266185C}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F7-459C-92D9-9A504DF36044}"/>
                </c:ext>
                <c:ext xmlns:c15="http://schemas.microsoft.com/office/drawing/2012/chart" uri="{CE6537A1-D6FC-4f65-9D91-7224C49458BB}">
                  <c15:layout/>
                  <c15:dlblFieldTable>
                    <c15:dlblFTEntry>
                      <c15:txfldGUID>{8EADEB56-05E7-4A81-A35C-B36CAA1CE2E0}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F7-459C-92D9-9A504DF36044}"/>
                </c:ext>
                <c:ext xmlns:c15="http://schemas.microsoft.com/office/drawing/2012/chart" uri="{CE6537A1-D6FC-4f65-9D91-7224C49458BB}">
                  <c15:layout/>
                  <c15:dlblFieldTable>
                    <c15:dlblFTEntry>
                      <c15:txfldGUID>{FDC6B082-BAB1-4DEE-9200-B14416A98DC5}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F7-459C-92D9-9A504DF36044}"/>
                </c:ext>
                <c:ext xmlns:c15="http://schemas.microsoft.com/office/drawing/2012/chart" uri="{CE6537A1-D6FC-4f65-9D91-7224C49458BB}">
                  <c15:layout/>
                  <c15:dlblFieldTable>
                    <c15:dlblFTEntry>
                      <c15:txfldGUID>{34753C79-C61E-4FF1-B9CD-CEA9F66A4D80}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F7-459C-92D9-9A504DF36044}"/>
                </c:ext>
                <c:ext xmlns:c15="http://schemas.microsoft.com/office/drawing/2012/chart" uri="{CE6537A1-D6FC-4f65-9D91-7224C49458BB}">
                  <c15:layout/>
                  <c15:dlblFieldTable>
                    <c15:dlblFTEntry>
                      <c15:txfldGUID>{D4FACF6E-95A4-415B-8FB1-84D11C7A0738}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3.7</c:v>
                </c:pt>
                <c:pt idx="16">
                  <c:v>6.5</c:v>
                </c:pt>
                <c:pt idx="24">
                  <c:v>8.9</c:v>
                </c:pt>
                <c:pt idx="32">
                  <c:v>9.9</c:v>
                </c:pt>
              </c:numCache>
            </c:numRef>
          </c:xVal>
          <c:yVal>
            <c:numRef>
              <c:f>公会計指標分析・財政指標組合せ分析表!$BP$73:$DC$73</c:f>
              <c:numCache>
                <c:formatCode>#,##0.0;"▲ "#,##0.0</c:formatCode>
                <c:ptCount val="40"/>
                <c:pt idx="0">
                  <c:v>16</c:v>
                </c:pt>
                <c:pt idx="8">
                  <c:v>25.1</c:v>
                </c:pt>
                <c:pt idx="16">
                  <c:v>60.6</c:v>
                </c:pt>
                <c:pt idx="24">
                  <c:v>37.6</c:v>
                </c:pt>
                <c:pt idx="32">
                  <c:v>32.6</c:v>
                </c:pt>
              </c:numCache>
            </c:numRef>
          </c:yVal>
          <c:smooth val="0"/>
          <c:extLst xmlns:c16r2="http://schemas.microsoft.com/office/drawing/2015/06/chart">
            <c:ext xmlns:c16="http://schemas.microsoft.com/office/drawing/2014/chart" uri="{C3380CC4-5D6E-409C-BE32-E72D297353CC}">
              <c16:uniqueId val="{00000009-60F7-459C-92D9-9A504DF360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665054691839967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F7-459C-92D9-9A504DF36044}"/>
                </c:ext>
                <c:ext xmlns:c15="http://schemas.microsoft.com/office/drawing/2012/chart" uri="{CE6537A1-D6FC-4f65-9D91-7224C49458BB}">
                  <c15:layout/>
                  <c15:dlblFieldTable>
                    <c15:dlblFTEntry>
                      <c15:txfldGUID>{6172C0A1-0F75-40DA-BEA4-0E0051D04938}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F7-459C-92D9-9A504DF36044}"/>
                </c:ext>
                <c:ext xmlns:c15="http://schemas.microsoft.com/office/drawing/2012/chart" uri="{CE6537A1-D6FC-4f65-9D91-7224C49458BB}">
                  <c15:dlblFieldTable>
                    <c15:dlblFTEntry>
                      <c15:txfldGUID>{6F55F0F8-634D-42C4-9DD9-BB76AA62D5B8}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F7-459C-92D9-9A504DF36044}"/>
                </c:ext>
                <c:ext xmlns:c15="http://schemas.microsoft.com/office/drawing/2012/chart" uri="{CE6537A1-D6FC-4f65-9D91-7224C49458BB}">
                  <c15:dlblFieldTable>
                    <c15:dlblFTEntry>
                      <c15:txfldGUID>{A1713A22-01EB-42DF-BC0C-D9414167E565}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F7-459C-92D9-9A504DF36044}"/>
                </c:ext>
                <c:ext xmlns:c15="http://schemas.microsoft.com/office/drawing/2012/chart" uri="{CE6537A1-D6FC-4f65-9D91-7224C49458BB}">
                  <c15:dlblFieldTable>
                    <c15:dlblFTEntry>
                      <c15:txfldGUID>{4A36C259-0EB5-45B5-BBF8-084B621CD950}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F7-459C-92D9-9A504DF36044}"/>
                </c:ext>
                <c:ext xmlns:c15="http://schemas.microsoft.com/office/drawing/2012/chart" uri="{CE6537A1-D6FC-4f65-9D91-7224C49458BB}">
                  <c15:dlblFieldTable>
                    <c15:dlblFTEntry>
                      <c15:txfldGUID>{319E32A6-8EF0-435A-AD6C-1244EA9DE474}</c15:txfldGUID>
                      <c15:f>#REF!</c15:f>
                      <c15:dlblFieldTableCache>
                        <c:ptCount val="1"/>
                        <c:pt idx="0">
                          <c:v>#REF!</c:v>
                        </c:pt>
                      </c15:dlblFieldTableCache>
                    </c15:dlblFTEntry>
                  </c15:dlblFieldTable>
                  <c15:showDataLabelsRange val="0"/>
                </c:ext>
              </c:extLst>
            </c:dLbl>
            <c:dLbl>
              <c:idx val="8"/>
              <c:layout>
                <c:manualLayout>
                  <c:x val="0"/>
                  <c:y val="3.7844876420202353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F7-459C-92D9-9A504DF36044}"/>
                </c:ext>
                <c:ext xmlns:c15="http://schemas.microsoft.com/office/drawing/2012/chart" uri="{CE6537A1-D6FC-4f65-9D91-7224C49458BB}">
                  <c15:layout/>
                  <c15:dlblFieldTable>
                    <c15:dlblFTEntry>
                      <c15:txfldGUID>{394B60E7-F41C-4C59-AC91-94D3D03E1039}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1.627226939798212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F7-459C-92D9-9A504DF36044}"/>
                </c:ext>
                <c:ext xmlns:c15="http://schemas.microsoft.com/office/drawing/2012/chart" uri="{CE6537A1-D6FC-4f65-9D91-7224C49458BB}">
                  <c15:layout/>
                  <c15:dlblFieldTable>
                    <c15:dlblFTEntry>
                      <c15:txfldGUID>{2415C7C1-CFEB-4621-854A-5E6E086891E2}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F7-459C-92D9-9A504DF36044}"/>
                </c:ext>
                <c:ext xmlns:c15="http://schemas.microsoft.com/office/drawing/2012/chart" uri="{CE6537A1-D6FC-4f65-9D91-7224C49458BB}">
                  <c15:layout/>
                  <c15:dlblFieldTable>
                    <c15:dlblFTEntry>
                      <c15:txfldGUID>{14EEBD8D-F742-413E-A001-C1A9CE8980A8}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F7-459C-92D9-9A504DF36044}"/>
                </c:ext>
                <c:ext xmlns:c15="http://schemas.microsoft.com/office/drawing/2012/chart" uri="{CE6537A1-D6FC-4f65-9D91-7224C49458BB}">
                  <c15:layout/>
                  <c15:dlblFieldTable>
                    <c15:dlblFTEntry>
                      <c15:txfldGUID>{1802C1C9-220F-4DD8-96C0-08547CD2E35F}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60F7-459C-92D9-9A504DF36044}"/>
            </c:ext>
          </c:extLst>
        </c:ser>
        <c:dLbls>
          <c:showLegendKey val="0"/>
          <c:showVal val="1"/>
          <c:showCatName val="0"/>
          <c:showSerName val="0"/>
          <c:showPercent val="0"/>
          <c:showBubbleSize val="0"/>
        </c:dLbls>
        <c:axId val="593581152"/>
        <c:axId val="593585072"/>
      </c:scatterChart>
      <c:valAx>
        <c:axId val="593581152"/>
        <c:scaling>
          <c:orientation val="minMax"/>
          <c:max val="10.6"/>
          <c:min val="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3585072"/>
        <c:crosses val="autoZero"/>
        <c:crossBetween val="midCat"/>
      </c:valAx>
      <c:valAx>
        <c:axId val="593585072"/>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3581152"/>
        <c:crosses val="autoZero"/>
        <c:crossBetween val="midCat"/>
        <c:majorUnit val="8.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実質公債費比率は、前年度と比べやや増加している。これは近鉄石見駅周辺整備事業及び公共施設耐震化事業等の大規模事業の償還が始まったことによる地方債償還額の増加によるものである。</a:t>
          </a:r>
        </a:p>
        <a:p>
          <a:r>
            <a:rPr kumimoji="1" lang="ja-JP" altLang="en-US" sz="1400">
              <a:latin typeface="ＭＳ ゴシック" pitchFamily="49" charset="-128"/>
              <a:ea typeface="ＭＳ ゴシック" pitchFamily="49" charset="-128"/>
            </a:rPr>
            <a:t>　今後も、緊急度・住民ニーズを的確に把握した事業の選択により、地方債の発行を最小限に抑え、公債費の削減に努める。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将来負担比率は、前年度と比べて減少している。これは一般会計の地方債残高の減少と公営企業債の償還に伴い公営企業債等繰入見込額の減少によるものである。</a:t>
          </a:r>
        </a:p>
        <a:p>
          <a:r>
            <a:rPr kumimoji="1" lang="ja-JP" altLang="en-US" sz="1400">
              <a:latin typeface="ＭＳ ゴシック" pitchFamily="49" charset="-128"/>
              <a:ea typeface="ＭＳ ゴシック" pitchFamily="49" charset="-128"/>
            </a:rPr>
            <a:t>　今後も後世への負担を少しでも軽減できるよう、事業実施の適正化を図り、財政の健全化に努める。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・減債基金は、今後発生する償還の備えとして積み立てると同時に取り崩しを行い、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百万円の増加。公共施設等整備基金は、複合施設整備事業で取り崩しを行い、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百万円の減少。また、ふるさと納税基金等を積み立てたことにより、基金全体としては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整金は突発的な財政事情に対応するために、ある一定の金額を確保しているが、基金の使途の明確化を図るために、今後は減債基金及び個々の特定目的基金に積み立てを行っ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・公共施設等整備基金：公共施設等の改修、広域ごみ処理施設建設等に活用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：地域における福祉活動の促進と快適な生活環境の形成に活用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・消防基金　　　　　：消防施設等の整備に活用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・小学校施設整備基金：小学校施設等の整備に活用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　：寄付者の意向（子育て・まちづくり等）に沿った活用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・公共施設等整備基金：複合施設整備事業に伴い令和元年度は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　：ふるさと納税寄附金をふるさと納税基金に積み立てたことにより増加。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・公共施設等整備基金：公共施設の複合化、維持補修、改修等に適宜活用していく予定。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　　　　：基金の目的に応じて適宜活用していく予定。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・災害等の突発的な財政支出及び、年度間の財源調整に対応するため、今後も現在の基金残高を維持する。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・今後の償還金額の一時的な増加に対応するため、歳計剰余金の一部を減債基金に積み立てたことによる増加。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鉄石見駅周辺整備事業や公共施設耐震化事業、複合施設整備事業等の大規模事業の償還により、償還金額が今後一時的に増加していく見込みである。その増加分に対する財源として、減債基金を適宜取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有形固定資産減価償却率は、類似団体より少し高い水準にある。</a:t>
          </a:r>
        </a:p>
        <a:p>
          <a:r>
            <a:rPr kumimoji="1" lang="ja-JP" altLang="en-US" sz="1100">
              <a:latin typeface="ＭＳ Ｐゴシック" panose="020B0600070205080204" pitchFamily="50" charset="-128"/>
              <a:ea typeface="ＭＳ Ｐゴシック" panose="020B0600070205080204" pitchFamily="50" charset="-128"/>
            </a:rPr>
            <a:t>　こうした現状を踏まえ、平成３０年に複合施設整備基本構想を策定し、老朽化した施設の集約化・複合化や除却を進めている。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また、中長期的な視点での財政負担の軽減、平準化を図るため適正かつ効率的な維持管理に努める。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4511494"/>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42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451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003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496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43271</xdr:rowOff>
    </xdr:from>
    <xdr:to>
      <xdr:col>23</xdr:col>
      <xdr:colOff>136525</xdr:colOff>
      <xdr:row>31</xdr:row>
      <xdr:rowOff>144871</xdr:rowOff>
    </xdr:to>
    <xdr:sp macro="" textlink="">
      <xdr:nvSpPr>
        <xdr:cNvPr id="83" name="楕円 82"/>
        <xdr:cNvSpPr/>
      </xdr:nvSpPr>
      <xdr:spPr>
        <a:xfrm>
          <a:off x="4711700" y="53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21698</xdr:rowOff>
    </xdr:from>
    <xdr:ext cx="405111" cy="259045"/>
    <xdr:sp macro="" textlink="">
      <xdr:nvSpPr>
        <xdr:cNvPr id="84" name="有形固定資産減価償却率該当値テキスト"/>
        <xdr:cNvSpPr txBox="1"/>
      </xdr:nvSpPr>
      <xdr:spPr>
        <a:xfrm>
          <a:off x="4813300" y="533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85" name="楕円 84"/>
        <xdr:cNvSpPr/>
      </xdr:nvSpPr>
      <xdr:spPr>
        <a:xfrm>
          <a:off x="4000500" y="54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94071</xdr:rowOff>
    </xdr:from>
    <xdr:to>
      <xdr:col>23</xdr:col>
      <xdr:colOff>85725</xdr:colOff>
      <xdr:row>31</xdr:row>
      <xdr:rowOff>168094</xdr:rowOff>
    </xdr:to>
    <xdr:cxnSp macro="">
      <xdr:nvCxnSpPr>
        <xdr:cNvPr id="86" name="直線コネクタ 85"/>
        <xdr:cNvCxnSpPr/>
      </xdr:nvCxnSpPr>
      <xdr:spPr>
        <a:xfrm flipV="1">
          <a:off x="4051300" y="5409021"/>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87" name="楕円 86"/>
        <xdr:cNvSpPr/>
      </xdr:nvSpPr>
      <xdr:spPr>
        <a:xfrm>
          <a:off x="3238500" y="53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168094</xdr:rowOff>
    </xdr:to>
    <xdr:cxnSp macro="">
      <xdr:nvCxnSpPr>
        <xdr:cNvPr id="88" name="直線コネクタ 87"/>
        <xdr:cNvCxnSpPr/>
      </xdr:nvCxnSpPr>
      <xdr:spPr>
        <a:xfrm>
          <a:off x="3289300" y="5396683"/>
          <a:ext cx="762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9" name="楕円 88"/>
        <xdr:cNvSpPr/>
      </xdr:nvSpPr>
      <xdr:spPr>
        <a:xfrm>
          <a:off x="2476500" y="51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31</xdr:row>
      <xdr:rowOff>81733</xdr:rowOff>
    </xdr:to>
    <xdr:cxnSp macro="">
      <xdr:nvCxnSpPr>
        <xdr:cNvPr id="90" name="直線コネクタ 89"/>
        <xdr:cNvCxnSpPr/>
      </xdr:nvCxnSpPr>
      <xdr:spPr>
        <a:xfrm>
          <a:off x="2527300" y="5180783"/>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48714</xdr:rowOff>
    </xdr:from>
    <xdr:to>
      <xdr:col>7</xdr:col>
      <xdr:colOff>187325</xdr:colOff>
      <xdr:row>28</xdr:row>
      <xdr:rowOff>150314</xdr:rowOff>
    </xdr:to>
    <xdr:sp macro="" textlink="">
      <xdr:nvSpPr>
        <xdr:cNvPr id="91" name="楕円 90"/>
        <xdr:cNvSpPr/>
      </xdr:nvSpPr>
      <xdr:spPr>
        <a:xfrm>
          <a:off x="1714500" y="48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30</xdr:row>
      <xdr:rowOff>37283</xdr:rowOff>
    </xdr:to>
    <xdr:cxnSp macro="">
      <xdr:nvCxnSpPr>
        <xdr:cNvPr id="92" name="直線コネクタ 91"/>
        <xdr:cNvCxnSpPr/>
      </xdr:nvCxnSpPr>
      <xdr:spPr>
        <a:xfrm>
          <a:off x="1765300" y="4900114"/>
          <a:ext cx="762000" cy="2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xdr:cNvSpPr txBox="1"/>
      </xdr:nvSpPr>
      <xdr:spPr>
        <a:xfrm>
          <a:off x="3836044" y="493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xdr:cNvSpPr txBox="1"/>
      </xdr:nvSpPr>
      <xdr:spPr>
        <a:xfrm>
          <a:off x="3086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xdr:cNvSpPr txBox="1"/>
      </xdr:nvSpPr>
      <xdr:spPr>
        <a:xfrm>
          <a:off x="2324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xdr:cNvSpPr txBox="1"/>
      </xdr:nvSpPr>
      <xdr:spPr>
        <a:xfrm>
          <a:off x="1562744" y="506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97" name="n_1mainValue有形固定資産減価償却率"/>
        <xdr:cNvSpPr txBox="1"/>
      </xdr:nvSpPr>
      <xdr:spPr>
        <a:xfrm>
          <a:off x="3836044" y="552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98" name="n_2mainValue有形固定資産減価償却率"/>
        <xdr:cNvSpPr txBox="1"/>
      </xdr:nvSpPr>
      <xdr:spPr>
        <a:xfrm>
          <a:off x="3086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79210</xdr:rowOff>
    </xdr:from>
    <xdr:ext cx="405111" cy="259045"/>
    <xdr:sp macro="" textlink="">
      <xdr:nvSpPr>
        <xdr:cNvPr id="99" name="n_3mainValue有形固定資産減価償却率"/>
        <xdr:cNvSpPr txBox="1"/>
      </xdr:nvSpPr>
      <xdr:spPr>
        <a:xfrm>
          <a:off x="23247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166841</xdr:rowOff>
    </xdr:from>
    <xdr:ext cx="405111" cy="259045"/>
    <xdr:sp macro="" textlink="">
      <xdr:nvSpPr>
        <xdr:cNvPr id="100" name="n_4mainValue有形固定資産減価償却率"/>
        <xdr:cNvSpPr txBox="1"/>
      </xdr:nvSpPr>
      <xdr:spPr>
        <a:xfrm>
          <a:off x="1562744" y="462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債務償還比率は類似団体を下回っている。これは債務の償還に充当可能な減債基金の増加に加え、公営企業債の償還に伴い公営企業債等繰入見込額の減少による将来負担額の減少によるものである。</a:t>
          </a:r>
        </a:p>
        <a:p>
          <a:r>
            <a:rPr kumimoji="1" lang="ja-JP" altLang="en-US" sz="1100">
              <a:latin typeface="ＭＳ Ｐゴシック" panose="020B0600070205080204" pitchFamily="50" charset="-128"/>
              <a:ea typeface="ＭＳ Ｐゴシック" panose="020B0600070205080204" pitchFamily="50" charset="-128"/>
            </a:rPr>
            <a:t>　今後も地方債の発行を最小限に抑え、事業実施の適正化を図り、財政の健全化に努める。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4489903"/>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59586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59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6" name="債務償還比率平均値テキスト"/>
        <xdr:cNvSpPr txBox="1"/>
      </xdr:nvSpPr>
      <xdr:spPr>
        <a:xfrm>
          <a:off x="14846300" y="4935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49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131578</xdr:rowOff>
    </xdr:from>
    <xdr:to>
      <xdr:col>76</xdr:col>
      <xdr:colOff>73025</xdr:colOff>
      <xdr:row>29</xdr:row>
      <xdr:rowOff>61728</xdr:rowOff>
    </xdr:to>
    <xdr:sp macro="" textlink="">
      <xdr:nvSpPr>
        <xdr:cNvPr id="147" name="楕円 146"/>
        <xdr:cNvSpPr/>
      </xdr:nvSpPr>
      <xdr:spPr>
        <a:xfrm>
          <a:off x="14744700" y="49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154455</xdr:rowOff>
    </xdr:from>
    <xdr:ext cx="469744" cy="259045"/>
    <xdr:sp macro="" textlink="">
      <xdr:nvSpPr>
        <xdr:cNvPr id="148" name="債務償還比率該当値テキスト"/>
        <xdr:cNvSpPr txBox="1"/>
      </xdr:nvSpPr>
      <xdr:spPr>
        <a:xfrm>
          <a:off x="14846300" y="478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6084</xdr:rowOff>
    </xdr:from>
    <xdr:to>
      <xdr:col>72</xdr:col>
      <xdr:colOff>123825</xdr:colOff>
      <xdr:row>29</xdr:row>
      <xdr:rowOff>107684</xdr:rowOff>
    </xdr:to>
    <xdr:sp macro="" textlink="">
      <xdr:nvSpPr>
        <xdr:cNvPr id="149" name="楕円 148"/>
        <xdr:cNvSpPr/>
      </xdr:nvSpPr>
      <xdr:spPr>
        <a:xfrm>
          <a:off x="14033500" y="49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10928</xdr:rowOff>
    </xdr:from>
    <xdr:to>
      <xdr:col>76</xdr:col>
      <xdr:colOff>22225</xdr:colOff>
      <xdr:row>29</xdr:row>
      <xdr:rowOff>56884</xdr:rowOff>
    </xdr:to>
    <xdr:cxnSp macro="">
      <xdr:nvCxnSpPr>
        <xdr:cNvPr id="150" name="直線コネクタ 149"/>
        <xdr:cNvCxnSpPr/>
      </xdr:nvCxnSpPr>
      <xdr:spPr>
        <a:xfrm flipV="1">
          <a:off x="14084300" y="4982978"/>
          <a:ext cx="7112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87920</xdr:rowOff>
    </xdr:from>
    <xdr:to>
      <xdr:col>68</xdr:col>
      <xdr:colOff>123825</xdr:colOff>
      <xdr:row>30</xdr:row>
      <xdr:rowOff>18070</xdr:rowOff>
    </xdr:to>
    <xdr:sp macro="" textlink="">
      <xdr:nvSpPr>
        <xdr:cNvPr id="151" name="楕円 150"/>
        <xdr:cNvSpPr/>
      </xdr:nvSpPr>
      <xdr:spPr>
        <a:xfrm>
          <a:off x="13271500" y="50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56884</xdr:rowOff>
    </xdr:from>
    <xdr:to>
      <xdr:col>72</xdr:col>
      <xdr:colOff>73025</xdr:colOff>
      <xdr:row>29</xdr:row>
      <xdr:rowOff>138720</xdr:rowOff>
    </xdr:to>
    <xdr:cxnSp macro="">
      <xdr:nvCxnSpPr>
        <xdr:cNvPr id="152" name="直線コネクタ 151"/>
        <xdr:cNvCxnSpPr/>
      </xdr:nvCxnSpPr>
      <xdr:spPr>
        <a:xfrm flipV="1">
          <a:off x="13322300" y="5028934"/>
          <a:ext cx="762000" cy="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92444</xdr:rowOff>
    </xdr:from>
    <xdr:to>
      <xdr:col>64</xdr:col>
      <xdr:colOff>123825</xdr:colOff>
      <xdr:row>30</xdr:row>
      <xdr:rowOff>22594</xdr:rowOff>
    </xdr:to>
    <xdr:sp macro="" textlink="">
      <xdr:nvSpPr>
        <xdr:cNvPr id="153" name="楕円 152"/>
        <xdr:cNvSpPr/>
      </xdr:nvSpPr>
      <xdr:spPr>
        <a:xfrm>
          <a:off x="12509500" y="50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138720</xdr:rowOff>
    </xdr:from>
    <xdr:to>
      <xdr:col>68</xdr:col>
      <xdr:colOff>73025</xdr:colOff>
      <xdr:row>29</xdr:row>
      <xdr:rowOff>143244</xdr:rowOff>
    </xdr:to>
    <xdr:cxnSp macro="">
      <xdr:nvCxnSpPr>
        <xdr:cNvPr id="154" name="直線コネクタ 153"/>
        <xdr:cNvCxnSpPr/>
      </xdr:nvCxnSpPr>
      <xdr:spPr>
        <a:xfrm flipV="1">
          <a:off x="12560300" y="5110770"/>
          <a:ext cx="762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84800</xdr:rowOff>
    </xdr:from>
    <xdr:to>
      <xdr:col>60</xdr:col>
      <xdr:colOff>123825</xdr:colOff>
      <xdr:row>29</xdr:row>
      <xdr:rowOff>14950</xdr:rowOff>
    </xdr:to>
    <xdr:sp macro="" textlink="">
      <xdr:nvSpPr>
        <xdr:cNvPr id="155" name="楕円 154"/>
        <xdr:cNvSpPr/>
      </xdr:nvSpPr>
      <xdr:spPr>
        <a:xfrm>
          <a:off x="11747500" y="48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135600</xdr:rowOff>
    </xdr:from>
    <xdr:to>
      <xdr:col>64</xdr:col>
      <xdr:colOff>73025</xdr:colOff>
      <xdr:row>29</xdr:row>
      <xdr:rowOff>143244</xdr:rowOff>
    </xdr:to>
    <xdr:cxnSp macro="">
      <xdr:nvCxnSpPr>
        <xdr:cNvPr id="156" name="直線コネクタ 155"/>
        <xdr:cNvCxnSpPr/>
      </xdr:nvCxnSpPr>
      <xdr:spPr>
        <a:xfrm>
          <a:off x="11798300" y="4936200"/>
          <a:ext cx="762000" cy="17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7" name="n_1aveValue債務償還比率"/>
        <xdr:cNvSpPr txBox="1"/>
      </xdr:nvSpPr>
      <xdr:spPr>
        <a:xfrm>
          <a:off x="138367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xdr:cNvSpPr txBox="1"/>
      </xdr:nvSpPr>
      <xdr:spPr>
        <a:xfrm>
          <a:off x="13087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0" name="n_4aveValue債務償還比率"/>
        <xdr:cNvSpPr txBox="1"/>
      </xdr:nvSpPr>
      <xdr:spPr>
        <a:xfrm>
          <a:off x="11563427" y="50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124211</xdr:rowOff>
    </xdr:from>
    <xdr:ext cx="469744" cy="259045"/>
    <xdr:sp macro="" textlink="">
      <xdr:nvSpPr>
        <xdr:cNvPr id="161" name="n_1mainValue債務償還比率"/>
        <xdr:cNvSpPr txBox="1"/>
      </xdr:nvSpPr>
      <xdr:spPr>
        <a:xfrm>
          <a:off x="13836727" y="475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9197</xdr:rowOff>
    </xdr:from>
    <xdr:ext cx="469744" cy="259045"/>
    <xdr:sp macro="" textlink="">
      <xdr:nvSpPr>
        <xdr:cNvPr id="162" name="n_2mainValue債務償還比率"/>
        <xdr:cNvSpPr txBox="1"/>
      </xdr:nvSpPr>
      <xdr:spPr>
        <a:xfrm>
          <a:off x="13087427" y="51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13721</xdr:rowOff>
    </xdr:from>
    <xdr:ext cx="469744" cy="259045"/>
    <xdr:sp macro="" textlink="">
      <xdr:nvSpPr>
        <xdr:cNvPr id="163" name="n_3mainValue債務償還比率"/>
        <xdr:cNvSpPr txBox="1"/>
      </xdr:nvSpPr>
      <xdr:spPr>
        <a:xfrm>
          <a:off x="12325427" y="515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31477</xdr:rowOff>
    </xdr:from>
    <xdr:ext cx="469744" cy="259045"/>
    <xdr:sp macro="" textlink="">
      <xdr:nvSpPr>
        <xdr:cNvPr id="164" name="n_4mainValue債務償還比率"/>
        <xdr:cNvSpPr txBox="1"/>
      </xdr:nvSpPr>
      <xdr:spPr>
        <a:xfrm>
          <a:off x="11563427" y="46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道路】&#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76200</xdr:rowOff>
    </xdr:to>
    <xdr:cxnSp macro="">
      <xdr:nvCxnSpPr>
        <xdr:cNvPr id="77" name="直線コネクタ 76"/>
        <xdr:cNvCxnSpPr/>
      </xdr:nvCxnSpPr>
      <xdr:spPr>
        <a:xfrm>
          <a:off x="3797300" y="67447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107043</xdr:rowOff>
    </xdr:from>
    <xdr:to>
      <xdr:col>15</xdr:col>
      <xdr:colOff>101600</xdr:colOff>
      <xdr:row>40</xdr:row>
      <xdr:rowOff>37193</xdr:rowOff>
    </xdr:to>
    <xdr:sp macro="" textlink="">
      <xdr:nvSpPr>
        <xdr:cNvPr id="78" name="楕円 77"/>
        <xdr:cNvSpPr/>
      </xdr:nvSpPr>
      <xdr:spPr>
        <a:xfrm>
          <a:off x="2857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157843</xdr:rowOff>
    </xdr:to>
    <xdr:cxnSp macro="">
      <xdr:nvCxnSpPr>
        <xdr:cNvPr id="79" name="直線コネクタ 78"/>
        <xdr:cNvCxnSpPr/>
      </xdr:nvCxnSpPr>
      <xdr:spPr>
        <a:xfrm flipV="1">
          <a:off x="2908300" y="674478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126637</xdr:rowOff>
    </xdr:from>
    <xdr:to>
      <xdr:col>10</xdr:col>
      <xdr:colOff>165100</xdr:colOff>
      <xdr:row>40</xdr:row>
      <xdr:rowOff>56787</xdr:rowOff>
    </xdr:to>
    <xdr:sp macro="" textlink="">
      <xdr:nvSpPr>
        <xdr:cNvPr id="80" name="楕円 79"/>
        <xdr:cNvSpPr/>
      </xdr:nvSpPr>
      <xdr:spPr>
        <a:xfrm>
          <a:off x="1968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157843</xdr:rowOff>
    </xdr:from>
    <xdr:to>
      <xdr:col>15</xdr:col>
      <xdr:colOff>50800</xdr:colOff>
      <xdr:row>40</xdr:row>
      <xdr:rowOff>5987</xdr:rowOff>
    </xdr:to>
    <xdr:cxnSp macro="">
      <xdr:nvCxnSpPr>
        <xdr:cNvPr id="81" name="直線コネクタ 80"/>
        <xdr:cNvCxnSpPr/>
      </xdr:nvCxnSpPr>
      <xdr:spPr>
        <a:xfrm flipV="1">
          <a:off x="2019300" y="68443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17235</xdr:rowOff>
    </xdr:from>
    <xdr:to>
      <xdr:col>6</xdr:col>
      <xdr:colOff>38100</xdr:colOff>
      <xdr:row>40</xdr:row>
      <xdr:rowOff>118835</xdr:rowOff>
    </xdr:to>
    <xdr:sp macro="" textlink="">
      <xdr:nvSpPr>
        <xdr:cNvPr id="82" name="楕円 81"/>
        <xdr:cNvSpPr/>
      </xdr:nvSpPr>
      <xdr:spPr>
        <a:xfrm>
          <a:off x="1079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5987</xdr:rowOff>
    </xdr:from>
    <xdr:to>
      <xdr:col>10</xdr:col>
      <xdr:colOff>114300</xdr:colOff>
      <xdr:row>40</xdr:row>
      <xdr:rowOff>68035</xdr:rowOff>
    </xdr:to>
    <xdr:cxnSp macro="">
      <xdr:nvCxnSpPr>
        <xdr:cNvPr id="83" name="直線コネクタ 82"/>
        <xdr:cNvCxnSpPr/>
      </xdr:nvCxnSpPr>
      <xdr:spPr>
        <a:xfrm flipV="1">
          <a:off x="1130300" y="68639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8" name="n_1mainValue【道路】&#10;有形固定資産減価償却率"/>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9" name="n_2mainValue【道路】&#10;有形固定資産減価償却率"/>
        <xdr:cNvSpPr txBox="1"/>
      </xdr:nvSpPr>
      <xdr:spPr>
        <a:xfrm>
          <a:off x="2705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47914</xdr:rowOff>
    </xdr:from>
    <xdr:ext cx="405111" cy="259045"/>
    <xdr:sp macro="" textlink="">
      <xdr:nvSpPr>
        <xdr:cNvPr id="90" name="n_3mainValue【道路】&#10;有形固定資産減価償却率"/>
        <xdr:cNvSpPr txBox="1"/>
      </xdr:nvSpPr>
      <xdr:spPr>
        <a:xfrm>
          <a:off x="1816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109962</xdr:rowOff>
    </xdr:from>
    <xdr:ext cx="405111" cy="259045"/>
    <xdr:sp macro="" textlink="">
      <xdr:nvSpPr>
        <xdr:cNvPr id="91" name="n_4mainValue【道路】&#10;有形固定資産減価償却率"/>
        <xdr:cNvSpPr txBox="1"/>
      </xdr:nvSpPr>
      <xdr:spPr>
        <a:xfrm>
          <a:off x="927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6097</xdr:rowOff>
    </xdr:from>
    <xdr:to>
      <xdr:col>55</xdr:col>
      <xdr:colOff>50800</xdr:colOff>
      <xdr:row>41</xdr:row>
      <xdr:rowOff>107697</xdr:rowOff>
    </xdr:to>
    <xdr:sp macro="" textlink="">
      <xdr:nvSpPr>
        <xdr:cNvPr id="129" name="楕円 128"/>
        <xdr:cNvSpPr/>
      </xdr:nvSpPr>
      <xdr:spPr>
        <a:xfrm>
          <a:off x="10426700" y="7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92474</xdr:rowOff>
    </xdr:from>
    <xdr:ext cx="469744" cy="259045"/>
    <xdr:sp macro="" textlink="">
      <xdr:nvSpPr>
        <xdr:cNvPr id="130" name="【道路】&#10;一人当たり延長該当値テキスト"/>
        <xdr:cNvSpPr txBox="1"/>
      </xdr:nvSpPr>
      <xdr:spPr>
        <a:xfrm>
          <a:off x="10515600" y="695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7295</xdr:rowOff>
    </xdr:from>
    <xdr:to>
      <xdr:col>50</xdr:col>
      <xdr:colOff>165100</xdr:colOff>
      <xdr:row>41</xdr:row>
      <xdr:rowOff>108895</xdr:rowOff>
    </xdr:to>
    <xdr:sp macro="" textlink="">
      <xdr:nvSpPr>
        <xdr:cNvPr id="131" name="楕円 130"/>
        <xdr:cNvSpPr/>
      </xdr:nvSpPr>
      <xdr:spPr>
        <a:xfrm>
          <a:off x="9588500" y="7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56897</xdr:rowOff>
    </xdr:from>
    <xdr:to>
      <xdr:col>55</xdr:col>
      <xdr:colOff>0</xdr:colOff>
      <xdr:row>41</xdr:row>
      <xdr:rowOff>58095</xdr:rowOff>
    </xdr:to>
    <xdr:cxnSp macro="">
      <xdr:nvCxnSpPr>
        <xdr:cNvPr id="132" name="直線コネクタ 131"/>
        <xdr:cNvCxnSpPr/>
      </xdr:nvCxnSpPr>
      <xdr:spPr>
        <a:xfrm flipV="1">
          <a:off x="9639300" y="7086347"/>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7871</xdr:rowOff>
    </xdr:from>
    <xdr:to>
      <xdr:col>46</xdr:col>
      <xdr:colOff>38100</xdr:colOff>
      <xdr:row>41</xdr:row>
      <xdr:rowOff>109471</xdr:rowOff>
    </xdr:to>
    <xdr:sp macro="" textlink="">
      <xdr:nvSpPr>
        <xdr:cNvPr id="133" name="楕円 132"/>
        <xdr:cNvSpPr/>
      </xdr:nvSpPr>
      <xdr:spPr>
        <a:xfrm>
          <a:off x="8699500" y="70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58095</xdr:rowOff>
    </xdr:from>
    <xdr:to>
      <xdr:col>50</xdr:col>
      <xdr:colOff>114300</xdr:colOff>
      <xdr:row>41</xdr:row>
      <xdr:rowOff>58671</xdr:rowOff>
    </xdr:to>
    <xdr:cxnSp macro="">
      <xdr:nvCxnSpPr>
        <xdr:cNvPr id="134" name="直線コネクタ 133"/>
        <xdr:cNvCxnSpPr/>
      </xdr:nvCxnSpPr>
      <xdr:spPr>
        <a:xfrm flipV="1">
          <a:off x="8750300" y="7087545"/>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8584</xdr:rowOff>
    </xdr:from>
    <xdr:to>
      <xdr:col>41</xdr:col>
      <xdr:colOff>101600</xdr:colOff>
      <xdr:row>41</xdr:row>
      <xdr:rowOff>110184</xdr:rowOff>
    </xdr:to>
    <xdr:sp macro="" textlink="">
      <xdr:nvSpPr>
        <xdr:cNvPr id="135" name="楕円 134"/>
        <xdr:cNvSpPr/>
      </xdr:nvSpPr>
      <xdr:spPr>
        <a:xfrm>
          <a:off x="7810500" y="70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58671</xdr:rowOff>
    </xdr:from>
    <xdr:to>
      <xdr:col>45</xdr:col>
      <xdr:colOff>177800</xdr:colOff>
      <xdr:row>41</xdr:row>
      <xdr:rowOff>59384</xdr:rowOff>
    </xdr:to>
    <xdr:cxnSp macro="">
      <xdr:nvCxnSpPr>
        <xdr:cNvPr id="136" name="直線コネクタ 135"/>
        <xdr:cNvCxnSpPr/>
      </xdr:nvCxnSpPr>
      <xdr:spPr>
        <a:xfrm flipV="1">
          <a:off x="7861300" y="708812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160548</xdr:rowOff>
    </xdr:from>
    <xdr:to>
      <xdr:col>36</xdr:col>
      <xdr:colOff>165100</xdr:colOff>
      <xdr:row>41</xdr:row>
      <xdr:rowOff>90698</xdr:rowOff>
    </xdr:to>
    <xdr:sp macro="" textlink="">
      <xdr:nvSpPr>
        <xdr:cNvPr id="137" name="楕円 136"/>
        <xdr:cNvSpPr/>
      </xdr:nvSpPr>
      <xdr:spPr>
        <a:xfrm>
          <a:off x="6921500" y="70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39898</xdr:rowOff>
    </xdr:from>
    <xdr:to>
      <xdr:col>41</xdr:col>
      <xdr:colOff>50800</xdr:colOff>
      <xdr:row>41</xdr:row>
      <xdr:rowOff>59384</xdr:rowOff>
    </xdr:to>
    <xdr:cxnSp macro="">
      <xdr:nvCxnSpPr>
        <xdr:cNvPr id="138" name="直線コネクタ 137"/>
        <xdr:cNvCxnSpPr/>
      </xdr:nvCxnSpPr>
      <xdr:spPr>
        <a:xfrm>
          <a:off x="6972300" y="7069348"/>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100022</xdr:rowOff>
    </xdr:from>
    <xdr:ext cx="469744" cy="259045"/>
    <xdr:sp macro="" textlink="">
      <xdr:nvSpPr>
        <xdr:cNvPr id="143" name="n_1mainValue【道路】&#10;一人当たり延長"/>
        <xdr:cNvSpPr txBox="1"/>
      </xdr:nvSpPr>
      <xdr:spPr>
        <a:xfrm>
          <a:off x="9391727" y="712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100598</xdr:rowOff>
    </xdr:from>
    <xdr:ext cx="469744" cy="259045"/>
    <xdr:sp macro="" textlink="">
      <xdr:nvSpPr>
        <xdr:cNvPr id="144" name="n_2mainValue【道路】&#10;一人当たり延長"/>
        <xdr:cNvSpPr txBox="1"/>
      </xdr:nvSpPr>
      <xdr:spPr>
        <a:xfrm>
          <a:off x="8515427" y="71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101311</xdr:rowOff>
    </xdr:from>
    <xdr:ext cx="469744" cy="259045"/>
    <xdr:sp macro="" textlink="">
      <xdr:nvSpPr>
        <xdr:cNvPr id="145" name="n_3mainValue【道路】&#10;一人当たり延長"/>
        <xdr:cNvSpPr txBox="1"/>
      </xdr:nvSpPr>
      <xdr:spPr>
        <a:xfrm>
          <a:off x="7626427" y="713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81825</xdr:rowOff>
    </xdr:from>
    <xdr:ext cx="534377" cy="259045"/>
    <xdr:sp macro="" textlink="">
      <xdr:nvSpPr>
        <xdr:cNvPr id="146" name="n_4mainValue【道路】&#10;一人当たり延長"/>
        <xdr:cNvSpPr txBox="1"/>
      </xdr:nvSpPr>
      <xdr:spPr>
        <a:xfrm>
          <a:off x="6705111" y="7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8" name="楕円 187"/>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9" name="【橋りょう・トンネル】&#10;有形固定資産減価償却率該当値テキスト"/>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0" name="楕円 189"/>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160020</xdr:rowOff>
    </xdr:to>
    <xdr:cxnSp macro="">
      <xdr:nvCxnSpPr>
        <xdr:cNvPr id="191" name="直線コネクタ 190"/>
        <xdr:cNvCxnSpPr/>
      </xdr:nvCxnSpPr>
      <xdr:spPr>
        <a:xfrm>
          <a:off x="3797300" y="10420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2" name="楕円 191"/>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133894</xdr:rowOff>
    </xdr:to>
    <xdr:cxnSp macro="">
      <xdr:nvCxnSpPr>
        <xdr:cNvPr id="193" name="直線コネクタ 192"/>
        <xdr:cNvCxnSpPr/>
      </xdr:nvCxnSpPr>
      <xdr:spPr>
        <a:xfrm>
          <a:off x="2908300" y="1039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4" name="楕円 193"/>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107769</xdr:rowOff>
    </xdr:to>
    <xdr:cxnSp macro="">
      <xdr:nvCxnSpPr>
        <xdr:cNvPr id="195" name="直線コネクタ 194"/>
        <xdr:cNvCxnSpPr/>
      </xdr:nvCxnSpPr>
      <xdr:spPr>
        <a:xfrm>
          <a:off x="2019300" y="103686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6" name="楕円 195"/>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81643</xdr:rowOff>
    </xdr:to>
    <xdr:cxnSp macro="">
      <xdr:nvCxnSpPr>
        <xdr:cNvPr id="197" name="直線コネクタ 196"/>
        <xdr:cNvCxnSpPr/>
      </xdr:nvCxnSpPr>
      <xdr:spPr>
        <a:xfrm>
          <a:off x="1130300" y="10342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2" name="n_1mainValue【橋りょう・トンネ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3" name="n_2main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4" name="n_3mainValue【橋りょう・トンネル】&#10;有形固定資産減価償却率"/>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5" name="n_4mainValue【橋りょう・トンネル】&#10;有形固定資産減価償却率"/>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46286</xdr:rowOff>
    </xdr:from>
    <xdr:to>
      <xdr:col>55</xdr:col>
      <xdr:colOff>50800</xdr:colOff>
      <xdr:row>63</xdr:row>
      <xdr:rowOff>147886</xdr:rowOff>
    </xdr:to>
    <xdr:sp macro="" textlink="">
      <xdr:nvSpPr>
        <xdr:cNvPr id="245" name="楕円 244"/>
        <xdr:cNvSpPr/>
      </xdr:nvSpPr>
      <xdr:spPr>
        <a:xfrm>
          <a:off x="10426700" y="108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24713</xdr:rowOff>
    </xdr:from>
    <xdr:ext cx="599010" cy="259045"/>
    <xdr:sp macro="" textlink="">
      <xdr:nvSpPr>
        <xdr:cNvPr id="246" name="【橋りょう・トンネル】&#10;一人当たり有形固定資産（償却資産）額該当値テキスト"/>
        <xdr:cNvSpPr txBox="1"/>
      </xdr:nvSpPr>
      <xdr:spPr>
        <a:xfrm>
          <a:off x="10515600" y="1082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48412</xdr:rowOff>
    </xdr:from>
    <xdr:to>
      <xdr:col>50</xdr:col>
      <xdr:colOff>165100</xdr:colOff>
      <xdr:row>63</xdr:row>
      <xdr:rowOff>150012</xdr:rowOff>
    </xdr:to>
    <xdr:sp macro="" textlink="">
      <xdr:nvSpPr>
        <xdr:cNvPr id="247" name="楕円 246"/>
        <xdr:cNvSpPr/>
      </xdr:nvSpPr>
      <xdr:spPr>
        <a:xfrm>
          <a:off x="9588500" y="108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97086</xdr:rowOff>
    </xdr:from>
    <xdr:to>
      <xdr:col>55</xdr:col>
      <xdr:colOff>0</xdr:colOff>
      <xdr:row>63</xdr:row>
      <xdr:rowOff>99212</xdr:rowOff>
    </xdr:to>
    <xdr:cxnSp macro="">
      <xdr:nvCxnSpPr>
        <xdr:cNvPr id="248" name="直線コネクタ 247"/>
        <xdr:cNvCxnSpPr/>
      </xdr:nvCxnSpPr>
      <xdr:spPr>
        <a:xfrm flipV="1">
          <a:off x="9639300" y="10898436"/>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49558</xdr:rowOff>
    </xdr:from>
    <xdr:to>
      <xdr:col>46</xdr:col>
      <xdr:colOff>38100</xdr:colOff>
      <xdr:row>63</xdr:row>
      <xdr:rowOff>151158</xdr:rowOff>
    </xdr:to>
    <xdr:sp macro="" textlink="">
      <xdr:nvSpPr>
        <xdr:cNvPr id="249" name="楕円 248"/>
        <xdr:cNvSpPr/>
      </xdr:nvSpPr>
      <xdr:spPr>
        <a:xfrm>
          <a:off x="8699500" y="108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99212</xdr:rowOff>
    </xdr:from>
    <xdr:to>
      <xdr:col>50</xdr:col>
      <xdr:colOff>114300</xdr:colOff>
      <xdr:row>63</xdr:row>
      <xdr:rowOff>100358</xdr:rowOff>
    </xdr:to>
    <xdr:cxnSp macro="">
      <xdr:nvCxnSpPr>
        <xdr:cNvPr id="250" name="直線コネクタ 249"/>
        <xdr:cNvCxnSpPr/>
      </xdr:nvCxnSpPr>
      <xdr:spPr>
        <a:xfrm flipV="1">
          <a:off x="8750300" y="10900562"/>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51121</xdr:rowOff>
    </xdr:from>
    <xdr:to>
      <xdr:col>41</xdr:col>
      <xdr:colOff>101600</xdr:colOff>
      <xdr:row>63</xdr:row>
      <xdr:rowOff>152721</xdr:rowOff>
    </xdr:to>
    <xdr:sp macro="" textlink="">
      <xdr:nvSpPr>
        <xdr:cNvPr id="251" name="楕円 250"/>
        <xdr:cNvSpPr/>
      </xdr:nvSpPr>
      <xdr:spPr>
        <a:xfrm>
          <a:off x="7810500" y="108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100358</xdr:rowOff>
    </xdr:from>
    <xdr:to>
      <xdr:col>45</xdr:col>
      <xdr:colOff>177800</xdr:colOff>
      <xdr:row>63</xdr:row>
      <xdr:rowOff>101921</xdr:rowOff>
    </xdr:to>
    <xdr:cxnSp macro="">
      <xdr:nvCxnSpPr>
        <xdr:cNvPr id="252" name="直線コネクタ 251"/>
        <xdr:cNvCxnSpPr/>
      </xdr:nvCxnSpPr>
      <xdr:spPr>
        <a:xfrm flipV="1">
          <a:off x="7861300" y="1090170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51982</xdr:rowOff>
    </xdr:from>
    <xdr:to>
      <xdr:col>36</xdr:col>
      <xdr:colOff>165100</xdr:colOff>
      <xdr:row>63</xdr:row>
      <xdr:rowOff>153582</xdr:rowOff>
    </xdr:to>
    <xdr:sp macro="" textlink="">
      <xdr:nvSpPr>
        <xdr:cNvPr id="253" name="楕円 252"/>
        <xdr:cNvSpPr/>
      </xdr:nvSpPr>
      <xdr:spPr>
        <a:xfrm>
          <a:off x="6921500" y="108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101921</xdr:rowOff>
    </xdr:from>
    <xdr:to>
      <xdr:col>41</xdr:col>
      <xdr:colOff>50800</xdr:colOff>
      <xdr:row>63</xdr:row>
      <xdr:rowOff>102782</xdr:rowOff>
    </xdr:to>
    <xdr:cxnSp macro="">
      <xdr:nvCxnSpPr>
        <xdr:cNvPr id="254" name="直線コネクタ 253"/>
        <xdr:cNvCxnSpPr/>
      </xdr:nvCxnSpPr>
      <xdr:spPr>
        <a:xfrm flipV="1">
          <a:off x="6972300" y="10903271"/>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141139</xdr:rowOff>
    </xdr:from>
    <xdr:ext cx="599010" cy="259045"/>
    <xdr:sp macro="" textlink="">
      <xdr:nvSpPr>
        <xdr:cNvPr id="259" name="n_1mainValue【橋りょう・トンネル】&#10;一人当たり有形固定資産（償却資産）額"/>
        <xdr:cNvSpPr txBox="1"/>
      </xdr:nvSpPr>
      <xdr:spPr>
        <a:xfrm>
          <a:off x="9327095" y="10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142285</xdr:rowOff>
    </xdr:from>
    <xdr:ext cx="599010" cy="259045"/>
    <xdr:sp macro="" textlink="">
      <xdr:nvSpPr>
        <xdr:cNvPr id="260" name="n_2mainValue【橋りょう・トンネル】&#10;一人当たり有形固定資産（償却資産）額"/>
        <xdr:cNvSpPr txBox="1"/>
      </xdr:nvSpPr>
      <xdr:spPr>
        <a:xfrm>
          <a:off x="8450795" y="1094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143848</xdr:rowOff>
    </xdr:from>
    <xdr:ext cx="599010" cy="259045"/>
    <xdr:sp macro="" textlink="">
      <xdr:nvSpPr>
        <xdr:cNvPr id="261" name="n_3mainValue【橋りょう・トンネル】&#10;一人当たり有形固定資産（償却資産）額"/>
        <xdr:cNvSpPr txBox="1"/>
      </xdr:nvSpPr>
      <xdr:spPr>
        <a:xfrm>
          <a:off x="7561795" y="1094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144709</xdr:rowOff>
    </xdr:from>
    <xdr:ext cx="599010" cy="259045"/>
    <xdr:sp macro="" textlink="">
      <xdr:nvSpPr>
        <xdr:cNvPr id="262" name="n_4mainValue【橋りょう・トンネル】&#10;一人当たり有形固定資産（償却資産）額"/>
        <xdr:cNvSpPr txBox="1"/>
      </xdr:nvSpPr>
      <xdr:spPr>
        <a:xfrm>
          <a:off x="6672795" y="1094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78739</xdr:rowOff>
    </xdr:from>
    <xdr:to>
      <xdr:col>24</xdr:col>
      <xdr:colOff>114300</xdr:colOff>
      <xdr:row>87</xdr:row>
      <xdr:rowOff>8889</xdr:rowOff>
    </xdr:to>
    <xdr:sp macro="" textlink="">
      <xdr:nvSpPr>
        <xdr:cNvPr id="304" name="楕円 303"/>
        <xdr:cNvSpPr/>
      </xdr:nvSpPr>
      <xdr:spPr>
        <a:xfrm>
          <a:off x="4584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165116</xdr:rowOff>
    </xdr:from>
    <xdr:ext cx="405111" cy="259045"/>
    <xdr:sp macro="" textlink="">
      <xdr:nvSpPr>
        <xdr:cNvPr id="305" name="【公営住宅】&#10;有形固定資産減価償却率該当値テキスト"/>
        <xdr:cNvSpPr txBox="1"/>
      </xdr:nvSpPr>
      <xdr:spPr>
        <a:xfrm>
          <a:off x="46736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68943</xdr:rowOff>
    </xdr:from>
    <xdr:to>
      <xdr:col>20</xdr:col>
      <xdr:colOff>38100</xdr:colOff>
      <xdr:row>86</xdr:row>
      <xdr:rowOff>170543</xdr:rowOff>
    </xdr:to>
    <xdr:sp macro="" textlink="">
      <xdr:nvSpPr>
        <xdr:cNvPr id="306" name="楕円 305"/>
        <xdr:cNvSpPr/>
      </xdr:nvSpPr>
      <xdr:spPr>
        <a:xfrm>
          <a:off x="3746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119743</xdr:rowOff>
    </xdr:from>
    <xdr:to>
      <xdr:col>24</xdr:col>
      <xdr:colOff>63500</xdr:colOff>
      <xdr:row>86</xdr:row>
      <xdr:rowOff>129539</xdr:rowOff>
    </xdr:to>
    <xdr:cxnSp macro="">
      <xdr:nvCxnSpPr>
        <xdr:cNvPr id="307" name="直線コネクタ 306"/>
        <xdr:cNvCxnSpPr/>
      </xdr:nvCxnSpPr>
      <xdr:spPr>
        <a:xfrm>
          <a:off x="3797300" y="148644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59145</xdr:rowOff>
    </xdr:from>
    <xdr:to>
      <xdr:col>15</xdr:col>
      <xdr:colOff>101600</xdr:colOff>
      <xdr:row>86</xdr:row>
      <xdr:rowOff>160745</xdr:rowOff>
    </xdr:to>
    <xdr:sp macro="" textlink="">
      <xdr:nvSpPr>
        <xdr:cNvPr id="308" name="楕円 307"/>
        <xdr:cNvSpPr/>
      </xdr:nvSpPr>
      <xdr:spPr>
        <a:xfrm>
          <a:off x="2857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109945</xdr:rowOff>
    </xdr:from>
    <xdr:to>
      <xdr:col>19</xdr:col>
      <xdr:colOff>177800</xdr:colOff>
      <xdr:row>86</xdr:row>
      <xdr:rowOff>119743</xdr:rowOff>
    </xdr:to>
    <xdr:cxnSp macro="">
      <xdr:nvCxnSpPr>
        <xdr:cNvPr id="309" name="直線コネクタ 308"/>
        <xdr:cNvCxnSpPr/>
      </xdr:nvCxnSpPr>
      <xdr:spPr>
        <a:xfrm>
          <a:off x="2908300" y="148546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47716</xdr:rowOff>
    </xdr:from>
    <xdr:to>
      <xdr:col>10</xdr:col>
      <xdr:colOff>165100</xdr:colOff>
      <xdr:row>86</xdr:row>
      <xdr:rowOff>149316</xdr:rowOff>
    </xdr:to>
    <xdr:sp macro="" textlink="">
      <xdr:nvSpPr>
        <xdr:cNvPr id="310" name="楕円 309"/>
        <xdr:cNvSpPr/>
      </xdr:nvSpPr>
      <xdr:spPr>
        <a:xfrm>
          <a:off x="1968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98516</xdr:rowOff>
    </xdr:from>
    <xdr:to>
      <xdr:col>15</xdr:col>
      <xdr:colOff>50800</xdr:colOff>
      <xdr:row>86</xdr:row>
      <xdr:rowOff>109945</xdr:rowOff>
    </xdr:to>
    <xdr:cxnSp macro="">
      <xdr:nvCxnSpPr>
        <xdr:cNvPr id="311" name="直線コネクタ 310"/>
        <xdr:cNvCxnSpPr/>
      </xdr:nvCxnSpPr>
      <xdr:spPr>
        <a:xfrm>
          <a:off x="2019300" y="148432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34652</xdr:rowOff>
    </xdr:from>
    <xdr:to>
      <xdr:col>6</xdr:col>
      <xdr:colOff>38100</xdr:colOff>
      <xdr:row>86</xdr:row>
      <xdr:rowOff>136252</xdr:rowOff>
    </xdr:to>
    <xdr:sp macro="" textlink="">
      <xdr:nvSpPr>
        <xdr:cNvPr id="312" name="楕円 311"/>
        <xdr:cNvSpPr/>
      </xdr:nvSpPr>
      <xdr:spPr>
        <a:xfrm>
          <a:off x="1079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85452</xdr:rowOff>
    </xdr:from>
    <xdr:to>
      <xdr:col>10</xdr:col>
      <xdr:colOff>114300</xdr:colOff>
      <xdr:row>86</xdr:row>
      <xdr:rowOff>98516</xdr:rowOff>
    </xdr:to>
    <xdr:cxnSp macro="">
      <xdr:nvCxnSpPr>
        <xdr:cNvPr id="313" name="直線コネクタ 312"/>
        <xdr:cNvCxnSpPr/>
      </xdr:nvCxnSpPr>
      <xdr:spPr>
        <a:xfrm>
          <a:off x="1130300" y="148301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161670</xdr:rowOff>
    </xdr:from>
    <xdr:ext cx="405111" cy="259045"/>
    <xdr:sp macro="" textlink="">
      <xdr:nvSpPr>
        <xdr:cNvPr id="318" name="n_1mainValue【公営住宅】&#10;有形固定資産減価償却率"/>
        <xdr:cNvSpPr txBox="1"/>
      </xdr:nvSpPr>
      <xdr:spPr>
        <a:xfrm>
          <a:off x="35820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151872</xdr:rowOff>
    </xdr:from>
    <xdr:ext cx="405111" cy="259045"/>
    <xdr:sp macro="" textlink="">
      <xdr:nvSpPr>
        <xdr:cNvPr id="319" name="n_2mainValue【公営住宅】&#10;有形固定資産減価償却率"/>
        <xdr:cNvSpPr txBox="1"/>
      </xdr:nvSpPr>
      <xdr:spPr>
        <a:xfrm>
          <a:off x="27057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140443</xdr:rowOff>
    </xdr:from>
    <xdr:ext cx="405111" cy="259045"/>
    <xdr:sp macro="" textlink="">
      <xdr:nvSpPr>
        <xdr:cNvPr id="320" name="n_3mainValue【公営住宅】&#10;有形固定資産減価償却率"/>
        <xdr:cNvSpPr txBox="1"/>
      </xdr:nvSpPr>
      <xdr:spPr>
        <a:xfrm>
          <a:off x="1816744" y="1488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127379</xdr:rowOff>
    </xdr:from>
    <xdr:ext cx="405111" cy="259045"/>
    <xdr:sp macro="" textlink="">
      <xdr:nvSpPr>
        <xdr:cNvPr id="321" name="n_4mainValue【公営住宅】&#10;有形固定資産減価償却率"/>
        <xdr:cNvSpPr txBox="1"/>
      </xdr:nvSpPr>
      <xdr:spPr>
        <a:xfrm>
          <a:off x="927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100648</xdr:rowOff>
    </xdr:from>
    <xdr:to>
      <xdr:col>55</xdr:col>
      <xdr:colOff>50800</xdr:colOff>
      <xdr:row>85</xdr:row>
      <xdr:rowOff>30798</xdr:rowOff>
    </xdr:to>
    <xdr:sp macro="" textlink="">
      <xdr:nvSpPr>
        <xdr:cNvPr id="361" name="楕円 360"/>
        <xdr:cNvSpPr/>
      </xdr:nvSpPr>
      <xdr:spPr>
        <a:xfrm>
          <a:off x="10426700" y="145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79075</xdr:rowOff>
    </xdr:from>
    <xdr:ext cx="469744" cy="259045"/>
    <xdr:sp macro="" textlink="">
      <xdr:nvSpPr>
        <xdr:cNvPr id="362" name="【公営住宅】&#10;一人当たり面積該当値テキスト"/>
        <xdr:cNvSpPr txBox="1"/>
      </xdr:nvSpPr>
      <xdr:spPr>
        <a:xfrm>
          <a:off x="10515600" y="1448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105029</xdr:rowOff>
    </xdr:from>
    <xdr:to>
      <xdr:col>50</xdr:col>
      <xdr:colOff>165100</xdr:colOff>
      <xdr:row>85</xdr:row>
      <xdr:rowOff>35179</xdr:rowOff>
    </xdr:to>
    <xdr:sp macro="" textlink="">
      <xdr:nvSpPr>
        <xdr:cNvPr id="363" name="楕円 362"/>
        <xdr:cNvSpPr/>
      </xdr:nvSpPr>
      <xdr:spPr>
        <a:xfrm>
          <a:off x="9588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151448</xdr:rowOff>
    </xdr:from>
    <xdr:to>
      <xdr:col>55</xdr:col>
      <xdr:colOff>0</xdr:colOff>
      <xdr:row>84</xdr:row>
      <xdr:rowOff>155829</xdr:rowOff>
    </xdr:to>
    <xdr:cxnSp macro="">
      <xdr:nvCxnSpPr>
        <xdr:cNvPr id="364" name="直線コネクタ 363"/>
        <xdr:cNvCxnSpPr/>
      </xdr:nvCxnSpPr>
      <xdr:spPr>
        <a:xfrm flipV="1">
          <a:off x="9639300" y="14553248"/>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107314</xdr:rowOff>
    </xdr:from>
    <xdr:to>
      <xdr:col>46</xdr:col>
      <xdr:colOff>38100</xdr:colOff>
      <xdr:row>85</xdr:row>
      <xdr:rowOff>37464</xdr:rowOff>
    </xdr:to>
    <xdr:sp macro="" textlink="">
      <xdr:nvSpPr>
        <xdr:cNvPr id="365" name="楕円 364"/>
        <xdr:cNvSpPr/>
      </xdr:nvSpPr>
      <xdr:spPr>
        <a:xfrm>
          <a:off x="8699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155829</xdr:rowOff>
    </xdr:from>
    <xdr:to>
      <xdr:col>50</xdr:col>
      <xdr:colOff>114300</xdr:colOff>
      <xdr:row>84</xdr:row>
      <xdr:rowOff>158114</xdr:rowOff>
    </xdr:to>
    <xdr:cxnSp macro="">
      <xdr:nvCxnSpPr>
        <xdr:cNvPr id="366" name="直線コネクタ 365"/>
        <xdr:cNvCxnSpPr/>
      </xdr:nvCxnSpPr>
      <xdr:spPr>
        <a:xfrm flipV="1">
          <a:off x="8750300" y="1455762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110553</xdr:rowOff>
    </xdr:from>
    <xdr:to>
      <xdr:col>41</xdr:col>
      <xdr:colOff>101600</xdr:colOff>
      <xdr:row>85</xdr:row>
      <xdr:rowOff>40703</xdr:rowOff>
    </xdr:to>
    <xdr:sp macro="" textlink="">
      <xdr:nvSpPr>
        <xdr:cNvPr id="367" name="楕円 366"/>
        <xdr:cNvSpPr/>
      </xdr:nvSpPr>
      <xdr:spPr>
        <a:xfrm>
          <a:off x="7810500" y="145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158114</xdr:rowOff>
    </xdr:from>
    <xdr:to>
      <xdr:col>45</xdr:col>
      <xdr:colOff>177800</xdr:colOff>
      <xdr:row>84</xdr:row>
      <xdr:rowOff>161353</xdr:rowOff>
    </xdr:to>
    <xdr:cxnSp macro="">
      <xdr:nvCxnSpPr>
        <xdr:cNvPr id="368" name="直線コネクタ 367"/>
        <xdr:cNvCxnSpPr/>
      </xdr:nvCxnSpPr>
      <xdr:spPr>
        <a:xfrm flipV="1">
          <a:off x="7861300" y="1455991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111697</xdr:rowOff>
    </xdr:from>
    <xdr:to>
      <xdr:col>36</xdr:col>
      <xdr:colOff>165100</xdr:colOff>
      <xdr:row>85</xdr:row>
      <xdr:rowOff>41847</xdr:rowOff>
    </xdr:to>
    <xdr:sp macro="" textlink="">
      <xdr:nvSpPr>
        <xdr:cNvPr id="369" name="楕円 368"/>
        <xdr:cNvSpPr/>
      </xdr:nvSpPr>
      <xdr:spPr>
        <a:xfrm>
          <a:off x="6921500" y="14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161353</xdr:rowOff>
    </xdr:from>
    <xdr:to>
      <xdr:col>41</xdr:col>
      <xdr:colOff>50800</xdr:colOff>
      <xdr:row>84</xdr:row>
      <xdr:rowOff>162497</xdr:rowOff>
    </xdr:to>
    <xdr:cxnSp macro="">
      <xdr:nvCxnSpPr>
        <xdr:cNvPr id="370" name="直線コネクタ 369"/>
        <xdr:cNvCxnSpPr/>
      </xdr:nvCxnSpPr>
      <xdr:spPr>
        <a:xfrm flipV="1">
          <a:off x="6972300" y="1456315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26306</xdr:rowOff>
    </xdr:from>
    <xdr:ext cx="469744" cy="259045"/>
    <xdr:sp macro="" textlink="">
      <xdr:nvSpPr>
        <xdr:cNvPr id="375" name="n_1mainValue【公営住宅】&#10;一人当たり面積"/>
        <xdr:cNvSpPr txBox="1"/>
      </xdr:nvSpPr>
      <xdr:spPr>
        <a:xfrm>
          <a:off x="9391727" y="1459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28591</xdr:rowOff>
    </xdr:from>
    <xdr:ext cx="469744" cy="259045"/>
    <xdr:sp macro="" textlink="">
      <xdr:nvSpPr>
        <xdr:cNvPr id="376" name="n_2mainValue【公営住宅】&#10;一人当たり面積"/>
        <xdr:cNvSpPr txBox="1"/>
      </xdr:nvSpPr>
      <xdr:spPr>
        <a:xfrm>
          <a:off x="8515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31830</xdr:rowOff>
    </xdr:from>
    <xdr:ext cx="469744" cy="259045"/>
    <xdr:sp macro="" textlink="">
      <xdr:nvSpPr>
        <xdr:cNvPr id="377" name="n_3mainValue【公営住宅】&#10;一人当たり面積"/>
        <xdr:cNvSpPr txBox="1"/>
      </xdr:nvSpPr>
      <xdr:spPr>
        <a:xfrm>
          <a:off x="7626427" y="1460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58374</xdr:rowOff>
    </xdr:from>
    <xdr:ext cx="469744" cy="259045"/>
    <xdr:sp macro="" textlink="">
      <xdr:nvSpPr>
        <xdr:cNvPr id="378" name="n_4mainValue【公営住宅】&#10;一人当たり面積"/>
        <xdr:cNvSpPr txBox="1"/>
      </xdr:nvSpPr>
      <xdr:spPr>
        <a:xfrm>
          <a:off x="6737427" y="1428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156028</xdr:rowOff>
    </xdr:from>
    <xdr:to>
      <xdr:col>85</xdr:col>
      <xdr:colOff>177800</xdr:colOff>
      <xdr:row>40</xdr:row>
      <xdr:rowOff>86178</xdr:rowOff>
    </xdr:to>
    <xdr:sp macro="" textlink="">
      <xdr:nvSpPr>
        <xdr:cNvPr id="436" name="楕円 435"/>
        <xdr:cNvSpPr/>
      </xdr:nvSpPr>
      <xdr:spPr>
        <a:xfrm>
          <a:off x="162687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134455</xdr:rowOff>
    </xdr:from>
    <xdr:ext cx="405111" cy="259045"/>
    <xdr:sp macro="" textlink="">
      <xdr:nvSpPr>
        <xdr:cNvPr id="437" name="【認定こども園・幼稚園・保育所】&#10;有形固定資産減価償却率該当値テキスト"/>
        <xdr:cNvSpPr txBox="1"/>
      </xdr:nvSpPr>
      <xdr:spPr>
        <a:xfrm>
          <a:off x="16357600"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438" name="楕円 437"/>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xdr:rowOff>
    </xdr:from>
    <xdr:to>
      <xdr:col>85</xdr:col>
      <xdr:colOff>127000</xdr:colOff>
      <xdr:row>40</xdr:row>
      <xdr:rowOff>35378</xdr:rowOff>
    </xdr:to>
    <xdr:cxnSp macro="">
      <xdr:nvCxnSpPr>
        <xdr:cNvPr id="439" name="直線コネクタ 438"/>
        <xdr:cNvCxnSpPr/>
      </xdr:nvCxnSpPr>
      <xdr:spPr>
        <a:xfrm>
          <a:off x="15481300" y="68623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77651</xdr:rowOff>
    </xdr:from>
    <xdr:to>
      <xdr:col>76</xdr:col>
      <xdr:colOff>165100</xdr:colOff>
      <xdr:row>40</xdr:row>
      <xdr:rowOff>7801</xdr:rowOff>
    </xdr:to>
    <xdr:sp macro="" textlink="">
      <xdr:nvSpPr>
        <xdr:cNvPr id="440" name="楕円 439"/>
        <xdr:cNvSpPr/>
      </xdr:nvSpPr>
      <xdr:spPr>
        <a:xfrm>
          <a:off x="14541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128451</xdr:rowOff>
    </xdr:from>
    <xdr:to>
      <xdr:col>81</xdr:col>
      <xdr:colOff>50800</xdr:colOff>
      <xdr:row>40</xdr:row>
      <xdr:rowOff>4354</xdr:rowOff>
    </xdr:to>
    <xdr:cxnSp macro="">
      <xdr:nvCxnSpPr>
        <xdr:cNvPr id="441" name="直線コネクタ 440"/>
        <xdr:cNvCxnSpPr/>
      </xdr:nvCxnSpPr>
      <xdr:spPr>
        <a:xfrm>
          <a:off x="14592300" y="681500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41728</xdr:rowOff>
    </xdr:from>
    <xdr:to>
      <xdr:col>72</xdr:col>
      <xdr:colOff>38100</xdr:colOff>
      <xdr:row>39</xdr:row>
      <xdr:rowOff>143328</xdr:rowOff>
    </xdr:to>
    <xdr:sp macro="" textlink="">
      <xdr:nvSpPr>
        <xdr:cNvPr id="442" name="楕円 441"/>
        <xdr:cNvSpPr/>
      </xdr:nvSpPr>
      <xdr:spPr>
        <a:xfrm>
          <a:off x="1365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128451</xdr:rowOff>
    </xdr:to>
    <xdr:cxnSp macro="">
      <xdr:nvCxnSpPr>
        <xdr:cNvPr id="443" name="直線コネクタ 442"/>
        <xdr:cNvCxnSpPr/>
      </xdr:nvCxnSpPr>
      <xdr:spPr>
        <a:xfrm>
          <a:off x="13703300" y="67790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444" name="楕円 443"/>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92528</xdr:rowOff>
    </xdr:from>
    <xdr:to>
      <xdr:col>71</xdr:col>
      <xdr:colOff>177800</xdr:colOff>
      <xdr:row>40</xdr:row>
      <xdr:rowOff>156210</xdr:rowOff>
    </xdr:to>
    <xdr:cxnSp macro="">
      <xdr:nvCxnSpPr>
        <xdr:cNvPr id="445" name="直線コネクタ 444"/>
        <xdr:cNvCxnSpPr/>
      </xdr:nvCxnSpPr>
      <xdr:spPr>
        <a:xfrm flipV="1">
          <a:off x="12814300" y="6779078"/>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450" name="n_1mainValue【認定こども園・幼稚園・保育所】&#10;有形固定資産減価償却率"/>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170378</xdr:rowOff>
    </xdr:from>
    <xdr:ext cx="405111" cy="259045"/>
    <xdr:sp macro="" textlink="">
      <xdr:nvSpPr>
        <xdr:cNvPr id="451" name="n_2mainValue【認定こども園・幼稚園・保育所】&#10;有形固定資産減価償却率"/>
        <xdr:cNvSpPr txBox="1"/>
      </xdr:nvSpPr>
      <xdr:spPr>
        <a:xfrm>
          <a:off x="14389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134455</xdr:rowOff>
    </xdr:from>
    <xdr:ext cx="405111" cy="259045"/>
    <xdr:sp macro="" textlink="">
      <xdr:nvSpPr>
        <xdr:cNvPr id="452" name="n_3mainValue【認定こども園・幼稚園・保育所】&#10;有形固定資産減価償却率"/>
        <xdr:cNvSpPr txBox="1"/>
      </xdr:nvSpPr>
      <xdr:spPr>
        <a:xfrm>
          <a:off x="13500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453" name="n_4mainValue【認定こども園・幼稚園・保育所】&#10;有形固定資産減価償却率"/>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99009</xdr:rowOff>
    </xdr:from>
    <xdr:to>
      <xdr:col>116</xdr:col>
      <xdr:colOff>114300</xdr:colOff>
      <xdr:row>40</xdr:row>
      <xdr:rowOff>29159</xdr:rowOff>
    </xdr:to>
    <xdr:sp macro="" textlink="">
      <xdr:nvSpPr>
        <xdr:cNvPr id="491" name="楕円 490"/>
        <xdr:cNvSpPr/>
      </xdr:nvSpPr>
      <xdr:spPr>
        <a:xfrm>
          <a:off x="221107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121886</xdr:rowOff>
    </xdr:from>
    <xdr:ext cx="469744" cy="259045"/>
    <xdr:sp macro="" textlink="">
      <xdr:nvSpPr>
        <xdr:cNvPr id="492" name="【認定こども園・幼稚園・保育所】&#10;一人当たり面積該当値テキスト"/>
        <xdr:cNvSpPr txBox="1"/>
      </xdr:nvSpPr>
      <xdr:spPr>
        <a:xfrm>
          <a:off x="22199600"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103581</xdr:rowOff>
    </xdr:from>
    <xdr:to>
      <xdr:col>112</xdr:col>
      <xdr:colOff>38100</xdr:colOff>
      <xdr:row>40</xdr:row>
      <xdr:rowOff>33731</xdr:rowOff>
    </xdr:to>
    <xdr:sp macro="" textlink="">
      <xdr:nvSpPr>
        <xdr:cNvPr id="493" name="楕円 492"/>
        <xdr:cNvSpPr/>
      </xdr:nvSpPr>
      <xdr:spPr>
        <a:xfrm>
          <a:off x="21272500" y="67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149809</xdr:rowOff>
    </xdr:from>
    <xdr:to>
      <xdr:col>116</xdr:col>
      <xdr:colOff>63500</xdr:colOff>
      <xdr:row>39</xdr:row>
      <xdr:rowOff>154381</xdr:rowOff>
    </xdr:to>
    <xdr:cxnSp macro="">
      <xdr:nvCxnSpPr>
        <xdr:cNvPr id="494" name="直線コネクタ 493"/>
        <xdr:cNvCxnSpPr/>
      </xdr:nvCxnSpPr>
      <xdr:spPr>
        <a:xfrm flipV="1">
          <a:off x="21323300" y="68363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116383</xdr:rowOff>
    </xdr:from>
    <xdr:to>
      <xdr:col>107</xdr:col>
      <xdr:colOff>101600</xdr:colOff>
      <xdr:row>40</xdr:row>
      <xdr:rowOff>46533</xdr:rowOff>
    </xdr:to>
    <xdr:sp macro="" textlink="">
      <xdr:nvSpPr>
        <xdr:cNvPr id="495" name="楕円 494"/>
        <xdr:cNvSpPr/>
      </xdr:nvSpPr>
      <xdr:spPr>
        <a:xfrm>
          <a:off x="20383500" y="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154381</xdr:rowOff>
    </xdr:from>
    <xdr:to>
      <xdr:col>111</xdr:col>
      <xdr:colOff>177800</xdr:colOff>
      <xdr:row>39</xdr:row>
      <xdr:rowOff>167183</xdr:rowOff>
    </xdr:to>
    <xdr:cxnSp macro="">
      <xdr:nvCxnSpPr>
        <xdr:cNvPr id="496" name="直線コネクタ 495"/>
        <xdr:cNvCxnSpPr/>
      </xdr:nvCxnSpPr>
      <xdr:spPr>
        <a:xfrm flipV="1">
          <a:off x="20434300" y="684093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97" name="楕円 496"/>
        <xdr:cNvSpPr/>
      </xdr:nvSpPr>
      <xdr:spPr>
        <a:xfrm>
          <a:off x="19494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167183</xdr:rowOff>
    </xdr:from>
    <xdr:to>
      <xdr:col>107</xdr:col>
      <xdr:colOff>50800</xdr:colOff>
      <xdr:row>39</xdr:row>
      <xdr:rowOff>170841</xdr:rowOff>
    </xdr:to>
    <xdr:cxnSp macro="">
      <xdr:nvCxnSpPr>
        <xdr:cNvPr id="498" name="直線コネクタ 497"/>
        <xdr:cNvCxnSpPr/>
      </xdr:nvCxnSpPr>
      <xdr:spPr>
        <a:xfrm flipV="1">
          <a:off x="19545300" y="68537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99" name="楕円 498"/>
        <xdr:cNvSpPr/>
      </xdr:nvSpPr>
      <xdr:spPr>
        <a:xfrm>
          <a:off x="18605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39</xdr:row>
      <xdr:rowOff>170841</xdr:rowOff>
    </xdr:to>
    <xdr:cxnSp macro="">
      <xdr:nvCxnSpPr>
        <xdr:cNvPr id="500" name="直線コネクタ 499"/>
        <xdr:cNvCxnSpPr/>
      </xdr:nvCxnSpPr>
      <xdr:spPr>
        <a:xfrm>
          <a:off x="18656300" y="6705600"/>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01"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50258</xdr:rowOff>
    </xdr:from>
    <xdr:ext cx="469744" cy="259045"/>
    <xdr:sp macro="" textlink="">
      <xdr:nvSpPr>
        <xdr:cNvPr id="505" name="n_1mainValue【認定こども園・幼稚園・保育所】&#10;一人当たり面積"/>
        <xdr:cNvSpPr txBox="1"/>
      </xdr:nvSpPr>
      <xdr:spPr>
        <a:xfrm>
          <a:off x="21075727" y="656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63060</xdr:rowOff>
    </xdr:from>
    <xdr:ext cx="469744" cy="259045"/>
    <xdr:sp macro="" textlink="">
      <xdr:nvSpPr>
        <xdr:cNvPr id="506" name="n_2mainValue【認定こども園・幼稚園・保育所】&#10;一人当たり面積"/>
        <xdr:cNvSpPr txBox="1"/>
      </xdr:nvSpPr>
      <xdr:spPr>
        <a:xfrm>
          <a:off x="20199427" y="65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7" name="n_3main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08" name="n_4main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83094</xdr:rowOff>
    </xdr:from>
    <xdr:to>
      <xdr:col>85</xdr:col>
      <xdr:colOff>177800</xdr:colOff>
      <xdr:row>63</xdr:row>
      <xdr:rowOff>13244</xdr:rowOff>
    </xdr:to>
    <xdr:sp macro="" textlink="">
      <xdr:nvSpPr>
        <xdr:cNvPr id="550" name="楕円 549"/>
        <xdr:cNvSpPr/>
      </xdr:nvSpPr>
      <xdr:spPr>
        <a:xfrm>
          <a:off x="16268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61521</xdr:rowOff>
    </xdr:from>
    <xdr:ext cx="405111" cy="259045"/>
    <xdr:sp macro="" textlink="">
      <xdr:nvSpPr>
        <xdr:cNvPr id="551" name="【学校施設】&#10;有形固定資産減価償却率該当値テキスト"/>
        <xdr:cNvSpPr txBox="1"/>
      </xdr:nvSpPr>
      <xdr:spPr>
        <a:xfrm>
          <a:off x="16357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52" name="楕円 551"/>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133894</xdr:rowOff>
    </xdr:from>
    <xdr:to>
      <xdr:col>85</xdr:col>
      <xdr:colOff>127000</xdr:colOff>
      <xdr:row>62</xdr:row>
      <xdr:rowOff>169817</xdr:rowOff>
    </xdr:to>
    <xdr:cxnSp macro="">
      <xdr:nvCxnSpPr>
        <xdr:cNvPr id="553" name="直線コネクタ 552"/>
        <xdr:cNvCxnSpPr/>
      </xdr:nvCxnSpPr>
      <xdr:spPr>
        <a:xfrm flipV="1">
          <a:off x="15481300" y="1076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101056</xdr:rowOff>
    </xdr:from>
    <xdr:to>
      <xdr:col>76</xdr:col>
      <xdr:colOff>165100</xdr:colOff>
      <xdr:row>63</xdr:row>
      <xdr:rowOff>31206</xdr:rowOff>
    </xdr:to>
    <xdr:sp macro="" textlink="">
      <xdr:nvSpPr>
        <xdr:cNvPr id="554" name="楕円 553"/>
        <xdr:cNvSpPr/>
      </xdr:nvSpPr>
      <xdr:spPr>
        <a:xfrm>
          <a:off x="14541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151856</xdr:rowOff>
    </xdr:from>
    <xdr:to>
      <xdr:col>81</xdr:col>
      <xdr:colOff>50800</xdr:colOff>
      <xdr:row>62</xdr:row>
      <xdr:rowOff>169817</xdr:rowOff>
    </xdr:to>
    <xdr:cxnSp macro="">
      <xdr:nvCxnSpPr>
        <xdr:cNvPr id="555" name="直線コネクタ 554"/>
        <xdr:cNvCxnSpPr/>
      </xdr:nvCxnSpPr>
      <xdr:spPr>
        <a:xfrm>
          <a:off x="14592300" y="107817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89626</xdr:rowOff>
    </xdr:from>
    <xdr:to>
      <xdr:col>72</xdr:col>
      <xdr:colOff>38100</xdr:colOff>
      <xdr:row>63</xdr:row>
      <xdr:rowOff>19776</xdr:rowOff>
    </xdr:to>
    <xdr:sp macro="" textlink="">
      <xdr:nvSpPr>
        <xdr:cNvPr id="556" name="楕円 555"/>
        <xdr:cNvSpPr/>
      </xdr:nvSpPr>
      <xdr:spPr>
        <a:xfrm>
          <a:off x="1365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62</xdr:row>
      <xdr:rowOff>151856</xdr:rowOff>
    </xdr:to>
    <xdr:cxnSp macro="">
      <xdr:nvCxnSpPr>
        <xdr:cNvPr id="557" name="直線コネクタ 556"/>
        <xdr:cNvCxnSpPr/>
      </xdr:nvCxnSpPr>
      <xdr:spPr>
        <a:xfrm>
          <a:off x="13703300" y="107703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102688</xdr:rowOff>
    </xdr:from>
    <xdr:to>
      <xdr:col>67</xdr:col>
      <xdr:colOff>101600</xdr:colOff>
      <xdr:row>63</xdr:row>
      <xdr:rowOff>32838</xdr:rowOff>
    </xdr:to>
    <xdr:sp macro="" textlink="">
      <xdr:nvSpPr>
        <xdr:cNvPr id="558" name="楕円 557"/>
        <xdr:cNvSpPr/>
      </xdr:nvSpPr>
      <xdr:spPr>
        <a:xfrm>
          <a:off x="12763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140426</xdr:rowOff>
    </xdr:from>
    <xdr:to>
      <xdr:col>71</xdr:col>
      <xdr:colOff>177800</xdr:colOff>
      <xdr:row>62</xdr:row>
      <xdr:rowOff>153488</xdr:rowOff>
    </xdr:to>
    <xdr:cxnSp macro="">
      <xdr:nvCxnSpPr>
        <xdr:cNvPr id="559" name="直線コネクタ 558"/>
        <xdr:cNvCxnSpPr/>
      </xdr:nvCxnSpPr>
      <xdr:spPr>
        <a:xfrm flipV="1">
          <a:off x="12814300" y="107703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64" name="n_1mainValue【学校施設】&#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22333</xdr:rowOff>
    </xdr:from>
    <xdr:ext cx="405111" cy="259045"/>
    <xdr:sp macro="" textlink="">
      <xdr:nvSpPr>
        <xdr:cNvPr id="565" name="n_2mainValue【学校施設】&#10;有形固定資産減価償却率"/>
        <xdr:cNvSpPr txBox="1"/>
      </xdr:nvSpPr>
      <xdr:spPr>
        <a:xfrm>
          <a:off x="14389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10903</xdr:rowOff>
    </xdr:from>
    <xdr:ext cx="405111" cy="259045"/>
    <xdr:sp macro="" textlink="">
      <xdr:nvSpPr>
        <xdr:cNvPr id="566" name="n_3mainValue【学校施設】&#10;有形固定資産減価償却率"/>
        <xdr:cNvSpPr txBox="1"/>
      </xdr:nvSpPr>
      <xdr:spPr>
        <a:xfrm>
          <a:off x="13500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23965</xdr:rowOff>
    </xdr:from>
    <xdr:ext cx="405111" cy="259045"/>
    <xdr:sp macro="" textlink="">
      <xdr:nvSpPr>
        <xdr:cNvPr id="567" name="n_4mainValue【学校施設】&#10;有形固定資産減価償却率"/>
        <xdr:cNvSpPr txBox="1"/>
      </xdr:nvSpPr>
      <xdr:spPr>
        <a:xfrm>
          <a:off x="12611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1588</xdr:rowOff>
    </xdr:from>
    <xdr:to>
      <xdr:col>116</xdr:col>
      <xdr:colOff>114300</xdr:colOff>
      <xdr:row>63</xdr:row>
      <xdr:rowOff>103188</xdr:rowOff>
    </xdr:to>
    <xdr:sp macro="" textlink="">
      <xdr:nvSpPr>
        <xdr:cNvPr id="607" name="楕円 606"/>
        <xdr:cNvSpPr/>
      </xdr:nvSpPr>
      <xdr:spPr>
        <a:xfrm>
          <a:off x="22110700" y="108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87965</xdr:rowOff>
    </xdr:from>
    <xdr:ext cx="469744" cy="259045"/>
    <xdr:sp macro="" textlink="">
      <xdr:nvSpPr>
        <xdr:cNvPr id="608" name="【学校施設】&#10;一人当たり面積該当値テキスト"/>
        <xdr:cNvSpPr txBox="1"/>
      </xdr:nvSpPr>
      <xdr:spPr>
        <a:xfrm>
          <a:off x="22199600" y="1071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4255</xdr:rowOff>
    </xdr:from>
    <xdr:to>
      <xdr:col>112</xdr:col>
      <xdr:colOff>38100</xdr:colOff>
      <xdr:row>63</xdr:row>
      <xdr:rowOff>105855</xdr:rowOff>
    </xdr:to>
    <xdr:sp macro="" textlink="">
      <xdr:nvSpPr>
        <xdr:cNvPr id="609" name="楕円 608"/>
        <xdr:cNvSpPr/>
      </xdr:nvSpPr>
      <xdr:spPr>
        <a:xfrm>
          <a:off x="21272500" y="108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52388</xdr:rowOff>
    </xdr:from>
    <xdr:to>
      <xdr:col>116</xdr:col>
      <xdr:colOff>63500</xdr:colOff>
      <xdr:row>63</xdr:row>
      <xdr:rowOff>55055</xdr:rowOff>
    </xdr:to>
    <xdr:cxnSp macro="">
      <xdr:nvCxnSpPr>
        <xdr:cNvPr id="610" name="直線コネクタ 609"/>
        <xdr:cNvCxnSpPr/>
      </xdr:nvCxnSpPr>
      <xdr:spPr>
        <a:xfrm flipV="1">
          <a:off x="21323300" y="1085373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5779</xdr:rowOff>
    </xdr:from>
    <xdr:to>
      <xdr:col>107</xdr:col>
      <xdr:colOff>101600</xdr:colOff>
      <xdr:row>63</xdr:row>
      <xdr:rowOff>107379</xdr:rowOff>
    </xdr:to>
    <xdr:sp macro="" textlink="">
      <xdr:nvSpPr>
        <xdr:cNvPr id="611" name="楕円 610"/>
        <xdr:cNvSpPr/>
      </xdr:nvSpPr>
      <xdr:spPr>
        <a:xfrm>
          <a:off x="20383500" y="108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55055</xdr:rowOff>
    </xdr:from>
    <xdr:to>
      <xdr:col>111</xdr:col>
      <xdr:colOff>177800</xdr:colOff>
      <xdr:row>63</xdr:row>
      <xdr:rowOff>56579</xdr:rowOff>
    </xdr:to>
    <xdr:cxnSp macro="">
      <xdr:nvCxnSpPr>
        <xdr:cNvPr id="612" name="直線コネクタ 611"/>
        <xdr:cNvCxnSpPr/>
      </xdr:nvCxnSpPr>
      <xdr:spPr>
        <a:xfrm flipV="1">
          <a:off x="20434300" y="108564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7683</xdr:rowOff>
    </xdr:from>
    <xdr:to>
      <xdr:col>102</xdr:col>
      <xdr:colOff>165100</xdr:colOff>
      <xdr:row>63</xdr:row>
      <xdr:rowOff>109283</xdr:rowOff>
    </xdr:to>
    <xdr:sp macro="" textlink="">
      <xdr:nvSpPr>
        <xdr:cNvPr id="613" name="楕円 612"/>
        <xdr:cNvSpPr/>
      </xdr:nvSpPr>
      <xdr:spPr>
        <a:xfrm>
          <a:off x="19494500" y="108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56579</xdr:rowOff>
    </xdr:from>
    <xdr:to>
      <xdr:col>107</xdr:col>
      <xdr:colOff>50800</xdr:colOff>
      <xdr:row>63</xdr:row>
      <xdr:rowOff>58483</xdr:rowOff>
    </xdr:to>
    <xdr:cxnSp macro="">
      <xdr:nvCxnSpPr>
        <xdr:cNvPr id="614" name="直線コネクタ 613"/>
        <xdr:cNvCxnSpPr/>
      </xdr:nvCxnSpPr>
      <xdr:spPr>
        <a:xfrm flipV="1">
          <a:off x="19545300" y="1085792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8445</xdr:rowOff>
    </xdr:from>
    <xdr:to>
      <xdr:col>98</xdr:col>
      <xdr:colOff>38100</xdr:colOff>
      <xdr:row>63</xdr:row>
      <xdr:rowOff>110045</xdr:rowOff>
    </xdr:to>
    <xdr:sp macro="" textlink="">
      <xdr:nvSpPr>
        <xdr:cNvPr id="615" name="楕円 614"/>
        <xdr:cNvSpPr/>
      </xdr:nvSpPr>
      <xdr:spPr>
        <a:xfrm>
          <a:off x="18605500" y="10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58483</xdr:rowOff>
    </xdr:from>
    <xdr:to>
      <xdr:col>102</xdr:col>
      <xdr:colOff>114300</xdr:colOff>
      <xdr:row>63</xdr:row>
      <xdr:rowOff>59245</xdr:rowOff>
    </xdr:to>
    <xdr:cxnSp macro="">
      <xdr:nvCxnSpPr>
        <xdr:cNvPr id="616" name="直線コネクタ 615"/>
        <xdr:cNvCxnSpPr/>
      </xdr:nvCxnSpPr>
      <xdr:spPr>
        <a:xfrm flipV="1">
          <a:off x="18656300" y="108598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96982</xdr:rowOff>
    </xdr:from>
    <xdr:ext cx="469744" cy="259045"/>
    <xdr:sp macro="" textlink="">
      <xdr:nvSpPr>
        <xdr:cNvPr id="621" name="n_1mainValue【学校施設】&#10;一人当たり面積"/>
        <xdr:cNvSpPr txBox="1"/>
      </xdr:nvSpPr>
      <xdr:spPr>
        <a:xfrm>
          <a:off x="21075727" y="108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98506</xdr:rowOff>
    </xdr:from>
    <xdr:ext cx="469744" cy="259045"/>
    <xdr:sp macro="" textlink="">
      <xdr:nvSpPr>
        <xdr:cNvPr id="622" name="n_2mainValue【学校施設】&#10;一人当たり面積"/>
        <xdr:cNvSpPr txBox="1"/>
      </xdr:nvSpPr>
      <xdr:spPr>
        <a:xfrm>
          <a:off x="20199427" y="108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100410</xdr:rowOff>
    </xdr:from>
    <xdr:ext cx="469744" cy="259045"/>
    <xdr:sp macro="" textlink="">
      <xdr:nvSpPr>
        <xdr:cNvPr id="623" name="n_3mainValue【学校施設】&#10;一人当たり面積"/>
        <xdr:cNvSpPr txBox="1"/>
      </xdr:nvSpPr>
      <xdr:spPr>
        <a:xfrm>
          <a:off x="19310427" y="1090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101172</xdr:rowOff>
    </xdr:from>
    <xdr:ext cx="469744" cy="259045"/>
    <xdr:sp macro="" textlink="">
      <xdr:nvSpPr>
        <xdr:cNvPr id="624" name="n_4mainValue【学校施設】&#10;一人当たり面積"/>
        <xdr:cNvSpPr txBox="1"/>
      </xdr:nvSpPr>
      <xdr:spPr>
        <a:xfrm>
          <a:off x="18421427" y="1090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5" name="【児童館】&#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60" name="フローチャート: 判断 659"/>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666" name="楕円 665"/>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667" name="【児童館】&#10;有形固定資産減価償却率該当値テキスト"/>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85271</xdr:rowOff>
    </xdr:from>
    <xdr:to>
      <xdr:col>81</xdr:col>
      <xdr:colOff>101600</xdr:colOff>
      <xdr:row>87</xdr:row>
      <xdr:rowOff>15421</xdr:rowOff>
    </xdr:to>
    <xdr:sp macro="" textlink="">
      <xdr:nvSpPr>
        <xdr:cNvPr id="668" name="楕円 667"/>
        <xdr:cNvSpPr/>
      </xdr:nvSpPr>
      <xdr:spPr>
        <a:xfrm>
          <a:off x="1543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136071</xdr:rowOff>
    </xdr:from>
    <xdr:to>
      <xdr:col>85</xdr:col>
      <xdr:colOff>127000</xdr:colOff>
      <xdr:row>86</xdr:row>
      <xdr:rowOff>152400</xdr:rowOff>
    </xdr:to>
    <xdr:cxnSp macro="">
      <xdr:nvCxnSpPr>
        <xdr:cNvPr id="669" name="直線コネクタ 668"/>
        <xdr:cNvCxnSpPr/>
      </xdr:nvCxnSpPr>
      <xdr:spPr>
        <a:xfrm>
          <a:off x="15481300" y="148807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62412</xdr:rowOff>
    </xdr:from>
    <xdr:to>
      <xdr:col>76</xdr:col>
      <xdr:colOff>165100</xdr:colOff>
      <xdr:row>86</xdr:row>
      <xdr:rowOff>164012</xdr:rowOff>
    </xdr:to>
    <xdr:sp macro="" textlink="">
      <xdr:nvSpPr>
        <xdr:cNvPr id="670" name="楕円 669"/>
        <xdr:cNvSpPr/>
      </xdr:nvSpPr>
      <xdr:spPr>
        <a:xfrm>
          <a:off x="14541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113212</xdr:rowOff>
    </xdr:from>
    <xdr:to>
      <xdr:col>81</xdr:col>
      <xdr:colOff>50800</xdr:colOff>
      <xdr:row>86</xdr:row>
      <xdr:rowOff>136071</xdr:rowOff>
    </xdr:to>
    <xdr:cxnSp macro="">
      <xdr:nvCxnSpPr>
        <xdr:cNvPr id="671" name="直線コネクタ 670"/>
        <xdr:cNvCxnSpPr/>
      </xdr:nvCxnSpPr>
      <xdr:spPr>
        <a:xfrm>
          <a:off x="14592300" y="148579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21589</xdr:rowOff>
    </xdr:from>
    <xdr:to>
      <xdr:col>72</xdr:col>
      <xdr:colOff>38100</xdr:colOff>
      <xdr:row>86</xdr:row>
      <xdr:rowOff>123189</xdr:rowOff>
    </xdr:to>
    <xdr:sp macro="" textlink="">
      <xdr:nvSpPr>
        <xdr:cNvPr id="672" name="楕円 671"/>
        <xdr:cNvSpPr/>
      </xdr:nvSpPr>
      <xdr:spPr>
        <a:xfrm>
          <a:off x="1365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72389</xdr:rowOff>
    </xdr:from>
    <xdr:to>
      <xdr:col>76</xdr:col>
      <xdr:colOff>114300</xdr:colOff>
      <xdr:row>86</xdr:row>
      <xdr:rowOff>113212</xdr:rowOff>
    </xdr:to>
    <xdr:cxnSp macro="">
      <xdr:nvCxnSpPr>
        <xdr:cNvPr id="673" name="直線コネクタ 672"/>
        <xdr:cNvCxnSpPr/>
      </xdr:nvCxnSpPr>
      <xdr:spPr>
        <a:xfrm>
          <a:off x="13703300" y="148170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153851</xdr:rowOff>
    </xdr:from>
    <xdr:to>
      <xdr:col>67</xdr:col>
      <xdr:colOff>101600</xdr:colOff>
      <xdr:row>86</xdr:row>
      <xdr:rowOff>84001</xdr:rowOff>
    </xdr:to>
    <xdr:sp macro="" textlink="">
      <xdr:nvSpPr>
        <xdr:cNvPr id="674" name="楕円 673"/>
        <xdr:cNvSpPr/>
      </xdr:nvSpPr>
      <xdr:spPr>
        <a:xfrm>
          <a:off x="127635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33201</xdr:rowOff>
    </xdr:from>
    <xdr:to>
      <xdr:col>71</xdr:col>
      <xdr:colOff>177800</xdr:colOff>
      <xdr:row>86</xdr:row>
      <xdr:rowOff>72389</xdr:rowOff>
    </xdr:to>
    <xdr:cxnSp macro="">
      <xdr:nvCxnSpPr>
        <xdr:cNvPr id="675" name="直線コネクタ 674"/>
        <xdr:cNvCxnSpPr/>
      </xdr:nvCxnSpPr>
      <xdr:spPr>
        <a:xfrm>
          <a:off x="12814300" y="147779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7"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78"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79"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6548</xdr:rowOff>
    </xdr:from>
    <xdr:ext cx="405111" cy="259045"/>
    <xdr:sp macro="" textlink="">
      <xdr:nvSpPr>
        <xdr:cNvPr id="680" name="n_1mainValue【児童館】&#10;有形固定資産減価償却率"/>
        <xdr:cNvSpPr txBox="1"/>
      </xdr:nvSpPr>
      <xdr:spPr>
        <a:xfrm>
          <a:off x="152660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155139</xdr:rowOff>
    </xdr:from>
    <xdr:ext cx="405111" cy="259045"/>
    <xdr:sp macro="" textlink="">
      <xdr:nvSpPr>
        <xdr:cNvPr id="681" name="n_2mainValue【児童館】&#10;有形固定資産減価償却率"/>
        <xdr:cNvSpPr txBox="1"/>
      </xdr:nvSpPr>
      <xdr:spPr>
        <a:xfrm>
          <a:off x="14389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114316</xdr:rowOff>
    </xdr:from>
    <xdr:ext cx="405111" cy="259045"/>
    <xdr:sp macro="" textlink="">
      <xdr:nvSpPr>
        <xdr:cNvPr id="682" name="n_3mainValue【児童館】&#10;有形固定資産減価償却率"/>
        <xdr:cNvSpPr txBox="1"/>
      </xdr:nvSpPr>
      <xdr:spPr>
        <a:xfrm>
          <a:off x="13500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75128</xdr:rowOff>
    </xdr:from>
    <xdr:ext cx="405111" cy="259045"/>
    <xdr:sp macro="" textlink="">
      <xdr:nvSpPr>
        <xdr:cNvPr id="683" name="n_4mainValue【児童館】&#10;有形固定資産減価償却率"/>
        <xdr:cNvSpPr txBox="1"/>
      </xdr:nvSpPr>
      <xdr:spPr>
        <a:xfrm>
          <a:off x="12611744" y="148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2"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17" name="フローチャート: 判断 716"/>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23" name="楕円 722"/>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24"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128270</xdr:rowOff>
    </xdr:from>
    <xdr:to>
      <xdr:col>112</xdr:col>
      <xdr:colOff>38100</xdr:colOff>
      <xdr:row>82</xdr:row>
      <xdr:rowOff>58420</xdr:rowOff>
    </xdr:to>
    <xdr:sp macro="" textlink="">
      <xdr:nvSpPr>
        <xdr:cNvPr id="725" name="楕円 724"/>
        <xdr:cNvSpPr/>
      </xdr:nvSpPr>
      <xdr:spPr>
        <a:xfrm>
          <a:off x="2127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7620</xdr:rowOff>
    </xdr:to>
    <xdr:cxnSp macro="">
      <xdr:nvCxnSpPr>
        <xdr:cNvPr id="726" name="直線コネクタ 725"/>
        <xdr:cNvCxnSpPr/>
      </xdr:nvCxnSpPr>
      <xdr:spPr>
        <a:xfrm flipV="1">
          <a:off x="21323300" y="14058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135889</xdr:rowOff>
    </xdr:from>
    <xdr:to>
      <xdr:col>107</xdr:col>
      <xdr:colOff>101600</xdr:colOff>
      <xdr:row>82</xdr:row>
      <xdr:rowOff>66039</xdr:rowOff>
    </xdr:to>
    <xdr:sp macro="" textlink="">
      <xdr:nvSpPr>
        <xdr:cNvPr id="727" name="楕円 726"/>
        <xdr:cNvSpPr/>
      </xdr:nvSpPr>
      <xdr:spPr>
        <a:xfrm>
          <a:off x="2038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xdr:rowOff>
    </xdr:from>
    <xdr:to>
      <xdr:col>111</xdr:col>
      <xdr:colOff>177800</xdr:colOff>
      <xdr:row>82</xdr:row>
      <xdr:rowOff>15239</xdr:rowOff>
    </xdr:to>
    <xdr:cxnSp macro="">
      <xdr:nvCxnSpPr>
        <xdr:cNvPr id="728" name="直線コネクタ 727"/>
        <xdr:cNvCxnSpPr/>
      </xdr:nvCxnSpPr>
      <xdr:spPr>
        <a:xfrm flipV="1">
          <a:off x="20434300" y="1406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143511</xdr:rowOff>
    </xdr:from>
    <xdr:to>
      <xdr:col>102</xdr:col>
      <xdr:colOff>165100</xdr:colOff>
      <xdr:row>82</xdr:row>
      <xdr:rowOff>73661</xdr:rowOff>
    </xdr:to>
    <xdr:sp macro="" textlink="">
      <xdr:nvSpPr>
        <xdr:cNvPr id="729" name="楕円 728"/>
        <xdr:cNvSpPr/>
      </xdr:nvSpPr>
      <xdr:spPr>
        <a:xfrm>
          <a:off x="19494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15239</xdr:rowOff>
    </xdr:from>
    <xdr:to>
      <xdr:col>107</xdr:col>
      <xdr:colOff>50800</xdr:colOff>
      <xdr:row>82</xdr:row>
      <xdr:rowOff>22861</xdr:rowOff>
    </xdr:to>
    <xdr:cxnSp macro="">
      <xdr:nvCxnSpPr>
        <xdr:cNvPr id="730" name="直線コネクタ 729"/>
        <xdr:cNvCxnSpPr/>
      </xdr:nvCxnSpPr>
      <xdr:spPr>
        <a:xfrm flipV="1">
          <a:off x="19545300" y="1407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31" name="楕円 730"/>
        <xdr:cNvSpPr/>
      </xdr:nvSpPr>
      <xdr:spPr>
        <a:xfrm>
          <a:off x="18605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22861</xdr:rowOff>
    </xdr:from>
    <xdr:to>
      <xdr:col>102</xdr:col>
      <xdr:colOff>114300</xdr:colOff>
      <xdr:row>82</xdr:row>
      <xdr:rowOff>30480</xdr:rowOff>
    </xdr:to>
    <xdr:cxnSp macro="">
      <xdr:nvCxnSpPr>
        <xdr:cNvPr id="732" name="直線コネクタ 731"/>
        <xdr:cNvCxnSpPr/>
      </xdr:nvCxnSpPr>
      <xdr:spPr>
        <a:xfrm flipV="1">
          <a:off x="18656300" y="1408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19066</xdr:rowOff>
    </xdr:from>
    <xdr:ext cx="469744" cy="259045"/>
    <xdr:sp macro="" textlink="">
      <xdr:nvSpPr>
        <xdr:cNvPr id="733" name="n_1aveValue【児童館】&#10;一人当たり面積"/>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34" name="n_2ave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5"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26688</xdr:rowOff>
    </xdr:from>
    <xdr:ext cx="469744" cy="259045"/>
    <xdr:sp macro="" textlink="">
      <xdr:nvSpPr>
        <xdr:cNvPr id="736" name="n_4aveValue【児童館】&#10;一人当たり面積"/>
        <xdr:cNvSpPr txBox="1"/>
      </xdr:nvSpPr>
      <xdr:spPr>
        <a:xfrm>
          <a:off x="18421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74947</xdr:rowOff>
    </xdr:from>
    <xdr:ext cx="469744" cy="259045"/>
    <xdr:sp macro="" textlink="">
      <xdr:nvSpPr>
        <xdr:cNvPr id="737" name="n_1mainValue【児童館】&#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82566</xdr:rowOff>
    </xdr:from>
    <xdr:ext cx="469744" cy="259045"/>
    <xdr:sp macro="" textlink="">
      <xdr:nvSpPr>
        <xdr:cNvPr id="738" name="n_2mainValue【児童館】&#10;一人当たり面積"/>
        <xdr:cNvSpPr txBox="1"/>
      </xdr:nvSpPr>
      <xdr:spPr>
        <a:xfrm>
          <a:off x="20199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90188</xdr:rowOff>
    </xdr:from>
    <xdr:ext cx="469744" cy="259045"/>
    <xdr:sp macro="" textlink="">
      <xdr:nvSpPr>
        <xdr:cNvPr id="739" name="n_3mainValue【児童館】&#10;一人当たり面積"/>
        <xdr:cNvSpPr txBox="1"/>
      </xdr:nvSpPr>
      <xdr:spPr>
        <a:xfrm>
          <a:off x="19310427"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40" name="n_4mainValue【児童館】&#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7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6" name="フローチャート: 判断 7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2" name="楕円 781"/>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3"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84" name="楕円 783"/>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35379</xdr:rowOff>
    </xdr:to>
    <xdr:cxnSp macro="">
      <xdr:nvCxnSpPr>
        <xdr:cNvPr id="785" name="直線コネクタ 784"/>
        <xdr:cNvCxnSpPr/>
      </xdr:nvCxnSpPr>
      <xdr:spPr>
        <a:xfrm>
          <a:off x="15481300" y="1872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6" name="楕円 785"/>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35379</xdr:rowOff>
    </xdr:to>
    <xdr:cxnSp macro="">
      <xdr:nvCxnSpPr>
        <xdr:cNvPr id="787" name="直線コネクタ 786"/>
        <xdr:cNvCxnSpPr/>
      </xdr:nvCxnSpPr>
      <xdr:spPr>
        <a:xfrm flipV="1">
          <a:off x="14592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8" name="楕円 787"/>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9" name="直線コネクタ 788"/>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141332</xdr:rowOff>
    </xdr:from>
    <xdr:to>
      <xdr:col>67</xdr:col>
      <xdr:colOff>101600</xdr:colOff>
      <xdr:row>109</xdr:row>
      <xdr:rowOff>71482</xdr:rowOff>
    </xdr:to>
    <xdr:sp macro="" textlink="">
      <xdr:nvSpPr>
        <xdr:cNvPr id="790" name="楕円 789"/>
        <xdr:cNvSpPr/>
      </xdr:nvSpPr>
      <xdr:spPr>
        <a:xfrm>
          <a:off x="12763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20682</xdr:rowOff>
    </xdr:from>
    <xdr:to>
      <xdr:col>71</xdr:col>
      <xdr:colOff>177800</xdr:colOff>
      <xdr:row>109</xdr:row>
      <xdr:rowOff>35379</xdr:rowOff>
    </xdr:to>
    <xdr:cxnSp macro="">
      <xdr:nvCxnSpPr>
        <xdr:cNvPr id="791" name="直線コネクタ 790"/>
        <xdr:cNvCxnSpPr/>
      </xdr:nvCxnSpPr>
      <xdr:spPr>
        <a:xfrm>
          <a:off x="12814300" y="187087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92"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93"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94"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95"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96" name="n_1mainValue【公民館】&#10;有形固定資産減価償却率"/>
        <xdr:cNvSpPr txBox="1"/>
      </xdr:nvSpPr>
      <xdr:spPr>
        <a:xfrm>
          <a:off x="15266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7"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8"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62609</xdr:rowOff>
    </xdr:from>
    <xdr:ext cx="405111" cy="259045"/>
    <xdr:sp macro="" textlink="">
      <xdr:nvSpPr>
        <xdr:cNvPr id="799" name="n_4mainValue【公民館】&#10;有形固定資産減価償却率"/>
        <xdr:cNvSpPr txBox="1"/>
      </xdr:nvSpPr>
      <xdr:spPr>
        <a:xfrm>
          <a:off x="12611744" y="1875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5" name="フローチャート: 判断 8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46082</xdr:rowOff>
    </xdr:from>
    <xdr:to>
      <xdr:col>116</xdr:col>
      <xdr:colOff>114300</xdr:colOff>
      <xdr:row>108</xdr:row>
      <xdr:rowOff>147682</xdr:rowOff>
    </xdr:to>
    <xdr:sp macro="" textlink="">
      <xdr:nvSpPr>
        <xdr:cNvPr id="841" name="楕円 840"/>
        <xdr:cNvSpPr/>
      </xdr:nvSpPr>
      <xdr:spPr>
        <a:xfrm>
          <a:off x="221107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132459</xdr:rowOff>
    </xdr:from>
    <xdr:ext cx="469744" cy="259045"/>
    <xdr:sp macro="" textlink="">
      <xdr:nvSpPr>
        <xdr:cNvPr id="842" name="【公民館】&#10;一人当たり面積該当値テキスト"/>
        <xdr:cNvSpPr txBox="1"/>
      </xdr:nvSpPr>
      <xdr:spPr>
        <a:xfrm>
          <a:off x="22199600" y="184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43" name="楕円 842"/>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96882</xdr:rowOff>
    </xdr:from>
    <xdr:to>
      <xdr:col>116</xdr:col>
      <xdr:colOff>63500</xdr:colOff>
      <xdr:row>108</xdr:row>
      <xdr:rowOff>99061</xdr:rowOff>
    </xdr:to>
    <xdr:cxnSp macro="">
      <xdr:nvCxnSpPr>
        <xdr:cNvPr id="844" name="直線コネクタ 843"/>
        <xdr:cNvCxnSpPr/>
      </xdr:nvCxnSpPr>
      <xdr:spPr>
        <a:xfrm flipV="1">
          <a:off x="21323300" y="18613482"/>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845" name="楕円 844"/>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846" name="直線コネクタ 845"/>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29755</xdr:rowOff>
    </xdr:from>
    <xdr:to>
      <xdr:col>102</xdr:col>
      <xdr:colOff>165100</xdr:colOff>
      <xdr:row>108</xdr:row>
      <xdr:rowOff>131355</xdr:rowOff>
    </xdr:to>
    <xdr:sp macro="" textlink="">
      <xdr:nvSpPr>
        <xdr:cNvPr id="847" name="楕円 846"/>
        <xdr:cNvSpPr/>
      </xdr:nvSpPr>
      <xdr:spPr>
        <a:xfrm>
          <a:off x="19494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80555</xdr:rowOff>
    </xdr:from>
    <xdr:to>
      <xdr:col>107</xdr:col>
      <xdr:colOff>50800</xdr:colOff>
      <xdr:row>108</xdr:row>
      <xdr:rowOff>99061</xdr:rowOff>
    </xdr:to>
    <xdr:cxnSp macro="">
      <xdr:nvCxnSpPr>
        <xdr:cNvPr id="848" name="直線コネクタ 847"/>
        <xdr:cNvCxnSpPr/>
      </xdr:nvCxnSpPr>
      <xdr:spPr>
        <a:xfrm>
          <a:off x="19545300" y="18597155"/>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29755</xdr:rowOff>
    </xdr:from>
    <xdr:to>
      <xdr:col>98</xdr:col>
      <xdr:colOff>38100</xdr:colOff>
      <xdr:row>108</xdr:row>
      <xdr:rowOff>131355</xdr:rowOff>
    </xdr:to>
    <xdr:sp macro="" textlink="">
      <xdr:nvSpPr>
        <xdr:cNvPr id="849" name="楕円 848"/>
        <xdr:cNvSpPr/>
      </xdr:nvSpPr>
      <xdr:spPr>
        <a:xfrm>
          <a:off x="18605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80555</xdr:rowOff>
    </xdr:from>
    <xdr:to>
      <xdr:col>102</xdr:col>
      <xdr:colOff>114300</xdr:colOff>
      <xdr:row>108</xdr:row>
      <xdr:rowOff>80555</xdr:rowOff>
    </xdr:to>
    <xdr:cxnSp macro="">
      <xdr:nvCxnSpPr>
        <xdr:cNvPr id="850" name="直線コネクタ 849"/>
        <xdr:cNvCxnSpPr/>
      </xdr:nvCxnSpPr>
      <xdr:spPr>
        <a:xfrm>
          <a:off x="18656300" y="185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5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55"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856"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122482</xdr:rowOff>
    </xdr:from>
    <xdr:ext cx="469744" cy="259045"/>
    <xdr:sp macro="" textlink="">
      <xdr:nvSpPr>
        <xdr:cNvPr id="857" name="n_3mainValue【公民館】&#10;一人当たり面積"/>
        <xdr:cNvSpPr txBox="1"/>
      </xdr:nvSpPr>
      <xdr:spPr>
        <a:xfrm>
          <a:off x="19310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122482</xdr:rowOff>
    </xdr:from>
    <xdr:ext cx="469744" cy="259045"/>
    <xdr:sp macro="" textlink="">
      <xdr:nvSpPr>
        <xdr:cNvPr id="858" name="n_4mainValue【公民館】&#10;一人当たり面積"/>
        <xdr:cNvSpPr txBox="1"/>
      </xdr:nvSpPr>
      <xdr:spPr>
        <a:xfrm>
          <a:off x="184214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類似団体と比較して特に有形固定資産減価償却率が高くなっている施設は、公民館・公営住宅、児童館である。</a:t>
          </a:r>
        </a:p>
        <a:p>
          <a:r>
            <a:rPr kumimoji="1" lang="ja-JP" altLang="en-US" sz="1300">
              <a:latin typeface="ＭＳ Ｐゴシック" panose="020B0600070205080204" pitchFamily="50" charset="-128"/>
              <a:ea typeface="ＭＳ Ｐゴシック" panose="020B0600070205080204" pitchFamily="50" charset="-128"/>
            </a:rPr>
            <a:t>　公民館・児童館については、その機能を備えた複合施設が令和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年度に建設された。</a:t>
          </a:r>
        </a:p>
        <a:p>
          <a:r>
            <a:rPr kumimoji="1" lang="ja-JP" altLang="en-US" sz="1300">
              <a:latin typeface="ＭＳ Ｐゴシック" panose="020B0600070205080204" pitchFamily="50" charset="-128"/>
              <a:ea typeface="ＭＳ Ｐゴシック" panose="020B0600070205080204" pitchFamily="50" charset="-128"/>
            </a:rPr>
            <a:t>　その他の施設でも、建替や老朽化による大規模改修等の検討が必要になっているものがある。</a:t>
          </a:r>
        </a:p>
        <a:p>
          <a:r>
            <a:rPr kumimoji="1" lang="ja-JP" altLang="en-US" sz="1300">
              <a:latin typeface="ＭＳ Ｐゴシック" panose="020B0600070205080204" pitchFamily="50" charset="-128"/>
              <a:ea typeface="ＭＳ Ｐゴシック" panose="020B0600070205080204" pitchFamily="50" charset="-128"/>
            </a:rPr>
            <a:t>　さらに、今後道路等のインフラ資産も更新時期を順次迎えてくると、町財政に与える影響は大きいものとなる。</a:t>
          </a:r>
        </a:p>
        <a:p>
          <a:r>
            <a:rPr kumimoji="1" lang="ja-JP" altLang="en-US" sz="1300">
              <a:latin typeface="ＭＳ Ｐゴシック" panose="020B0600070205080204" pitchFamily="50" charset="-128"/>
              <a:ea typeface="ＭＳ Ｐゴシック" panose="020B0600070205080204" pitchFamily="50" charset="-128"/>
            </a:rPr>
            <a:t>　今後も町全体で計画的な補修・改修・長寿命化を進め、施設の適切な維持管理を行っていく。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89" name="楕円 88"/>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90"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91" name="楕円 90"/>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0</xdr:rowOff>
    </xdr:to>
    <xdr:cxnSp macro="">
      <xdr:nvCxnSpPr>
        <xdr:cNvPr id="92" name="直線コネクタ 91"/>
        <xdr:cNvCxnSpPr/>
      </xdr:nvCxnSpPr>
      <xdr:spPr>
        <a:xfrm>
          <a:off x="3797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93" name="楕円 92"/>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97155</xdr:rowOff>
    </xdr:to>
    <xdr:cxnSp macro="">
      <xdr:nvCxnSpPr>
        <xdr:cNvPr id="94" name="直線コネクタ 93"/>
        <xdr:cNvCxnSpPr/>
      </xdr:nvCxnSpPr>
      <xdr:spPr>
        <a:xfrm flipV="1">
          <a:off x="2908300" y="106299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170180</xdr:rowOff>
    </xdr:from>
    <xdr:to>
      <xdr:col>10</xdr:col>
      <xdr:colOff>165100</xdr:colOff>
      <xdr:row>62</xdr:row>
      <xdr:rowOff>100330</xdr:rowOff>
    </xdr:to>
    <xdr:sp macro="" textlink="">
      <xdr:nvSpPr>
        <xdr:cNvPr id="95" name="楕円 94"/>
        <xdr:cNvSpPr/>
      </xdr:nvSpPr>
      <xdr:spPr>
        <a:xfrm>
          <a:off x="196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49530</xdr:rowOff>
    </xdr:from>
    <xdr:to>
      <xdr:col>15</xdr:col>
      <xdr:colOff>50800</xdr:colOff>
      <xdr:row>62</xdr:row>
      <xdr:rowOff>97155</xdr:rowOff>
    </xdr:to>
    <xdr:cxnSp macro="">
      <xdr:nvCxnSpPr>
        <xdr:cNvPr id="96" name="直線コネクタ 95"/>
        <xdr:cNvCxnSpPr/>
      </xdr:nvCxnSpPr>
      <xdr:spPr>
        <a:xfrm>
          <a:off x="2019300" y="10679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116840</xdr:rowOff>
    </xdr:from>
    <xdr:to>
      <xdr:col>6</xdr:col>
      <xdr:colOff>38100</xdr:colOff>
      <xdr:row>62</xdr:row>
      <xdr:rowOff>46990</xdr:rowOff>
    </xdr:to>
    <xdr:sp macro="" textlink="">
      <xdr:nvSpPr>
        <xdr:cNvPr id="97" name="楕円 96"/>
        <xdr:cNvSpPr/>
      </xdr:nvSpPr>
      <xdr:spPr>
        <a:xfrm>
          <a:off x="1079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167640</xdr:rowOff>
    </xdr:from>
    <xdr:to>
      <xdr:col>10</xdr:col>
      <xdr:colOff>114300</xdr:colOff>
      <xdr:row>62</xdr:row>
      <xdr:rowOff>49530</xdr:rowOff>
    </xdr:to>
    <xdr:cxnSp macro="">
      <xdr:nvCxnSpPr>
        <xdr:cNvPr id="98" name="直線コネクタ 97"/>
        <xdr:cNvCxnSpPr/>
      </xdr:nvCxnSpPr>
      <xdr:spPr>
        <a:xfrm>
          <a:off x="1130300" y="106260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103" name="n_1mainValue【体育館・プール】&#10;有形固定資産減価償却率"/>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104" name="n_2mainValue【体育館・プー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91457</xdr:rowOff>
    </xdr:from>
    <xdr:ext cx="405111" cy="259045"/>
    <xdr:sp macro="" textlink="">
      <xdr:nvSpPr>
        <xdr:cNvPr id="105" name="n_3mainValue【体育館・プール】&#10;有形固定資産減価償却率"/>
        <xdr:cNvSpPr txBox="1"/>
      </xdr:nvSpPr>
      <xdr:spPr>
        <a:xfrm>
          <a:off x="1816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38117</xdr:rowOff>
    </xdr:from>
    <xdr:ext cx="405111" cy="259045"/>
    <xdr:sp macro="" textlink="">
      <xdr:nvSpPr>
        <xdr:cNvPr id="106" name="n_4mainValue【体育館・プール】&#10;有形固定資産減価償却率"/>
        <xdr:cNvSpPr txBox="1"/>
      </xdr:nvSpPr>
      <xdr:spPr>
        <a:xfrm>
          <a:off x="927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5435</xdr:rowOff>
    </xdr:from>
    <xdr:to>
      <xdr:col>55</xdr:col>
      <xdr:colOff>50800</xdr:colOff>
      <xdr:row>63</xdr:row>
      <xdr:rowOff>107035</xdr:rowOff>
    </xdr:to>
    <xdr:sp macro="" textlink="">
      <xdr:nvSpPr>
        <xdr:cNvPr id="144" name="楕円 143"/>
        <xdr:cNvSpPr/>
      </xdr:nvSpPr>
      <xdr:spPr>
        <a:xfrm>
          <a:off x="10426700" y="10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91812</xdr:rowOff>
    </xdr:from>
    <xdr:ext cx="469744" cy="259045"/>
    <xdr:sp macro="" textlink="">
      <xdr:nvSpPr>
        <xdr:cNvPr id="145" name="【体育館・プール】&#10;一人当たり面積該当値テキスト"/>
        <xdr:cNvSpPr txBox="1"/>
      </xdr:nvSpPr>
      <xdr:spPr>
        <a:xfrm>
          <a:off x="10515600" y="1072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6807</xdr:rowOff>
    </xdr:from>
    <xdr:to>
      <xdr:col>50</xdr:col>
      <xdr:colOff>165100</xdr:colOff>
      <xdr:row>63</xdr:row>
      <xdr:rowOff>108407</xdr:rowOff>
    </xdr:to>
    <xdr:sp macro="" textlink="">
      <xdr:nvSpPr>
        <xdr:cNvPr id="146" name="楕円 145"/>
        <xdr:cNvSpPr/>
      </xdr:nvSpPr>
      <xdr:spPr>
        <a:xfrm>
          <a:off x="9588500" y="108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56235</xdr:rowOff>
    </xdr:from>
    <xdr:to>
      <xdr:col>55</xdr:col>
      <xdr:colOff>0</xdr:colOff>
      <xdr:row>63</xdr:row>
      <xdr:rowOff>57607</xdr:rowOff>
    </xdr:to>
    <xdr:cxnSp macro="">
      <xdr:nvCxnSpPr>
        <xdr:cNvPr id="147" name="直線コネクタ 146"/>
        <xdr:cNvCxnSpPr/>
      </xdr:nvCxnSpPr>
      <xdr:spPr>
        <a:xfrm flipV="1">
          <a:off x="9639300" y="1085758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7721</xdr:rowOff>
    </xdr:from>
    <xdr:to>
      <xdr:col>46</xdr:col>
      <xdr:colOff>38100</xdr:colOff>
      <xdr:row>63</xdr:row>
      <xdr:rowOff>109321</xdr:rowOff>
    </xdr:to>
    <xdr:sp macro="" textlink="">
      <xdr:nvSpPr>
        <xdr:cNvPr id="148" name="楕円 147"/>
        <xdr:cNvSpPr/>
      </xdr:nvSpPr>
      <xdr:spPr>
        <a:xfrm>
          <a:off x="8699500" y="10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57607</xdr:rowOff>
    </xdr:from>
    <xdr:to>
      <xdr:col>50</xdr:col>
      <xdr:colOff>114300</xdr:colOff>
      <xdr:row>63</xdr:row>
      <xdr:rowOff>58521</xdr:rowOff>
    </xdr:to>
    <xdr:cxnSp macro="">
      <xdr:nvCxnSpPr>
        <xdr:cNvPr id="149" name="直線コネクタ 148"/>
        <xdr:cNvCxnSpPr/>
      </xdr:nvCxnSpPr>
      <xdr:spPr>
        <a:xfrm flipV="1">
          <a:off x="8750300" y="108589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9093</xdr:rowOff>
    </xdr:from>
    <xdr:to>
      <xdr:col>41</xdr:col>
      <xdr:colOff>101600</xdr:colOff>
      <xdr:row>63</xdr:row>
      <xdr:rowOff>110693</xdr:rowOff>
    </xdr:to>
    <xdr:sp macro="" textlink="">
      <xdr:nvSpPr>
        <xdr:cNvPr id="150" name="楕円 149"/>
        <xdr:cNvSpPr/>
      </xdr:nvSpPr>
      <xdr:spPr>
        <a:xfrm>
          <a:off x="78105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58521</xdr:rowOff>
    </xdr:from>
    <xdr:to>
      <xdr:col>45</xdr:col>
      <xdr:colOff>177800</xdr:colOff>
      <xdr:row>63</xdr:row>
      <xdr:rowOff>59893</xdr:rowOff>
    </xdr:to>
    <xdr:cxnSp macro="">
      <xdr:nvCxnSpPr>
        <xdr:cNvPr id="151" name="直線コネクタ 150"/>
        <xdr:cNvCxnSpPr/>
      </xdr:nvCxnSpPr>
      <xdr:spPr>
        <a:xfrm flipV="1">
          <a:off x="7861300" y="108598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9551</xdr:rowOff>
    </xdr:from>
    <xdr:to>
      <xdr:col>36</xdr:col>
      <xdr:colOff>165100</xdr:colOff>
      <xdr:row>63</xdr:row>
      <xdr:rowOff>111151</xdr:rowOff>
    </xdr:to>
    <xdr:sp macro="" textlink="">
      <xdr:nvSpPr>
        <xdr:cNvPr id="152" name="楕円 151"/>
        <xdr:cNvSpPr/>
      </xdr:nvSpPr>
      <xdr:spPr>
        <a:xfrm>
          <a:off x="6921500" y="10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59893</xdr:rowOff>
    </xdr:from>
    <xdr:to>
      <xdr:col>41</xdr:col>
      <xdr:colOff>50800</xdr:colOff>
      <xdr:row>63</xdr:row>
      <xdr:rowOff>60351</xdr:rowOff>
    </xdr:to>
    <xdr:cxnSp macro="">
      <xdr:nvCxnSpPr>
        <xdr:cNvPr id="153" name="直線コネクタ 152"/>
        <xdr:cNvCxnSpPr/>
      </xdr:nvCxnSpPr>
      <xdr:spPr>
        <a:xfrm flipV="1">
          <a:off x="6972300" y="1086124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99534</xdr:rowOff>
    </xdr:from>
    <xdr:ext cx="469744" cy="259045"/>
    <xdr:sp macro="" textlink="">
      <xdr:nvSpPr>
        <xdr:cNvPr id="158" name="n_1mainValue【体育館・プール】&#10;一人当たり面積"/>
        <xdr:cNvSpPr txBox="1"/>
      </xdr:nvSpPr>
      <xdr:spPr>
        <a:xfrm>
          <a:off x="9391727" y="109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100448</xdr:rowOff>
    </xdr:from>
    <xdr:ext cx="469744" cy="259045"/>
    <xdr:sp macro="" textlink="">
      <xdr:nvSpPr>
        <xdr:cNvPr id="159" name="n_2mainValue【体育館・プール】&#10;一人当たり面積"/>
        <xdr:cNvSpPr txBox="1"/>
      </xdr:nvSpPr>
      <xdr:spPr>
        <a:xfrm>
          <a:off x="8515427" y="1090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101820</xdr:rowOff>
    </xdr:from>
    <xdr:ext cx="469744" cy="259045"/>
    <xdr:sp macro="" textlink="">
      <xdr:nvSpPr>
        <xdr:cNvPr id="160" name="n_3mainValue【体育館・プール】&#10;一人当たり面積"/>
        <xdr:cNvSpPr txBox="1"/>
      </xdr:nvSpPr>
      <xdr:spPr>
        <a:xfrm>
          <a:off x="7626427" y="109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102278</xdr:rowOff>
    </xdr:from>
    <xdr:ext cx="469744" cy="259045"/>
    <xdr:sp macro="" textlink="">
      <xdr:nvSpPr>
        <xdr:cNvPr id="161" name="n_4mainValue【体育館・プール】&#10;一人当たり面積"/>
        <xdr:cNvSpPr txBox="1"/>
      </xdr:nvSpPr>
      <xdr:spPr>
        <a:xfrm>
          <a:off x="6737427" y="109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141605</xdr:rowOff>
    </xdr:from>
    <xdr:to>
      <xdr:col>24</xdr:col>
      <xdr:colOff>114300</xdr:colOff>
      <xdr:row>86</xdr:row>
      <xdr:rowOff>71755</xdr:rowOff>
    </xdr:to>
    <xdr:sp macro="" textlink="">
      <xdr:nvSpPr>
        <xdr:cNvPr id="202" name="楕円 201"/>
        <xdr:cNvSpPr/>
      </xdr:nvSpPr>
      <xdr:spPr>
        <a:xfrm>
          <a:off x="4584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56532</xdr:rowOff>
    </xdr:from>
    <xdr:ext cx="405111" cy="259045"/>
    <xdr:sp macro="" textlink="">
      <xdr:nvSpPr>
        <xdr:cNvPr id="203" name="【福祉施設】&#10;有形固定資産減価償却率該当値テキスト"/>
        <xdr:cNvSpPr txBox="1"/>
      </xdr:nvSpPr>
      <xdr:spPr>
        <a:xfrm>
          <a:off x="4673600" y="1462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126364</xdr:rowOff>
    </xdr:from>
    <xdr:to>
      <xdr:col>20</xdr:col>
      <xdr:colOff>38100</xdr:colOff>
      <xdr:row>86</xdr:row>
      <xdr:rowOff>56514</xdr:rowOff>
    </xdr:to>
    <xdr:sp macro="" textlink="">
      <xdr:nvSpPr>
        <xdr:cNvPr id="204" name="楕円 203"/>
        <xdr:cNvSpPr/>
      </xdr:nvSpPr>
      <xdr:spPr>
        <a:xfrm>
          <a:off x="3746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5714</xdr:rowOff>
    </xdr:from>
    <xdr:to>
      <xdr:col>24</xdr:col>
      <xdr:colOff>63500</xdr:colOff>
      <xdr:row>86</xdr:row>
      <xdr:rowOff>20955</xdr:rowOff>
    </xdr:to>
    <xdr:cxnSp macro="">
      <xdr:nvCxnSpPr>
        <xdr:cNvPr id="205" name="直線コネクタ 204"/>
        <xdr:cNvCxnSpPr/>
      </xdr:nvCxnSpPr>
      <xdr:spPr>
        <a:xfrm>
          <a:off x="3797300" y="147504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105411</xdr:rowOff>
    </xdr:from>
    <xdr:to>
      <xdr:col>15</xdr:col>
      <xdr:colOff>101600</xdr:colOff>
      <xdr:row>86</xdr:row>
      <xdr:rowOff>35561</xdr:rowOff>
    </xdr:to>
    <xdr:sp macro="" textlink="">
      <xdr:nvSpPr>
        <xdr:cNvPr id="206" name="楕円 205"/>
        <xdr:cNvSpPr/>
      </xdr:nvSpPr>
      <xdr:spPr>
        <a:xfrm>
          <a:off x="2857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156211</xdr:rowOff>
    </xdr:from>
    <xdr:to>
      <xdr:col>19</xdr:col>
      <xdr:colOff>177800</xdr:colOff>
      <xdr:row>86</xdr:row>
      <xdr:rowOff>5714</xdr:rowOff>
    </xdr:to>
    <xdr:cxnSp macro="">
      <xdr:nvCxnSpPr>
        <xdr:cNvPr id="207" name="直線コネクタ 206"/>
        <xdr:cNvCxnSpPr/>
      </xdr:nvCxnSpPr>
      <xdr:spPr>
        <a:xfrm>
          <a:off x="2908300" y="147294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73025</xdr:rowOff>
    </xdr:from>
    <xdr:to>
      <xdr:col>10</xdr:col>
      <xdr:colOff>165100</xdr:colOff>
      <xdr:row>86</xdr:row>
      <xdr:rowOff>3175</xdr:rowOff>
    </xdr:to>
    <xdr:sp macro="" textlink="">
      <xdr:nvSpPr>
        <xdr:cNvPr id="208" name="楕円 207"/>
        <xdr:cNvSpPr/>
      </xdr:nvSpPr>
      <xdr:spPr>
        <a:xfrm>
          <a:off x="196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123825</xdr:rowOff>
    </xdr:from>
    <xdr:to>
      <xdr:col>15</xdr:col>
      <xdr:colOff>50800</xdr:colOff>
      <xdr:row>85</xdr:row>
      <xdr:rowOff>156211</xdr:rowOff>
    </xdr:to>
    <xdr:cxnSp macro="">
      <xdr:nvCxnSpPr>
        <xdr:cNvPr id="209" name="直線コネクタ 208"/>
        <xdr:cNvCxnSpPr/>
      </xdr:nvCxnSpPr>
      <xdr:spPr>
        <a:xfrm>
          <a:off x="2019300" y="146970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69214</xdr:rowOff>
    </xdr:from>
    <xdr:to>
      <xdr:col>6</xdr:col>
      <xdr:colOff>38100</xdr:colOff>
      <xdr:row>83</xdr:row>
      <xdr:rowOff>170814</xdr:rowOff>
    </xdr:to>
    <xdr:sp macro="" textlink="">
      <xdr:nvSpPr>
        <xdr:cNvPr id="210" name="楕円 209"/>
        <xdr:cNvSpPr/>
      </xdr:nvSpPr>
      <xdr:spPr>
        <a:xfrm>
          <a:off x="107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120014</xdr:rowOff>
    </xdr:from>
    <xdr:to>
      <xdr:col>10</xdr:col>
      <xdr:colOff>114300</xdr:colOff>
      <xdr:row>85</xdr:row>
      <xdr:rowOff>123825</xdr:rowOff>
    </xdr:to>
    <xdr:cxnSp macro="">
      <xdr:nvCxnSpPr>
        <xdr:cNvPr id="211" name="直線コネクタ 210"/>
        <xdr:cNvCxnSpPr/>
      </xdr:nvCxnSpPr>
      <xdr:spPr>
        <a:xfrm>
          <a:off x="1130300" y="14350364"/>
          <a:ext cx="889000" cy="3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47641</xdr:rowOff>
    </xdr:from>
    <xdr:ext cx="405111" cy="259045"/>
    <xdr:sp macro="" textlink="">
      <xdr:nvSpPr>
        <xdr:cNvPr id="216" name="n_1mainValue【福祉施設】&#10;有形固定資産減価償却率"/>
        <xdr:cNvSpPr txBox="1"/>
      </xdr:nvSpPr>
      <xdr:spPr>
        <a:xfrm>
          <a:off x="35820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26688</xdr:rowOff>
    </xdr:from>
    <xdr:ext cx="405111" cy="259045"/>
    <xdr:sp macro="" textlink="">
      <xdr:nvSpPr>
        <xdr:cNvPr id="217" name="n_2mainValue【福祉施設】&#10;有形固定資産減価償却率"/>
        <xdr:cNvSpPr txBox="1"/>
      </xdr:nvSpPr>
      <xdr:spPr>
        <a:xfrm>
          <a:off x="2705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165752</xdr:rowOff>
    </xdr:from>
    <xdr:ext cx="405111" cy="259045"/>
    <xdr:sp macro="" textlink="">
      <xdr:nvSpPr>
        <xdr:cNvPr id="218" name="n_3mainValue【福祉施設】&#10;有形固定資産減価償却率"/>
        <xdr:cNvSpPr txBox="1"/>
      </xdr:nvSpPr>
      <xdr:spPr>
        <a:xfrm>
          <a:off x="18167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161941</xdr:rowOff>
    </xdr:from>
    <xdr:ext cx="405111" cy="259045"/>
    <xdr:sp macro="" textlink="">
      <xdr:nvSpPr>
        <xdr:cNvPr id="219" name="n_4mainValue【福祉施設】&#10;有形固定資産減価償却率"/>
        <xdr:cNvSpPr txBox="1"/>
      </xdr:nvSpPr>
      <xdr:spPr>
        <a:xfrm>
          <a:off x="927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259" name="楕円 258"/>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260" name="【福祉施設】&#10;一人当たり面積該当値テキスト"/>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51308</xdr:rowOff>
    </xdr:from>
    <xdr:to>
      <xdr:col>50</xdr:col>
      <xdr:colOff>165100</xdr:colOff>
      <xdr:row>85</xdr:row>
      <xdr:rowOff>152908</xdr:rowOff>
    </xdr:to>
    <xdr:sp macro="" textlink="">
      <xdr:nvSpPr>
        <xdr:cNvPr id="261" name="楕円 260"/>
        <xdr:cNvSpPr/>
      </xdr:nvSpPr>
      <xdr:spPr>
        <a:xfrm>
          <a:off x="958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102108</xdr:rowOff>
    </xdr:to>
    <xdr:cxnSp macro="">
      <xdr:nvCxnSpPr>
        <xdr:cNvPr id="262" name="直線コネクタ 261"/>
        <xdr:cNvCxnSpPr/>
      </xdr:nvCxnSpPr>
      <xdr:spPr>
        <a:xfrm flipV="1">
          <a:off x="9639300" y="1467231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52832</xdr:rowOff>
    </xdr:from>
    <xdr:to>
      <xdr:col>46</xdr:col>
      <xdr:colOff>38100</xdr:colOff>
      <xdr:row>85</xdr:row>
      <xdr:rowOff>154432</xdr:rowOff>
    </xdr:to>
    <xdr:sp macro="" textlink="">
      <xdr:nvSpPr>
        <xdr:cNvPr id="263" name="楕円 262"/>
        <xdr:cNvSpPr/>
      </xdr:nvSpPr>
      <xdr:spPr>
        <a:xfrm>
          <a:off x="8699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102108</xdr:rowOff>
    </xdr:from>
    <xdr:to>
      <xdr:col>50</xdr:col>
      <xdr:colOff>114300</xdr:colOff>
      <xdr:row>85</xdr:row>
      <xdr:rowOff>103632</xdr:rowOff>
    </xdr:to>
    <xdr:cxnSp macro="">
      <xdr:nvCxnSpPr>
        <xdr:cNvPr id="264" name="直線コネクタ 263"/>
        <xdr:cNvCxnSpPr/>
      </xdr:nvCxnSpPr>
      <xdr:spPr>
        <a:xfrm flipV="1">
          <a:off x="8750300" y="146753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54356</xdr:rowOff>
    </xdr:from>
    <xdr:to>
      <xdr:col>41</xdr:col>
      <xdr:colOff>101600</xdr:colOff>
      <xdr:row>85</xdr:row>
      <xdr:rowOff>155956</xdr:rowOff>
    </xdr:to>
    <xdr:sp macro="" textlink="">
      <xdr:nvSpPr>
        <xdr:cNvPr id="265" name="楕円 264"/>
        <xdr:cNvSpPr/>
      </xdr:nvSpPr>
      <xdr:spPr>
        <a:xfrm>
          <a:off x="7810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103632</xdr:rowOff>
    </xdr:from>
    <xdr:to>
      <xdr:col>45</xdr:col>
      <xdr:colOff>177800</xdr:colOff>
      <xdr:row>85</xdr:row>
      <xdr:rowOff>105156</xdr:rowOff>
    </xdr:to>
    <xdr:cxnSp macro="">
      <xdr:nvCxnSpPr>
        <xdr:cNvPr id="266" name="直線コネクタ 265"/>
        <xdr:cNvCxnSpPr/>
      </xdr:nvCxnSpPr>
      <xdr:spPr>
        <a:xfrm flipV="1">
          <a:off x="7861300" y="146768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150368</xdr:rowOff>
    </xdr:from>
    <xdr:to>
      <xdr:col>36</xdr:col>
      <xdr:colOff>165100</xdr:colOff>
      <xdr:row>86</xdr:row>
      <xdr:rowOff>80518</xdr:rowOff>
    </xdr:to>
    <xdr:sp macro="" textlink="">
      <xdr:nvSpPr>
        <xdr:cNvPr id="267" name="楕円 266"/>
        <xdr:cNvSpPr/>
      </xdr:nvSpPr>
      <xdr:spPr>
        <a:xfrm>
          <a:off x="6921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105156</xdr:rowOff>
    </xdr:from>
    <xdr:to>
      <xdr:col>41</xdr:col>
      <xdr:colOff>50800</xdr:colOff>
      <xdr:row>86</xdr:row>
      <xdr:rowOff>29718</xdr:rowOff>
    </xdr:to>
    <xdr:cxnSp macro="">
      <xdr:nvCxnSpPr>
        <xdr:cNvPr id="268" name="直線コネクタ 267"/>
        <xdr:cNvCxnSpPr/>
      </xdr:nvCxnSpPr>
      <xdr:spPr>
        <a:xfrm flipV="1">
          <a:off x="6972300" y="1467840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144035</xdr:rowOff>
    </xdr:from>
    <xdr:ext cx="469744" cy="259045"/>
    <xdr:sp macro="" textlink="">
      <xdr:nvSpPr>
        <xdr:cNvPr id="273" name="n_1mainValue【福祉施設】&#10;一人当たり面積"/>
        <xdr:cNvSpPr txBox="1"/>
      </xdr:nvSpPr>
      <xdr:spPr>
        <a:xfrm>
          <a:off x="9391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145559</xdr:rowOff>
    </xdr:from>
    <xdr:ext cx="469744" cy="259045"/>
    <xdr:sp macro="" textlink="">
      <xdr:nvSpPr>
        <xdr:cNvPr id="274" name="n_2mainValue【福祉施設】&#10;一人当たり面積"/>
        <xdr:cNvSpPr txBox="1"/>
      </xdr:nvSpPr>
      <xdr:spPr>
        <a:xfrm>
          <a:off x="8515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147083</xdr:rowOff>
    </xdr:from>
    <xdr:ext cx="469744" cy="259045"/>
    <xdr:sp macro="" textlink="">
      <xdr:nvSpPr>
        <xdr:cNvPr id="275" name="n_3mainValue【福祉施設】&#10;一人当たり面積"/>
        <xdr:cNvSpPr txBox="1"/>
      </xdr:nvSpPr>
      <xdr:spPr>
        <a:xfrm>
          <a:off x="7626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71645</xdr:rowOff>
    </xdr:from>
    <xdr:ext cx="469744" cy="259045"/>
    <xdr:sp macro="" textlink="">
      <xdr:nvSpPr>
        <xdr:cNvPr id="276" name="n_4mainValue【福祉施設】&#10;一人当たり面積"/>
        <xdr:cNvSpPr txBox="1"/>
      </xdr:nvSpPr>
      <xdr:spPr>
        <a:xfrm>
          <a:off x="6737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01" name="直線コネクタ 300"/>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4"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5" name="直線コネクタ 304"/>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06"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07" name="フローチャート: 判断 306"/>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08" name="フローチャート: 判断 307"/>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09" name="フローチャート: 判断 308"/>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10" name="フローチャート: 判断 309"/>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11" name="フローチャート: 判断 310"/>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78739</xdr:rowOff>
    </xdr:from>
    <xdr:to>
      <xdr:col>24</xdr:col>
      <xdr:colOff>114300</xdr:colOff>
      <xdr:row>104</xdr:row>
      <xdr:rowOff>8889</xdr:rowOff>
    </xdr:to>
    <xdr:sp macro="" textlink="">
      <xdr:nvSpPr>
        <xdr:cNvPr id="317" name="楕円 316"/>
        <xdr:cNvSpPr/>
      </xdr:nvSpPr>
      <xdr:spPr>
        <a:xfrm>
          <a:off x="4584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101616</xdr:rowOff>
    </xdr:from>
    <xdr:ext cx="405111" cy="259045"/>
    <xdr:sp macro="" textlink="">
      <xdr:nvSpPr>
        <xdr:cNvPr id="318" name="【市民会館】&#10;有形固定資産減価償却率該当値テキスト"/>
        <xdr:cNvSpPr txBox="1"/>
      </xdr:nvSpPr>
      <xdr:spPr>
        <a:xfrm>
          <a:off x="4673600"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40639</xdr:rowOff>
    </xdr:from>
    <xdr:to>
      <xdr:col>20</xdr:col>
      <xdr:colOff>38100</xdr:colOff>
      <xdr:row>103</xdr:row>
      <xdr:rowOff>142239</xdr:rowOff>
    </xdr:to>
    <xdr:sp macro="" textlink="">
      <xdr:nvSpPr>
        <xdr:cNvPr id="319" name="楕円 318"/>
        <xdr:cNvSpPr/>
      </xdr:nvSpPr>
      <xdr:spPr>
        <a:xfrm>
          <a:off x="3746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91439</xdr:rowOff>
    </xdr:from>
    <xdr:to>
      <xdr:col>24</xdr:col>
      <xdr:colOff>63500</xdr:colOff>
      <xdr:row>103</xdr:row>
      <xdr:rowOff>129539</xdr:rowOff>
    </xdr:to>
    <xdr:cxnSp macro="">
      <xdr:nvCxnSpPr>
        <xdr:cNvPr id="320" name="直線コネクタ 319"/>
        <xdr:cNvCxnSpPr/>
      </xdr:nvCxnSpPr>
      <xdr:spPr>
        <a:xfrm>
          <a:off x="3797300" y="17750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2539</xdr:rowOff>
    </xdr:from>
    <xdr:to>
      <xdr:col>15</xdr:col>
      <xdr:colOff>101600</xdr:colOff>
      <xdr:row>103</xdr:row>
      <xdr:rowOff>104139</xdr:rowOff>
    </xdr:to>
    <xdr:sp macro="" textlink="">
      <xdr:nvSpPr>
        <xdr:cNvPr id="321" name="楕円 320"/>
        <xdr:cNvSpPr/>
      </xdr:nvSpPr>
      <xdr:spPr>
        <a:xfrm>
          <a:off x="2857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53339</xdr:rowOff>
    </xdr:from>
    <xdr:to>
      <xdr:col>19</xdr:col>
      <xdr:colOff>177800</xdr:colOff>
      <xdr:row>103</xdr:row>
      <xdr:rowOff>91439</xdr:rowOff>
    </xdr:to>
    <xdr:cxnSp macro="">
      <xdr:nvCxnSpPr>
        <xdr:cNvPr id="322" name="直線コネクタ 321"/>
        <xdr:cNvCxnSpPr/>
      </xdr:nvCxnSpPr>
      <xdr:spPr>
        <a:xfrm>
          <a:off x="2908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135889</xdr:rowOff>
    </xdr:from>
    <xdr:to>
      <xdr:col>10</xdr:col>
      <xdr:colOff>165100</xdr:colOff>
      <xdr:row>103</xdr:row>
      <xdr:rowOff>66039</xdr:rowOff>
    </xdr:to>
    <xdr:sp macro="" textlink="">
      <xdr:nvSpPr>
        <xdr:cNvPr id="323" name="楕円 322"/>
        <xdr:cNvSpPr/>
      </xdr:nvSpPr>
      <xdr:spPr>
        <a:xfrm>
          <a:off x="1968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15239</xdr:rowOff>
    </xdr:from>
    <xdr:to>
      <xdr:col>15</xdr:col>
      <xdr:colOff>50800</xdr:colOff>
      <xdr:row>103</xdr:row>
      <xdr:rowOff>53339</xdr:rowOff>
    </xdr:to>
    <xdr:cxnSp macro="">
      <xdr:nvCxnSpPr>
        <xdr:cNvPr id="324" name="直線コネクタ 323"/>
        <xdr:cNvCxnSpPr/>
      </xdr:nvCxnSpPr>
      <xdr:spPr>
        <a:xfrm>
          <a:off x="2019300" y="17674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325" name="楕円 324"/>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15239</xdr:rowOff>
    </xdr:to>
    <xdr:cxnSp macro="">
      <xdr:nvCxnSpPr>
        <xdr:cNvPr id="326" name="直線コネクタ 325"/>
        <xdr:cNvCxnSpPr/>
      </xdr:nvCxnSpPr>
      <xdr:spPr>
        <a:xfrm>
          <a:off x="1130300" y="17640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327"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328" name="n_2aveValue【市民会館】&#10;有形固定資産減価償却率"/>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329" name="n_3aveValue【市民会館】&#10;有形固定資産減価償却率"/>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30"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158766</xdr:rowOff>
    </xdr:from>
    <xdr:ext cx="405111" cy="259045"/>
    <xdr:sp macro="" textlink="">
      <xdr:nvSpPr>
        <xdr:cNvPr id="331" name="n_1mainValue【市民会館】&#10;有形固定資産減価償却率"/>
        <xdr:cNvSpPr txBox="1"/>
      </xdr:nvSpPr>
      <xdr:spPr>
        <a:xfrm>
          <a:off x="35820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120666</xdr:rowOff>
    </xdr:from>
    <xdr:ext cx="405111" cy="259045"/>
    <xdr:sp macro="" textlink="">
      <xdr:nvSpPr>
        <xdr:cNvPr id="332" name="n_2mainValue【市民会館】&#10;有形固定資産減価償却率"/>
        <xdr:cNvSpPr txBox="1"/>
      </xdr:nvSpPr>
      <xdr:spPr>
        <a:xfrm>
          <a:off x="2705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82566</xdr:rowOff>
    </xdr:from>
    <xdr:ext cx="405111" cy="259045"/>
    <xdr:sp macro="" textlink="">
      <xdr:nvSpPr>
        <xdr:cNvPr id="333" name="n_3mainValue【市民会館】&#10;有形固定資産減価償却率"/>
        <xdr:cNvSpPr txBox="1"/>
      </xdr:nvSpPr>
      <xdr:spPr>
        <a:xfrm>
          <a:off x="1816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22877</xdr:rowOff>
    </xdr:from>
    <xdr:ext cx="405111" cy="259045"/>
    <xdr:sp macro="" textlink="">
      <xdr:nvSpPr>
        <xdr:cNvPr id="334" name="n_4mainValue【市民会館】&#10;有形固定資産減価償却率"/>
        <xdr:cNvSpPr txBox="1"/>
      </xdr:nvSpPr>
      <xdr:spPr>
        <a:xfrm>
          <a:off x="9277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58" name="直線コネクタ 357"/>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59"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60" name="直線コネクタ 359"/>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61"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62" name="直線コネクタ 361"/>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63" name="【市民会館】&#10;一人当たり面積平均値テキスト"/>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64" name="フローチャート: 判断 363"/>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65" name="フローチャート: 判断 364"/>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66" name="フローチャート: 判断 365"/>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67" name="フローチャート: 判断 366"/>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68" name="フローチャート: 判断 367"/>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58928</xdr:rowOff>
    </xdr:from>
    <xdr:to>
      <xdr:col>55</xdr:col>
      <xdr:colOff>50800</xdr:colOff>
      <xdr:row>107</xdr:row>
      <xdr:rowOff>160528</xdr:rowOff>
    </xdr:to>
    <xdr:sp macro="" textlink="">
      <xdr:nvSpPr>
        <xdr:cNvPr id="374" name="楕円 373"/>
        <xdr:cNvSpPr/>
      </xdr:nvSpPr>
      <xdr:spPr>
        <a:xfrm>
          <a:off x="10426700" y="18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37355</xdr:rowOff>
    </xdr:from>
    <xdr:ext cx="469744" cy="259045"/>
    <xdr:sp macro="" textlink="">
      <xdr:nvSpPr>
        <xdr:cNvPr id="375" name="【市民会館】&#10;一人当たり面積該当値テキスト"/>
        <xdr:cNvSpPr txBox="1"/>
      </xdr:nvSpPr>
      <xdr:spPr>
        <a:xfrm>
          <a:off x="10515600" y="183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61976</xdr:rowOff>
    </xdr:from>
    <xdr:to>
      <xdr:col>50</xdr:col>
      <xdr:colOff>165100</xdr:colOff>
      <xdr:row>107</xdr:row>
      <xdr:rowOff>163576</xdr:rowOff>
    </xdr:to>
    <xdr:sp macro="" textlink="">
      <xdr:nvSpPr>
        <xdr:cNvPr id="376" name="楕円 375"/>
        <xdr:cNvSpPr/>
      </xdr:nvSpPr>
      <xdr:spPr>
        <a:xfrm>
          <a:off x="9588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109728</xdr:rowOff>
    </xdr:from>
    <xdr:to>
      <xdr:col>55</xdr:col>
      <xdr:colOff>0</xdr:colOff>
      <xdr:row>107</xdr:row>
      <xdr:rowOff>112776</xdr:rowOff>
    </xdr:to>
    <xdr:cxnSp macro="">
      <xdr:nvCxnSpPr>
        <xdr:cNvPr id="377" name="直線コネクタ 376"/>
        <xdr:cNvCxnSpPr/>
      </xdr:nvCxnSpPr>
      <xdr:spPr>
        <a:xfrm flipV="1">
          <a:off x="9639300" y="184548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378" name="楕円 377"/>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112776</xdr:rowOff>
    </xdr:from>
    <xdr:to>
      <xdr:col>50</xdr:col>
      <xdr:colOff>114300</xdr:colOff>
      <xdr:row>107</xdr:row>
      <xdr:rowOff>114300</xdr:rowOff>
    </xdr:to>
    <xdr:cxnSp macro="">
      <xdr:nvCxnSpPr>
        <xdr:cNvPr id="379" name="直線コネクタ 378"/>
        <xdr:cNvCxnSpPr/>
      </xdr:nvCxnSpPr>
      <xdr:spPr>
        <a:xfrm flipV="1">
          <a:off x="8750300" y="184579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65787</xdr:rowOff>
    </xdr:from>
    <xdr:to>
      <xdr:col>41</xdr:col>
      <xdr:colOff>101600</xdr:colOff>
      <xdr:row>107</xdr:row>
      <xdr:rowOff>167387</xdr:rowOff>
    </xdr:to>
    <xdr:sp macro="" textlink="">
      <xdr:nvSpPr>
        <xdr:cNvPr id="380" name="楕円 379"/>
        <xdr:cNvSpPr/>
      </xdr:nvSpPr>
      <xdr:spPr>
        <a:xfrm>
          <a:off x="7810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116587</xdr:rowOff>
    </xdr:to>
    <xdr:cxnSp macro="">
      <xdr:nvCxnSpPr>
        <xdr:cNvPr id="381" name="直線コネクタ 380"/>
        <xdr:cNvCxnSpPr/>
      </xdr:nvCxnSpPr>
      <xdr:spPr>
        <a:xfrm flipV="1">
          <a:off x="7861300" y="184594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66548</xdr:rowOff>
    </xdr:from>
    <xdr:to>
      <xdr:col>36</xdr:col>
      <xdr:colOff>165100</xdr:colOff>
      <xdr:row>107</xdr:row>
      <xdr:rowOff>168148</xdr:rowOff>
    </xdr:to>
    <xdr:sp macro="" textlink="">
      <xdr:nvSpPr>
        <xdr:cNvPr id="382" name="楕円 381"/>
        <xdr:cNvSpPr/>
      </xdr:nvSpPr>
      <xdr:spPr>
        <a:xfrm>
          <a:off x="6921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116587</xdr:rowOff>
    </xdr:from>
    <xdr:to>
      <xdr:col>41</xdr:col>
      <xdr:colOff>50800</xdr:colOff>
      <xdr:row>107</xdr:row>
      <xdr:rowOff>117348</xdr:rowOff>
    </xdr:to>
    <xdr:cxnSp macro="">
      <xdr:nvCxnSpPr>
        <xdr:cNvPr id="383" name="直線コネクタ 382"/>
        <xdr:cNvCxnSpPr/>
      </xdr:nvCxnSpPr>
      <xdr:spPr>
        <a:xfrm flipV="1">
          <a:off x="6972300" y="1846173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384"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85"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86"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87"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154703</xdr:rowOff>
    </xdr:from>
    <xdr:ext cx="469744" cy="259045"/>
    <xdr:sp macro="" textlink="">
      <xdr:nvSpPr>
        <xdr:cNvPr id="388" name="n_1mainValue【市民会館】&#10;一人当たり面積"/>
        <xdr:cNvSpPr txBox="1"/>
      </xdr:nvSpPr>
      <xdr:spPr>
        <a:xfrm>
          <a:off x="9391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389" name="n_2mainValue【市民会館】&#10;一人当たり面積"/>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158514</xdr:rowOff>
    </xdr:from>
    <xdr:ext cx="469744" cy="259045"/>
    <xdr:sp macro="" textlink="">
      <xdr:nvSpPr>
        <xdr:cNvPr id="390" name="n_3mainValue【市民会館】&#10;一人当たり面積"/>
        <xdr:cNvSpPr txBox="1"/>
      </xdr:nvSpPr>
      <xdr:spPr>
        <a:xfrm>
          <a:off x="7626427" y="185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159275</xdr:rowOff>
    </xdr:from>
    <xdr:ext cx="469744" cy="259045"/>
    <xdr:sp macro="" textlink="">
      <xdr:nvSpPr>
        <xdr:cNvPr id="391" name="n_4mainValue【市民会館】&#10;一人当たり面積"/>
        <xdr:cNvSpPr txBox="1"/>
      </xdr:nvSpPr>
      <xdr:spPr>
        <a:xfrm>
          <a:off x="6737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33" name="直線コネクタ 432"/>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34"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35" name="直線コネクタ 434"/>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36"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37" name="直線コネクタ 436"/>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438"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39" name="フローチャート: 判断 438"/>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40" name="フローチャート: 判断 439"/>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41" name="フローチャート: 判断 440"/>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42" name="フローチャート: 判断 441"/>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43" name="フローチャート: 判断 442"/>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49" name="楕円 448"/>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50"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451" name="楕円 450"/>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40822</xdr:rowOff>
    </xdr:to>
    <xdr:cxnSp macro="">
      <xdr:nvCxnSpPr>
        <xdr:cNvPr id="452" name="直線コネクタ 451"/>
        <xdr:cNvCxnSpPr/>
      </xdr:nvCxnSpPr>
      <xdr:spPr>
        <a:xfrm>
          <a:off x="15481300" y="101204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453" name="楕円 452"/>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4899</xdr:rowOff>
    </xdr:to>
    <xdr:cxnSp macro="">
      <xdr:nvCxnSpPr>
        <xdr:cNvPr id="454" name="直線コネクタ 453"/>
        <xdr:cNvCxnSpPr/>
      </xdr:nvCxnSpPr>
      <xdr:spPr>
        <a:xfrm>
          <a:off x="14592300" y="100910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58601</xdr:rowOff>
    </xdr:from>
    <xdr:to>
      <xdr:col>72</xdr:col>
      <xdr:colOff>38100</xdr:colOff>
      <xdr:row>58</xdr:row>
      <xdr:rowOff>160201</xdr:rowOff>
    </xdr:to>
    <xdr:sp macro="" textlink="">
      <xdr:nvSpPr>
        <xdr:cNvPr id="455" name="楕円 454"/>
        <xdr:cNvSpPr/>
      </xdr:nvSpPr>
      <xdr:spPr>
        <a:xfrm>
          <a:off x="13652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109401</xdr:rowOff>
    </xdr:from>
    <xdr:to>
      <xdr:col>76</xdr:col>
      <xdr:colOff>114300</xdr:colOff>
      <xdr:row>58</xdr:row>
      <xdr:rowOff>146957</xdr:rowOff>
    </xdr:to>
    <xdr:cxnSp macro="">
      <xdr:nvCxnSpPr>
        <xdr:cNvPr id="456" name="直線コネクタ 455"/>
        <xdr:cNvCxnSpPr/>
      </xdr:nvCxnSpPr>
      <xdr:spPr>
        <a:xfrm>
          <a:off x="13703300" y="100535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14515</xdr:rowOff>
    </xdr:from>
    <xdr:to>
      <xdr:col>67</xdr:col>
      <xdr:colOff>101600</xdr:colOff>
      <xdr:row>58</xdr:row>
      <xdr:rowOff>116115</xdr:rowOff>
    </xdr:to>
    <xdr:sp macro="" textlink="">
      <xdr:nvSpPr>
        <xdr:cNvPr id="457" name="楕円 456"/>
        <xdr:cNvSpPr/>
      </xdr:nvSpPr>
      <xdr:spPr>
        <a:xfrm>
          <a:off x="1276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65315</xdr:rowOff>
    </xdr:from>
    <xdr:to>
      <xdr:col>71</xdr:col>
      <xdr:colOff>177800</xdr:colOff>
      <xdr:row>58</xdr:row>
      <xdr:rowOff>109401</xdr:rowOff>
    </xdr:to>
    <xdr:cxnSp macro="">
      <xdr:nvCxnSpPr>
        <xdr:cNvPr id="458" name="直線コネクタ 457"/>
        <xdr:cNvCxnSpPr/>
      </xdr:nvCxnSpPr>
      <xdr:spPr>
        <a:xfrm>
          <a:off x="12814300" y="100094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459"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460" name="n_2aveValue【保健センター・保健所】&#10;有形固定資産減価償却率"/>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461" name="n_3aveValue【保健センター・保健所】&#10;有形固定資産減価償却率"/>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462" name="n_4aveValue【保健センター・保健所】&#10;有形固定資産減価償却率"/>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463" name="n_1mainValue【保健センター・保健所】&#10;有形固定資産減価償却率"/>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464"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5278</xdr:rowOff>
    </xdr:from>
    <xdr:ext cx="405111" cy="259045"/>
    <xdr:sp macro="" textlink="">
      <xdr:nvSpPr>
        <xdr:cNvPr id="465" name="n_3mainValue【保健センター・保健所】&#10;有形固定資産減価償却率"/>
        <xdr:cNvSpPr txBox="1"/>
      </xdr:nvSpPr>
      <xdr:spPr>
        <a:xfrm>
          <a:off x="13500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132642</xdr:rowOff>
    </xdr:from>
    <xdr:ext cx="405111" cy="259045"/>
    <xdr:sp macro="" textlink="">
      <xdr:nvSpPr>
        <xdr:cNvPr id="466" name="n_4mainValue【保健センター・保健所】&#10;有形固定資産減価償却率"/>
        <xdr:cNvSpPr txBox="1"/>
      </xdr:nvSpPr>
      <xdr:spPr>
        <a:xfrm>
          <a:off x="12611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88" name="直線コネクタ 487"/>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9"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90" name="直線コネクタ 489"/>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91"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92" name="直線コネクタ 491"/>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93"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94" name="フローチャート: 判断 493"/>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95" name="フローチャート: 判断 494"/>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96" name="フローチャート: 判断 495"/>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97" name="フローチャート: 判断 496"/>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498" name="フローチャート: 判断 497"/>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48870</xdr:rowOff>
    </xdr:from>
    <xdr:to>
      <xdr:col>116</xdr:col>
      <xdr:colOff>114300</xdr:colOff>
      <xdr:row>62</xdr:row>
      <xdr:rowOff>150470</xdr:rowOff>
    </xdr:to>
    <xdr:sp macro="" textlink="">
      <xdr:nvSpPr>
        <xdr:cNvPr id="504" name="楕円 503"/>
        <xdr:cNvSpPr/>
      </xdr:nvSpPr>
      <xdr:spPr>
        <a:xfrm>
          <a:off x="221107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71747</xdr:rowOff>
    </xdr:from>
    <xdr:ext cx="469744" cy="259045"/>
    <xdr:sp macro="" textlink="">
      <xdr:nvSpPr>
        <xdr:cNvPr id="505" name="【保健センター・保健所】&#10;一人当たり面積該当値テキスト"/>
        <xdr:cNvSpPr txBox="1"/>
      </xdr:nvSpPr>
      <xdr:spPr>
        <a:xfrm>
          <a:off x="22199600" y="105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52527</xdr:rowOff>
    </xdr:from>
    <xdr:to>
      <xdr:col>112</xdr:col>
      <xdr:colOff>38100</xdr:colOff>
      <xdr:row>62</xdr:row>
      <xdr:rowOff>154127</xdr:rowOff>
    </xdr:to>
    <xdr:sp macro="" textlink="">
      <xdr:nvSpPr>
        <xdr:cNvPr id="506" name="楕円 505"/>
        <xdr:cNvSpPr/>
      </xdr:nvSpPr>
      <xdr:spPr>
        <a:xfrm>
          <a:off x="21272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99670</xdr:rowOff>
    </xdr:from>
    <xdr:to>
      <xdr:col>116</xdr:col>
      <xdr:colOff>63500</xdr:colOff>
      <xdr:row>62</xdr:row>
      <xdr:rowOff>103327</xdr:rowOff>
    </xdr:to>
    <xdr:cxnSp macro="">
      <xdr:nvCxnSpPr>
        <xdr:cNvPr id="507" name="直線コネクタ 506"/>
        <xdr:cNvCxnSpPr/>
      </xdr:nvCxnSpPr>
      <xdr:spPr>
        <a:xfrm flipV="1">
          <a:off x="21323300" y="1072957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508" name="楕円 507"/>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103327</xdr:rowOff>
    </xdr:from>
    <xdr:to>
      <xdr:col>111</xdr:col>
      <xdr:colOff>177800</xdr:colOff>
      <xdr:row>62</xdr:row>
      <xdr:rowOff>105156</xdr:rowOff>
    </xdr:to>
    <xdr:cxnSp macro="">
      <xdr:nvCxnSpPr>
        <xdr:cNvPr id="509" name="直線コネクタ 508"/>
        <xdr:cNvCxnSpPr/>
      </xdr:nvCxnSpPr>
      <xdr:spPr>
        <a:xfrm flipV="1">
          <a:off x="20434300" y="107332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56642</xdr:rowOff>
    </xdr:from>
    <xdr:to>
      <xdr:col>102</xdr:col>
      <xdr:colOff>165100</xdr:colOff>
      <xdr:row>62</xdr:row>
      <xdr:rowOff>158242</xdr:rowOff>
    </xdr:to>
    <xdr:sp macro="" textlink="">
      <xdr:nvSpPr>
        <xdr:cNvPr id="510" name="楕円 509"/>
        <xdr:cNvSpPr/>
      </xdr:nvSpPr>
      <xdr:spPr>
        <a:xfrm>
          <a:off x="19494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107442</xdr:rowOff>
    </xdr:to>
    <xdr:cxnSp macro="">
      <xdr:nvCxnSpPr>
        <xdr:cNvPr id="511" name="直線コネクタ 510"/>
        <xdr:cNvCxnSpPr/>
      </xdr:nvCxnSpPr>
      <xdr:spPr>
        <a:xfrm flipV="1">
          <a:off x="19545300" y="1073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57556</xdr:rowOff>
    </xdr:from>
    <xdr:to>
      <xdr:col>98</xdr:col>
      <xdr:colOff>38100</xdr:colOff>
      <xdr:row>62</xdr:row>
      <xdr:rowOff>159156</xdr:rowOff>
    </xdr:to>
    <xdr:sp macro="" textlink="">
      <xdr:nvSpPr>
        <xdr:cNvPr id="512" name="楕円 511"/>
        <xdr:cNvSpPr/>
      </xdr:nvSpPr>
      <xdr:spPr>
        <a:xfrm>
          <a:off x="18605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107442</xdr:rowOff>
    </xdr:from>
    <xdr:to>
      <xdr:col>102</xdr:col>
      <xdr:colOff>114300</xdr:colOff>
      <xdr:row>62</xdr:row>
      <xdr:rowOff>108356</xdr:rowOff>
    </xdr:to>
    <xdr:cxnSp macro="">
      <xdr:nvCxnSpPr>
        <xdr:cNvPr id="513" name="直線コネクタ 512"/>
        <xdr:cNvCxnSpPr/>
      </xdr:nvCxnSpPr>
      <xdr:spPr>
        <a:xfrm flipV="1">
          <a:off x="18656300" y="1073734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514" name="n_1aveValue【保健センター・保健所】&#10;一人当たり面積"/>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515" name="n_2aveValue【保健センター・保健所】&#10;一人当たり面積"/>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516" name="n_3aveValue【保健センター・保健所】&#10;一人当たり面積"/>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517" name="n_4aveValue【保健センター・保健所】&#10;一人当たり面積"/>
        <xdr:cNvSpPr txBox="1"/>
      </xdr:nvSpPr>
      <xdr:spPr>
        <a:xfrm>
          <a:off x="184214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170654</xdr:rowOff>
    </xdr:from>
    <xdr:ext cx="469744" cy="259045"/>
    <xdr:sp macro="" textlink="">
      <xdr:nvSpPr>
        <xdr:cNvPr id="518" name="n_1mainValue【保健センター・保健所】&#10;一人当たり面積"/>
        <xdr:cNvSpPr txBox="1"/>
      </xdr:nvSpPr>
      <xdr:spPr>
        <a:xfrm>
          <a:off x="21075727" y="1045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519" name="n_2main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3319</xdr:rowOff>
    </xdr:from>
    <xdr:ext cx="469744" cy="259045"/>
    <xdr:sp macro="" textlink="">
      <xdr:nvSpPr>
        <xdr:cNvPr id="520" name="n_3mainValue【保健センター・保健所】&#10;一人当たり面積"/>
        <xdr:cNvSpPr txBox="1"/>
      </xdr:nvSpPr>
      <xdr:spPr>
        <a:xfrm>
          <a:off x="19310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4233</xdr:rowOff>
    </xdr:from>
    <xdr:ext cx="469744" cy="259045"/>
    <xdr:sp macro="" textlink="">
      <xdr:nvSpPr>
        <xdr:cNvPr id="521" name="n_4mainValue【保健センター・保健所】&#10;一人当たり面積"/>
        <xdr:cNvSpPr txBox="1"/>
      </xdr:nvSpPr>
      <xdr:spPr>
        <a:xfrm>
          <a:off x="18421427" y="104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7" name="直線コネクタ 546"/>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50"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51" name="直線コネクタ 550"/>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52"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53" name="フローチャート: 判断 552"/>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54" name="フローチャート: 判断 553"/>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55" name="フローチャート: 判断 554"/>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56" name="フローチャート: 判断 555"/>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57" name="フローチャート: 判断 556"/>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563" name="楕円 562"/>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146066</xdr:rowOff>
    </xdr:from>
    <xdr:ext cx="405111" cy="259045"/>
    <xdr:sp macro="" textlink="">
      <xdr:nvSpPr>
        <xdr:cNvPr id="564" name="【消防施設】&#10;有形固定資産減価償却率該当値テキスト"/>
        <xdr:cNvSpPr txBox="1"/>
      </xdr:nvSpPr>
      <xdr:spPr>
        <a:xfrm>
          <a:off x="16357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139156</xdr:rowOff>
    </xdr:from>
    <xdr:to>
      <xdr:col>81</xdr:col>
      <xdr:colOff>101600</xdr:colOff>
      <xdr:row>78</xdr:row>
      <xdr:rowOff>69306</xdr:rowOff>
    </xdr:to>
    <xdr:sp macro="" textlink="">
      <xdr:nvSpPr>
        <xdr:cNvPr id="565" name="楕円 564"/>
        <xdr:cNvSpPr/>
      </xdr:nvSpPr>
      <xdr:spPr>
        <a:xfrm>
          <a:off x="15430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18506</xdr:rowOff>
    </xdr:from>
    <xdr:to>
      <xdr:col>85</xdr:col>
      <xdr:colOff>127000</xdr:colOff>
      <xdr:row>78</xdr:row>
      <xdr:rowOff>72389</xdr:rowOff>
    </xdr:to>
    <xdr:cxnSp macro="">
      <xdr:nvCxnSpPr>
        <xdr:cNvPr id="566" name="直線コネクタ 565"/>
        <xdr:cNvCxnSpPr/>
      </xdr:nvCxnSpPr>
      <xdr:spPr>
        <a:xfrm>
          <a:off x="15481300" y="1339160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95069</xdr:rowOff>
    </xdr:from>
    <xdr:to>
      <xdr:col>76</xdr:col>
      <xdr:colOff>165100</xdr:colOff>
      <xdr:row>78</xdr:row>
      <xdr:rowOff>25219</xdr:rowOff>
    </xdr:to>
    <xdr:sp macro="" textlink="">
      <xdr:nvSpPr>
        <xdr:cNvPr id="567" name="楕円 566"/>
        <xdr:cNvSpPr/>
      </xdr:nvSpPr>
      <xdr:spPr>
        <a:xfrm>
          <a:off x="14541500" y="13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145869</xdr:rowOff>
    </xdr:from>
    <xdr:to>
      <xdr:col>81</xdr:col>
      <xdr:colOff>50800</xdr:colOff>
      <xdr:row>78</xdr:row>
      <xdr:rowOff>18506</xdr:rowOff>
    </xdr:to>
    <xdr:cxnSp macro="">
      <xdr:nvCxnSpPr>
        <xdr:cNvPr id="568" name="直線コネクタ 567"/>
        <xdr:cNvCxnSpPr/>
      </xdr:nvCxnSpPr>
      <xdr:spPr>
        <a:xfrm>
          <a:off x="14592300" y="133475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33020</xdr:rowOff>
    </xdr:from>
    <xdr:to>
      <xdr:col>72</xdr:col>
      <xdr:colOff>38100</xdr:colOff>
      <xdr:row>77</xdr:row>
      <xdr:rowOff>134620</xdr:rowOff>
    </xdr:to>
    <xdr:sp macro="" textlink="">
      <xdr:nvSpPr>
        <xdr:cNvPr id="569" name="楕円 568"/>
        <xdr:cNvSpPr/>
      </xdr:nvSpPr>
      <xdr:spPr>
        <a:xfrm>
          <a:off x="13652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83820</xdr:rowOff>
    </xdr:from>
    <xdr:to>
      <xdr:col>76</xdr:col>
      <xdr:colOff>114300</xdr:colOff>
      <xdr:row>77</xdr:row>
      <xdr:rowOff>145869</xdr:rowOff>
    </xdr:to>
    <xdr:cxnSp macro="">
      <xdr:nvCxnSpPr>
        <xdr:cNvPr id="570" name="直線コネクタ 569"/>
        <xdr:cNvCxnSpPr/>
      </xdr:nvCxnSpPr>
      <xdr:spPr>
        <a:xfrm>
          <a:off x="13703300" y="1328547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71"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72"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73"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74"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85833</xdr:rowOff>
    </xdr:from>
    <xdr:ext cx="340478" cy="259045"/>
    <xdr:sp macro="" textlink="">
      <xdr:nvSpPr>
        <xdr:cNvPr id="575" name="n_1mainValue【消防施設】&#10;有形固定資産減価償却率"/>
        <xdr:cNvSpPr txBox="1"/>
      </xdr:nvSpPr>
      <xdr:spPr>
        <a:xfrm>
          <a:off x="15298361" y="1311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41746</xdr:rowOff>
    </xdr:from>
    <xdr:ext cx="340478" cy="259045"/>
    <xdr:sp macro="" textlink="">
      <xdr:nvSpPr>
        <xdr:cNvPr id="576" name="n_2mainValue【消防施設】&#10;有形固定資産減価償却率"/>
        <xdr:cNvSpPr txBox="1"/>
      </xdr:nvSpPr>
      <xdr:spPr>
        <a:xfrm>
          <a:off x="14422061" y="1307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75</xdr:row>
      <xdr:rowOff>151147</xdr:rowOff>
    </xdr:from>
    <xdr:ext cx="340478" cy="259045"/>
    <xdr:sp macro="" textlink="">
      <xdr:nvSpPr>
        <xdr:cNvPr id="577" name="n_3mainValue【消防施設】&#10;有形固定資産減価償却率"/>
        <xdr:cNvSpPr txBox="1"/>
      </xdr:nvSpPr>
      <xdr:spPr>
        <a:xfrm>
          <a:off x="13533061" y="13009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03" name="直線コネクタ 602"/>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4"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5" name="直線コネクタ 604"/>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6"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7" name="直線コネクタ 606"/>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8"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9" name="フローチャート: 判断 60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10" name="フローチャート: 判断 609"/>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11" name="フローチャート: 判断 61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12" name="フローチャート: 判断 611"/>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13" name="フローチャート: 判断 612"/>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86905</xdr:rowOff>
    </xdr:from>
    <xdr:to>
      <xdr:col>116</xdr:col>
      <xdr:colOff>114300</xdr:colOff>
      <xdr:row>86</xdr:row>
      <xdr:rowOff>17055</xdr:rowOff>
    </xdr:to>
    <xdr:sp macro="" textlink="">
      <xdr:nvSpPr>
        <xdr:cNvPr id="619" name="楕円 618"/>
        <xdr:cNvSpPr/>
      </xdr:nvSpPr>
      <xdr:spPr>
        <a:xfrm>
          <a:off x="22110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65332</xdr:rowOff>
    </xdr:from>
    <xdr:ext cx="469744" cy="259045"/>
    <xdr:sp macro="" textlink="">
      <xdr:nvSpPr>
        <xdr:cNvPr id="620" name="【消防施設】&#10;一人当たり面積該当値テキスト"/>
        <xdr:cNvSpPr txBox="1"/>
      </xdr:nvSpPr>
      <xdr:spPr>
        <a:xfrm>
          <a:off x="22199600"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21" name="楕円 62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137705</xdr:rowOff>
    </xdr:from>
    <xdr:to>
      <xdr:col>116</xdr:col>
      <xdr:colOff>63500</xdr:colOff>
      <xdr:row>85</xdr:row>
      <xdr:rowOff>140970</xdr:rowOff>
    </xdr:to>
    <xdr:cxnSp macro="">
      <xdr:nvCxnSpPr>
        <xdr:cNvPr id="622" name="直線コネクタ 621"/>
        <xdr:cNvCxnSpPr/>
      </xdr:nvCxnSpPr>
      <xdr:spPr>
        <a:xfrm flipV="1">
          <a:off x="21323300" y="1471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23" name="楕円 622"/>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144236</xdr:rowOff>
    </xdr:to>
    <xdr:cxnSp macro="">
      <xdr:nvCxnSpPr>
        <xdr:cNvPr id="624" name="直線コネクタ 623"/>
        <xdr:cNvCxnSpPr/>
      </xdr:nvCxnSpPr>
      <xdr:spPr>
        <a:xfrm flipV="1">
          <a:off x="20434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25" name="楕円 624"/>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144236</xdr:rowOff>
    </xdr:to>
    <xdr:cxnSp macro="">
      <xdr:nvCxnSpPr>
        <xdr:cNvPr id="626" name="直線コネクタ 625"/>
        <xdr:cNvCxnSpPr/>
      </xdr:nvCxnSpPr>
      <xdr:spPr>
        <a:xfrm>
          <a:off x="19545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627"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28"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29"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30"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31"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32" name="n_2mainValue【消防施設】&#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33" name="n_3mainValue【消防施設】&#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58" name="直線コネクタ 657"/>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59"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0" name="直線コネクタ 65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1"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2" name="直線コネクタ 661"/>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63"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4" name="フローチャート: 判断 663"/>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65" name="フローチャート: 判断 664"/>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66" name="フローチャート: 判断 665"/>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67" name="フローチャート: 判断 666"/>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68" name="フローチャート: 判断 667"/>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674" name="楕円 673"/>
        <xdr:cNvSpPr/>
      </xdr:nvSpPr>
      <xdr:spPr>
        <a:xfrm>
          <a:off x="16268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170197</xdr:rowOff>
    </xdr:from>
    <xdr:ext cx="405111" cy="259045"/>
    <xdr:sp macro="" textlink="">
      <xdr:nvSpPr>
        <xdr:cNvPr id="675" name="【庁舎】&#10;有形固定資産減価償却率該当値テキスト"/>
        <xdr:cNvSpPr txBox="1"/>
      </xdr:nvSpPr>
      <xdr:spPr>
        <a:xfrm>
          <a:off x="163576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676" name="楕円 675"/>
        <xdr:cNvSpPr/>
      </xdr:nvSpPr>
      <xdr:spPr>
        <a:xfrm>
          <a:off x="15430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26670</xdr:rowOff>
    </xdr:from>
    <xdr:to>
      <xdr:col>85</xdr:col>
      <xdr:colOff>127000</xdr:colOff>
      <xdr:row>105</xdr:row>
      <xdr:rowOff>150495</xdr:rowOff>
    </xdr:to>
    <xdr:cxnSp macro="">
      <xdr:nvCxnSpPr>
        <xdr:cNvPr id="677" name="直線コネクタ 676"/>
        <xdr:cNvCxnSpPr/>
      </xdr:nvCxnSpPr>
      <xdr:spPr>
        <a:xfrm flipV="1">
          <a:off x="15481300" y="1785747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103505</xdr:rowOff>
    </xdr:from>
    <xdr:to>
      <xdr:col>76</xdr:col>
      <xdr:colOff>165100</xdr:colOff>
      <xdr:row>107</xdr:row>
      <xdr:rowOff>33655</xdr:rowOff>
    </xdr:to>
    <xdr:sp macro="" textlink="">
      <xdr:nvSpPr>
        <xdr:cNvPr id="678" name="楕円 677"/>
        <xdr:cNvSpPr/>
      </xdr:nvSpPr>
      <xdr:spPr>
        <a:xfrm>
          <a:off x="1454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150495</xdr:rowOff>
    </xdr:from>
    <xdr:to>
      <xdr:col>81</xdr:col>
      <xdr:colOff>50800</xdr:colOff>
      <xdr:row>106</xdr:row>
      <xdr:rowOff>154305</xdr:rowOff>
    </xdr:to>
    <xdr:cxnSp macro="">
      <xdr:nvCxnSpPr>
        <xdr:cNvPr id="679" name="直線コネクタ 678"/>
        <xdr:cNvCxnSpPr/>
      </xdr:nvCxnSpPr>
      <xdr:spPr>
        <a:xfrm flipV="1">
          <a:off x="14592300" y="181527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67311</xdr:rowOff>
    </xdr:from>
    <xdr:to>
      <xdr:col>72</xdr:col>
      <xdr:colOff>38100</xdr:colOff>
      <xdr:row>106</xdr:row>
      <xdr:rowOff>168911</xdr:rowOff>
    </xdr:to>
    <xdr:sp macro="" textlink="">
      <xdr:nvSpPr>
        <xdr:cNvPr id="680" name="楕円 679"/>
        <xdr:cNvSpPr/>
      </xdr:nvSpPr>
      <xdr:spPr>
        <a:xfrm>
          <a:off x="1365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118111</xdr:rowOff>
    </xdr:from>
    <xdr:to>
      <xdr:col>76</xdr:col>
      <xdr:colOff>114300</xdr:colOff>
      <xdr:row>106</xdr:row>
      <xdr:rowOff>154305</xdr:rowOff>
    </xdr:to>
    <xdr:cxnSp macro="">
      <xdr:nvCxnSpPr>
        <xdr:cNvPr id="681" name="直線コネクタ 680"/>
        <xdr:cNvCxnSpPr/>
      </xdr:nvCxnSpPr>
      <xdr:spPr>
        <a:xfrm>
          <a:off x="13703300" y="18291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xdr:rowOff>
    </xdr:from>
    <xdr:to>
      <xdr:col>67</xdr:col>
      <xdr:colOff>101600</xdr:colOff>
      <xdr:row>106</xdr:row>
      <xdr:rowOff>106045</xdr:rowOff>
    </xdr:to>
    <xdr:sp macro="" textlink="">
      <xdr:nvSpPr>
        <xdr:cNvPr id="682" name="楕円 681"/>
        <xdr:cNvSpPr/>
      </xdr:nvSpPr>
      <xdr:spPr>
        <a:xfrm>
          <a:off x="12763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55245</xdr:rowOff>
    </xdr:from>
    <xdr:to>
      <xdr:col>71</xdr:col>
      <xdr:colOff>177800</xdr:colOff>
      <xdr:row>106</xdr:row>
      <xdr:rowOff>118111</xdr:rowOff>
    </xdr:to>
    <xdr:cxnSp macro="">
      <xdr:nvCxnSpPr>
        <xdr:cNvPr id="683" name="直線コネクタ 682"/>
        <xdr:cNvCxnSpPr/>
      </xdr:nvCxnSpPr>
      <xdr:spPr>
        <a:xfrm>
          <a:off x="12814300" y="182289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84"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85"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686"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87"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688" name="n_1main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24782</xdr:rowOff>
    </xdr:from>
    <xdr:ext cx="405111" cy="259045"/>
    <xdr:sp macro="" textlink="">
      <xdr:nvSpPr>
        <xdr:cNvPr id="689" name="n_2mainValue【庁舎】&#10;有形固定資産減価償却率"/>
        <xdr:cNvSpPr txBox="1"/>
      </xdr:nvSpPr>
      <xdr:spPr>
        <a:xfrm>
          <a:off x="14389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160038</xdr:rowOff>
    </xdr:from>
    <xdr:ext cx="405111" cy="259045"/>
    <xdr:sp macro="" textlink="">
      <xdr:nvSpPr>
        <xdr:cNvPr id="690" name="n_3mainValue【庁舎】&#10;有形固定資産減価償却率"/>
        <xdr:cNvSpPr txBox="1"/>
      </xdr:nvSpPr>
      <xdr:spPr>
        <a:xfrm>
          <a:off x="13500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97172</xdr:rowOff>
    </xdr:from>
    <xdr:ext cx="405111" cy="259045"/>
    <xdr:sp macro="" textlink="">
      <xdr:nvSpPr>
        <xdr:cNvPr id="691" name="n_4mainValue【庁舎】&#10;有形固定資産減価償却率"/>
        <xdr:cNvSpPr txBox="1"/>
      </xdr:nvSpPr>
      <xdr:spPr>
        <a:xfrm>
          <a:off x="12611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15" name="直線コネクタ 714"/>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16"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17" name="直線コネクタ 716"/>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18"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19" name="直線コネクタ 718"/>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20"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1" name="フローチャート: 判断 720"/>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2" name="フローチャート: 判断 721"/>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3" name="フローチャート: 判断 722"/>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4" name="フローチャート: 判断 723"/>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25" name="フローチャート: 判断 724"/>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731" name="楕円 730"/>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732" name="【庁舎】&#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27939</xdr:rowOff>
    </xdr:from>
    <xdr:to>
      <xdr:col>112</xdr:col>
      <xdr:colOff>38100</xdr:colOff>
      <xdr:row>106</xdr:row>
      <xdr:rowOff>129539</xdr:rowOff>
    </xdr:to>
    <xdr:sp macro="" textlink="">
      <xdr:nvSpPr>
        <xdr:cNvPr id="733" name="楕円 732"/>
        <xdr:cNvSpPr/>
      </xdr:nvSpPr>
      <xdr:spPr>
        <a:xfrm>
          <a:off x="21272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78739</xdr:rowOff>
    </xdr:to>
    <xdr:cxnSp macro="">
      <xdr:nvCxnSpPr>
        <xdr:cNvPr id="734" name="直線コネクタ 733"/>
        <xdr:cNvCxnSpPr/>
      </xdr:nvCxnSpPr>
      <xdr:spPr>
        <a:xfrm flipV="1">
          <a:off x="21323300" y="1824608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29211</xdr:rowOff>
    </xdr:from>
    <xdr:to>
      <xdr:col>107</xdr:col>
      <xdr:colOff>101600</xdr:colOff>
      <xdr:row>106</xdr:row>
      <xdr:rowOff>130811</xdr:rowOff>
    </xdr:to>
    <xdr:sp macro="" textlink="">
      <xdr:nvSpPr>
        <xdr:cNvPr id="735" name="楕円 734"/>
        <xdr:cNvSpPr/>
      </xdr:nvSpPr>
      <xdr:spPr>
        <a:xfrm>
          <a:off x="20383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78739</xdr:rowOff>
    </xdr:from>
    <xdr:to>
      <xdr:col>111</xdr:col>
      <xdr:colOff>177800</xdr:colOff>
      <xdr:row>106</xdr:row>
      <xdr:rowOff>80011</xdr:rowOff>
    </xdr:to>
    <xdr:cxnSp macro="">
      <xdr:nvCxnSpPr>
        <xdr:cNvPr id="736" name="直線コネクタ 735"/>
        <xdr:cNvCxnSpPr/>
      </xdr:nvCxnSpPr>
      <xdr:spPr>
        <a:xfrm flipV="1">
          <a:off x="20434300" y="18252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737" name="楕円 736"/>
        <xdr:cNvSpPr/>
      </xdr:nvSpPr>
      <xdr:spPr>
        <a:xfrm>
          <a:off x="19494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80011</xdr:rowOff>
    </xdr:from>
    <xdr:to>
      <xdr:col>107</xdr:col>
      <xdr:colOff>50800</xdr:colOff>
      <xdr:row>106</xdr:row>
      <xdr:rowOff>83820</xdr:rowOff>
    </xdr:to>
    <xdr:cxnSp macro="">
      <xdr:nvCxnSpPr>
        <xdr:cNvPr id="738" name="直線コネクタ 737"/>
        <xdr:cNvCxnSpPr/>
      </xdr:nvCxnSpPr>
      <xdr:spPr>
        <a:xfrm flipV="1">
          <a:off x="19545300" y="1825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739" name="楕円 738"/>
        <xdr:cNvSpPr/>
      </xdr:nvSpPr>
      <xdr:spPr>
        <a:xfrm>
          <a:off x="18605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83820</xdr:rowOff>
    </xdr:from>
    <xdr:to>
      <xdr:col>102</xdr:col>
      <xdr:colOff>114300</xdr:colOff>
      <xdr:row>106</xdr:row>
      <xdr:rowOff>87630</xdr:rowOff>
    </xdr:to>
    <xdr:cxnSp macro="">
      <xdr:nvCxnSpPr>
        <xdr:cNvPr id="740" name="直線コネクタ 739"/>
        <xdr:cNvCxnSpPr/>
      </xdr:nvCxnSpPr>
      <xdr:spPr>
        <a:xfrm flipV="1">
          <a:off x="18656300" y="1825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41"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42"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3"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44"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120666</xdr:rowOff>
    </xdr:from>
    <xdr:ext cx="469744" cy="259045"/>
    <xdr:sp macro="" textlink="">
      <xdr:nvSpPr>
        <xdr:cNvPr id="745" name="n_1mainValue【庁舎】&#10;一人当たり面積"/>
        <xdr:cNvSpPr txBox="1"/>
      </xdr:nvSpPr>
      <xdr:spPr>
        <a:xfrm>
          <a:off x="21075727"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121938</xdr:rowOff>
    </xdr:from>
    <xdr:ext cx="469744" cy="259045"/>
    <xdr:sp macro="" textlink="">
      <xdr:nvSpPr>
        <xdr:cNvPr id="746" name="n_2mainValue【庁舎】&#10;一人当たり面積"/>
        <xdr:cNvSpPr txBox="1"/>
      </xdr:nvSpPr>
      <xdr:spPr>
        <a:xfrm>
          <a:off x="20199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747" name="n_3mainValue【庁舎】&#10;一人当たり面積"/>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129557</xdr:rowOff>
    </xdr:from>
    <xdr:ext cx="469744" cy="259045"/>
    <xdr:sp macro="" textlink="">
      <xdr:nvSpPr>
        <xdr:cNvPr id="748" name="n_4mainValue【庁舎】&#10;一人当たり面積"/>
        <xdr:cNvSpPr txBox="1"/>
      </xdr:nvSpPr>
      <xdr:spPr>
        <a:xfrm>
          <a:off x="18421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平成３０年度において、体育館・福祉施設・庁舎で類似団体より固定資産の減価償却率が高くなっている。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庁舎については、平成２９年度と平成３０年度に耐震改修及び大規模改修を行ったが、</a:t>
          </a:r>
        </a:p>
        <a:p>
          <a:r>
            <a:rPr kumimoji="1" lang="ja-JP" altLang="en-US" sz="1300">
              <a:latin typeface="ＭＳ Ｐゴシック" panose="020B0600070205080204" pitchFamily="50" charset="-128"/>
              <a:ea typeface="ＭＳ Ｐゴシック" panose="020B0600070205080204" pitchFamily="50" charset="-128"/>
            </a:rPr>
            <a:t>　体育館・福祉施設においては、老朽化による大規模改修等の検討が必要になってくる。</a:t>
          </a:r>
        </a:p>
        <a:p>
          <a:r>
            <a:rPr kumimoji="1" lang="ja-JP" altLang="en-US" sz="1300">
              <a:latin typeface="ＭＳ Ｐゴシック" panose="020B0600070205080204" pitchFamily="50" charset="-128"/>
              <a:ea typeface="ＭＳ Ｐゴシック" panose="020B0600070205080204" pitchFamily="50" charset="-128"/>
            </a:rPr>
            <a:t>　今後も町全体で計画的な補修・改修・長寿命化を進め、施設の適切な維持管理を行っていく。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人口減少による個人住民税の減少に加え、町内に大規模な事業所が少なく、町税に占める法人町民税の構成比が極端に低いため、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１と類似団体平均と比べ下回っている。</a:t>
          </a:r>
        </a:p>
        <a:p>
          <a:r>
            <a:rPr kumimoji="1" lang="ja-JP" altLang="en-US" sz="1300">
              <a:latin typeface="ＭＳ Ｐゴシック" panose="020B0600070205080204" pitchFamily="50" charset="-128"/>
              <a:ea typeface="ＭＳ Ｐゴシック" panose="020B0600070205080204" pitchFamily="50" charset="-128"/>
            </a:rPr>
            <a:t>　今後も安易な退職者補充を行わずに人件費を削減するとともに、必要な事業を精査することにより歳出の徹底的な見直しを実施する。また企業誘致や税収以外の歳入財源の確保に努め、財政力向上を目指す。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経常経費に充当される一般財源の抑制に努めたことにより、</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％と類似団体平均よりやや下回っている。</a:t>
          </a:r>
        </a:p>
        <a:p>
          <a:r>
            <a:rPr kumimoji="1" lang="ja-JP" altLang="en-US" sz="1300">
              <a:latin typeface="ＭＳ Ｐゴシック" panose="020B0600070205080204" pitchFamily="50" charset="-128"/>
              <a:ea typeface="ＭＳ Ｐゴシック" panose="020B0600070205080204" pitchFamily="50" charset="-128"/>
            </a:rPr>
            <a:t>　今後も職員数や手当の見直し等による人件費の削減、さらに事務事業の見直しによる経常経費の削減に努め、経常収支比率の維持を目指す。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108796</xdr:rowOff>
    </xdr:to>
    <xdr:cxnSp macro="">
      <xdr:nvCxnSpPr>
        <xdr:cNvPr id="133" name="直線コネクタ 132"/>
        <xdr:cNvCxnSpPr/>
      </xdr:nvCxnSpPr>
      <xdr:spPr>
        <a:xfrm flipV="1">
          <a:off x="4114800" y="1072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5715</xdr:rowOff>
    </xdr:to>
    <xdr:cxnSp macro="">
      <xdr:nvCxnSpPr>
        <xdr:cNvPr id="136" name="直線コネクタ 135"/>
        <xdr:cNvCxnSpPr/>
      </xdr:nvCxnSpPr>
      <xdr:spPr>
        <a:xfrm flipV="1">
          <a:off x="3225800" y="1073869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102235</xdr:rowOff>
    </xdr:to>
    <xdr:cxnSp macro="">
      <xdr:nvCxnSpPr>
        <xdr:cNvPr id="139" name="直線コネクタ 138"/>
        <xdr:cNvCxnSpPr/>
      </xdr:nvCxnSpPr>
      <xdr:spPr>
        <a:xfrm flipV="1">
          <a:off x="2336800" y="108070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63</xdr:row>
      <xdr:rowOff>102235</xdr:rowOff>
    </xdr:to>
    <xdr:cxnSp macro="">
      <xdr:nvCxnSpPr>
        <xdr:cNvPr id="142" name="直線コネクタ 141"/>
        <xdr:cNvCxnSpPr/>
      </xdr:nvCxnSpPr>
      <xdr:spPr>
        <a:xfrm>
          <a:off x="1447800" y="10505440"/>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2" name="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3"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4" name="楕円 153"/>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5" name="テキスト ボックス 154"/>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6" name="楕円 155"/>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57" name="テキスト ボックス 156"/>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8" name="楕円 157"/>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9" name="テキスト ボックス 15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0" name="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人件費・物件費等決算額は、類似団体平均を大きく下回っている。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今後も安易な退職者補充を行わずに人件費を削減するとともに、経常的な施設維持管理経費の縮減を図り、事務事業の整理・合理化や内部管理経費等の見直しを行うことにより、更なるコスト削減を図る。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136593</xdr:rowOff>
    </xdr:from>
    <xdr:to>
      <xdr:col>23</xdr:col>
      <xdr:colOff>133350</xdr:colOff>
      <xdr:row>83</xdr:row>
      <xdr:rowOff>29156</xdr:rowOff>
    </xdr:to>
    <xdr:cxnSp macro="">
      <xdr:nvCxnSpPr>
        <xdr:cNvPr id="196" name="直線コネクタ 195"/>
        <xdr:cNvCxnSpPr/>
      </xdr:nvCxnSpPr>
      <xdr:spPr>
        <a:xfrm>
          <a:off x="4114800" y="14195493"/>
          <a:ext cx="838200" cy="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136593</xdr:rowOff>
    </xdr:from>
    <xdr:to>
      <xdr:col>19</xdr:col>
      <xdr:colOff>133350</xdr:colOff>
      <xdr:row>82</xdr:row>
      <xdr:rowOff>150907</xdr:rowOff>
    </xdr:to>
    <xdr:cxnSp macro="">
      <xdr:nvCxnSpPr>
        <xdr:cNvPr id="199" name="直線コネクタ 198"/>
        <xdr:cNvCxnSpPr/>
      </xdr:nvCxnSpPr>
      <xdr:spPr>
        <a:xfrm flipV="1">
          <a:off x="3225800" y="14195493"/>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137837</xdr:rowOff>
    </xdr:from>
    <xdr:to>
      <xdr:col>15</xdr:col>
      <xdr:colOff>82550</xdr:colOff>
      <xdr:row>82</xdr:row>
      <xdr:rowOff>150907</xdr:rowOff>
    </xdr:to>
    <xdr:cxnSp macro="">
      <xdr:nvCxnSpPr>
        <xdr:cNvPr id="202" name="直線コネクタ 201"/>
        <xdr:cNvCxnSpPr/>
      </xdr:nvCxnSpPr>
      <xdr:spPr>
        <a:xfrm>
          <a:off x="2336800" y="14196737"/>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137837</xdr:rowOff>
    </xdr:from>
    <xdr:to>
      <xdr:col>11</xdr:col>
      <xdr:colOff>31750</xdr:colOff>
      <xdr:row>82</xdr:row>
      <xdr:rowOff>139111</xdr:rowOff>
    </xdr:to>
    <xdr:cxnSp macro="">
      <xdr:nvCxnSpPr>
        <xdr:cNvPr id="205" name="直線コネクタ 204"/>
        <xdr:cNvCxnSpPr/>
      </xdr:nvCxnSpPr>
      <xdr:spPr>
        <a:xfrm flipV="1">
          <a:off x="1447800" y="14196737"/>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149806</xdr:rowOff>
    </xdr:from>
    <xdr:to>
      <xdr:col>23</xdr:col>
      <xdr:colOff>184150</xdr:colOff>
      <xdr:row>83</xdr:row>
      <xdr:rowOff>79956</xdr:rowOff>
    </xdr:to>
    <xdr:sp macro="" textlink="">
      <xdr:nvSpPr>
        <xdr:cNvPr id="215" name="楕円 214"/>
        <xdr:cNvSpPr/>
      </xdr:nvSpPr>
      <xdr:spPr>
        <a:xfrm>
          <a:off x="4902200" y="142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166333</xdr:rowOff>
    </xdr:from>
    <xdr:ext cx="762000" cy="259045"/>
    <xdr:sp macro="" textlink="">
      <xdr:nvSpPr>
        <xdr:cNvPr id="216" name="人件費・物件費等の状況該当値テキスト"/>
        <xdr:cNvSpPr txBox="1"/>
      </xdr:nvSpPr>
      <xdr:spPr>
        <a:xfrm>
          <a:off x="5041900" y="1405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85793</xdr:rowOff>
    </xdr:from>
    <xdr:to>
      <xdr:col>19</xdr:col>
      <xdr:colOff>184150</xdr:colOff>
      <xdr:row>83</xdr:row>
      <xdr:rowOff>15943</xdr:rowOff>
    </xdr:to>
    <xdr:sp macro="" textlink="">
      <xdr:nvSpPr>
        <xdr:cNvPr id="217" name="楕円 216"/>
        <xdr:cNvSpPr/>
      </xdr:nvSpPr>
      <xdr:spPr>
        <a:xfrm>
          <a:off x="4064000" y="141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26120</xdr:rowOff>
    </xdr:from>
    <xdr:ext cx="736600" cy="259045"/>
    <xdr:sp macro="" textlink="">
      <xdr:nvSpPr>
        <xdr:cNvPr id="218" name="テキスト ボックス 217"/>
        <xdr:cNvSpPr txBox="1"/>
      </xdr:nvSpPr>
      <xdr:spPr>
        <a:xfrm>
          <a:off x="3733800" y="1391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100107</xdr:rowOff>
    </xdr:from>
    <xdr:to>
      <xdr:col>15</xdr:col>
      <xdr:colOff>133350</xdr:colOff>
      <xdr:row>83</xdr:row>
      <xdr:rowOff>30257</xdr:rowOff>
    </xdr:to>
    <xdr:sp macro="" textlink="">
      <xdr:nvSpPr>
        <xdr:cNvPr id="219" name="楕円 218"/>
        <xdr:cNvSpPr/>
      </xdr:nvSpPr>
      <xdr:spPr>
        <a:xfrm>
          <a:off x="3175000" y="141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40434</xdr:rowOff>
    </xdr:from>
    <xdr:ext cx="762000" cy="259045"/>
    <xdr:sp macro="" textlink="">
      <xdr:nvSpPr>
        <xdr:cNvPr id="220" name="テキスト ボックス 219"/>
        <xdr:cNvSpPr txBox="1"/>
      </xdr:nvSpPr>
      <xdr:spPr>
        <a:xfrm>
          <a:off x="2844800" y="1392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87037</xdr:rowOff>
    </xdr:from>
    <xdr:to>
      <xdr:col>11</xdr:col>
      <xdr:colOff>82550</xdr:colOff>
      <xdr:row>83</xdr:row>
      <xdr:rowOff>17187</xdr:rowOff>
    </xdr:to>
    <xdr:sp macro="" textlink="">
      <xdr:nvSpPr>
        <xdr:cNvPr id="221" name="楕円 220"/>
        <xdr:cNvSpPr/>
      </xdr:nvSpPr>
      <xdr:spPr>
        <a:xfrm>
          <a:off x="2286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27364</xdr:rowOff>
    </xdr:from>
    <xdr:ext cx="762000" cy="259045"/>
    <xdr:sp macro="" textlink="">
      <xdr:nvSpPr>
        <xdr:cNvPr id="222" name="テキスト ボックス 221"/>
        <xdr:cNvSpPr txBox="1"/>
      </xdr:nvSpPr>
      <xdr:spPr>
        <a:xfrm>
          <a:off x="1955800" y="139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88311</xdr:rowOff>
    </xdr:from>
    <xdr:to>
      <xdr:col>7</xdr:col>
      <xdr:colOff>31750</xdr:colOff>
      <xdr:row>83</xdr:row>
      <xdr:rowOff>18461</xdr:rowOff>
    </xdr:to>
    <xdr:sp macro="" textlink="">
      <xdr:nvSpPr>
        <xdr:cNvPr id="223" name="楕円 222"/>
        <xdr:cNvSpPr/>
      </xdr:nvSpPr>
      <xdr:spPr>
        <a:xfrm>
          <a:off x="1397000" y="141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28638</xdr:rowOff>
    </xdr:from>
    <xdr:ext cx="762000" cy="259045"/>
    <xdr:sp macro="" textlink="">
      <xdr:nvSpPr>
        <xdr:cNvPr id="224" name="テキスト ボックス 223"/>
        <xdr:cNvSpPr txBox="1"/>
      </xdr:nvSpPr>
      <xdr:spPr>
        <a:xfrm>
          <a:off x="1066800" y="139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今後も引き続き、職員給与の適正化に努めるとともに、勤務評価制度を取り入れることにより、職員の勤務意欲の向上、組織の活性化を図りながら、適正な水準の維持に努める。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83</xdr:row>
      <xdr:rowOff>156332</xdr:rowOff>
    </xdr:to>
    <xdr:cxnSp macro="">
      <xdr:nvCxnSpPr>
        <xdr:cNvPr id="260" name="直線コネクタ 259"/>
        <xdr:cNvCxnSpPr/>
      </xdr:nvCxnSpPr>
      <xdr:spPr>
        <a:xfrm>
          <a:off x="16179800" y="14237305"/>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120952</xdr:rowOff>
    </xdr:from>
    <xdr:to>
      <xdr:col>77</xdr:col>
      <xdr:colOff>44450</xdr:colOff>
      <xdr:row>83</xdr:row>
      <xdr:rowOff>6955</xdr:rowOff>
    </xdr:to>
    <xdr:cxnSp macro="">
      <xdr:nvCxnSpPr>
        <xdr:cNvPr id="263" name="直線コネクタ 262"/>
        <xdr:cNvCxnSpPr/>
      </xdr:nvCxnSpPr>
      <xdr:spPr>
        <a:xfrm>
          <a:off x="15290800" y="141798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108555</xdr:rowOff>
    </xdr:from>
    <xdr:to>
      <xdr:col>72</xdr:col>
      <xdr:colOff>203200</xdr:colOff>
      <xdr:row>82</xdr:row>
      <xdr:rowOff>120952</xdr:rowOff>
    </xdr:to>
    <xdr:cxnSp macro="">
      <xdr:nvCxnSpPr>
        <xdr:cNvPr id="266" name="直線コネクタ 265"/>
        <xdr:cNvCxnSpPr/>
      </xdr:nvCxnSpPr>
      <xdr:spPr>
        <a:xfrm>
          <a:off x="14401800" y="139960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108555</xdr:rowOff>
    </xdr:from>
    <xdr:to>
      <xdr:col>68</xdr:col>
      <xdr:colOff>152400</xdr:colOff>
      <xdr:row>82</xdr:row>
      <xdr:rowOff>155423</xdr:rowOff>
    </xdr:to>
    <xdr:cxnSp macro="">
      <xdr:nvCxnSpPr>
        <xdr:cNvPr id="269" name="直線コネクタ 268"/>
        <xdr:cNvCxnSpPr/>
      </xdr:nvCxnSpPr>
      <xdr:spPr>
        <a:xfrm flipV="1">
          <a:off x="13512800" y="13996005"/>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105532</xdr:rowOff>
    </xdr:from>
    <xdr:to>
      <xdr:col>81</xdr:col>
      <xdr:colOff>95250</xdr:colOff>
      <xdr:row>84</xdr:row>
      <xdr:rowOff>35682</xdr:rowOff>
    </xdr:to>
    <xdr:sp macro="" textlink="">
      <xdr:nvSpPr>
        <xdr:cNvPr id="279" name="楕円 278"/>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122059</xdr:rowOff>
    </xdr:from>
    <xdr:ext cx="762000" cy="259045"/>
    <xdr:sp macro="" textlink="">
      <xdr:nvSpPr>
        <xdr:cNvPr id="280"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81" name="楕円 280"/>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82" name="テキスト ボックス 281"/>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70152</xdr:rowOff>
    </xdr:from>
    <xdr:to>
      <xdr:col>73</xdr:col>
      <xdr:colOff>44450</xdr:colOff>
      <xdr:row>83</xdr:row>
      <xdr:rowOff>302</xdr:rowOff>
    </xdr:to>
    <xdr:sp macro="" textlink="">
      <xdr:nvSpPr>
        <xdr:cNvPr id="283" name="楕円 282"/>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10479</xdr:rowOff>
    </xdr:from>
    <xdr:ext cx="762000" cy="259045"/>
    <xdr:sp macro="" textlink="">
      <xdr:nvSpPr>
        <xdr:cNvPr id="284" name="テキスト ボックス 283"/>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57755</xdr:rowOff>
    </xdr:from>
    <xdr:to>
      <xdr:col>68</xdr:col>
      <xdr:colOff>203200</xdr:colOff>
      <xdr:row>81</xdr:row>
      <xdr:rowOff>159355</xdr:rowOff>
    </xdr:to>
    <xdr:sp macro="" textlink="">
      <xdr:nvSpPr>
        <xdr:cNvPr id="285" name="楕円 284"/>
        <xdr:cNvSpPr/>
      </xdr:nvSpPr>
      <xdr:spPr>
        <a:xfrm>
          <a:off x="14351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169532</xdr:rowOff>
    </xdr:from>
    <xdr:ext cx="762000" cy="259045"/>
    <xdr:sp macro="" textlink="">
      <xdr:nvSpPr>
        <xdr:cNvPr id="286" name="テキスト ボックス 285"/>
        <xdr:cNvSpPr txBox="1"/>
      </xdr:nvSpPr>
      <xdr:spPr>
        <a:xfrm>
          <a:off x="14020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104623</xdr:rowOff>
    </xdr:from>
    <xdr:to>
      <xdr:col>64</xdr:col>
      <xdr:colOff>152400</xdr:colOff>
      <xdr:row>83</xdr:row>
      <xdr:rowOff>34773</xdr:rowOff>
    </xdr:to>
    <xdr:sp macro="" textlink="">
      <xdr:nvSpPr>
        <xdr:cNvPr id="287" name="楕円 286"/>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44950</xdr:rowOff>
    </xdr:from>
    <xdr:ext cx="762000" cy="259045"/>
    <xdr:sp macro="" textlink="">
      <xdr:nvSpPr>
        <xdr:cNvPr id="288" name="テキスト ボックス 287"/>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人口千人当たりの職員数は類似団体平均をやや上回っている。</a:t>
          </a:r>
        </a:p>
        <a:p>
          <a:r>
            <a:rPr kumimoji="1" lang="ja-JP" altLang="en-US" sz="1300">
              <a:latin typeface="ＭＳ Ｐゴシック" panose="020B0600070205080204" pitchFamily="50" charset="-128"/>
              <a:ea typeface="ＭＳ Ｐゴシック" panose="020B0600070205080204" pitchFamily="50" charset="-128"/>
            </a:rPr>
            <a:t>　今後も安易な退職者補充を行わずに、適切な人員配置による定員管理を進めていく。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110406</xdr:rowOff>
    </xdr:from>
    <xdr:to>
      <xdr:col>81</xdr:col>
      <xdr:colOff>44450</xdr:colOff>
      <xdr:row>62</xdr:row>
      <xdr:rowOff>152231</xdr:rowOff>
    </xdr:to>
    <xdr:cxnSp macro="">
      <xdr:nvCxnSpPr>
        <xdr:cNvPr id="323" name="直線コネクタ 322"/>
        <xdr:cNvCxnSpPr/>
      </xdr:nvCxnSpPr>
      <xdr:spPr>
        <a:xfrm flipV="1">
          <a:off x="16179800" y="10740306"/>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152231</xdr:rowOff>
    </xdr:from>
    <xdr:to>
      <xdr:col>77</xdr:col>
      <xdr:colOff>44450</xdr:colOff>
      <xdr:row>63</xdr:row>
      <xdr:rowOff>17780</xdr:rowOff>
    </xdr:to>
    <xdr:cxnSp macro="">
      <xdr:nvCxnSpPr>
        <xdr:cNvPr id="326" name="直線コネクタ 325"/>
        <xdr:cNvCxnSpPr/>
      </xdr:nvCxnSpPr>
      <xdr:spPr>
        <a:xfrm flipV="1">
          <a:off x="15290800" y="1078213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61214</xdr:rowOff>
    </xdr:to>
    <xdr:cxnSp macro="">
      <xdr:nvCxnSpPr>
        <xdr:cNvPr id="329" name="直線コネクタ 328"/>
        <xdr:cNvCxnSpPr/>
      </xdr:nvCxnSpPr>
      <xdr:spPr>
        <a:xfrm flipV="1">
          <a:off x="14401800" y="1081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45127</xdr:rowOff>
    </xdr:from>
    <xdr:to>
      <xdr:col>68</xdr:col>
      <xdr:colOff>152400</xdr:colOff>
      <xdr:row>63</xdr:row>
      <xdr:rowOff>61214</xdr:rowOff>
    </xdr:to>
    <xdr:cxnSp macro="">
      <xdr:nvCxnSpPr>
        <xdr:cNvPr id="332" name="直線コネクタ 331"/>
        <xdr:cNvCxnSpPr/>
      </xdr:nvCxnSpPr>
      <xdr:spPr>
        <a:xfrm>
          <a:off x="13512800" y="1084647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59606</xdr:rowOff>
    </xdr:from>
    <xdr:to>
      <xdr:col>81</xdr:col>
      <xdr:colOff>95250</xdr:colOff>
      <xdr:row>62</xdr:row>
      <xdr:rowOff>161206</xdr:rowOff>
    </xdr:to>
    <xdr:sp macro="" textlink="">
      <xdr:nvSpPr>
        <xdr:cNvPr id="342" name="楕円 341"/>
        <xdr:cNvSpPr/>
      </xdr:nvSpPr>
      <xdr:spPr>
        <a:xfrm>
          <a:off x="16967200" y="106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31683</xdr:rowOff>
    </xdr:from>
    <xdr:ext cx="762000" cy="259045"/>
    <xdr:sp macro="" textlink="">
      <xdr:nvSpPr>
        <xdr:cNvPr id="343" name="定員管理の状況該当値テキスト"/>
        <xdr:cNvSpPr txBox="1"/>
      </xdr:nvSpPr>
      <xdr:spPr>
        <a:xfrm>
          <a:off x="17106900" y="1066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101431</xdr:rowOff>
    </xdr:from>
    <xdr:to>
      <xdr:col>77</xdr:col>
      <xdr:colOff>95250</xdr:colOff>
      <xdr:row>63</xdr:row>
      <xdr:rowOff>31581</xdr:rowOff>
    </xdr:to>
    <xdr:sp macro="" textlink="">
      <xdr:nvSpPr>
        <xdr:cNvPr id="344" name="楕円 343"/>
        <xdr:cNvSpPr/>
      </xdr:nvSpPr>
      <xdr:spPr>
        <a:xfrm>
          <a:off x="16129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16358</xdr:rowOff>
    </xdr:from>
    <xdr:ext cx="736600" cy="259045"/>
    <xdr:sp macro="" textlink="">
      <xdr:nvSpPr>
        <xdr:cNvPr id="345" name="テキスト ボックス 344"/>
        <xdr:cNvSpPr txBox="1"/>
      </xdr:nvSpPr>
      <xdr:spPr>
        <a:xfrm>
          <a:off x="15798800" y="1081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6" name="楕円 345"/>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7" name="テキスト ボックス 346"/>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10414</xdr:rowOff>
    </xdr:from>
    <xdr:to>
      <xdr:col>68</xdr:col>
      <xdr:colOff>203200</xdr:colOff>
      <xdr:row>63</xdr:row>
      <xdr:rowOff>112014</xdr:rowOff>
    </xdr:to>
    <xdr:sp macro="" textlink="">
      <xdr:nvSpPr>
        <xdr:cNvPr id="348" name="楕円 347"/>
        <xdr:cNvSpPr/>
      </xdr:nvSpPr>
      <xdr:spPr>
        <a:xfrm>
          <a:off x="14351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96791</xdr:rowOff>
    </xdr:from>
    <xdr:ext cx="762000" cy="259045"/>
    <xdr:sp macro="" textlink="">
      <xdr:nvSpPr>
        <xdr:cNvPr id="349" name="テキスト ボックス 348"/>
        <xdr:cNvSpPr txBox="1"/>
      </xdr:nvSpPr>
      <xdr:spPr>
        <a:xfrm>
          <a:off x="14020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165777</xdr:rowOff>
    </xdr:from>
    <xdr:to>
      <xdr:col>64</xdr:col>
      <xdr:colOff>152400</xdr:colOff>
      <xdr:row>63</xdr:row>
      <xdr:rowOff>95927</xdr:rowOff>
    </xdr:to>
    <xdr:sp macro="" textlink="">
      <xdr:nvSpPr>
        <xdr:cNvPr id="350" name="楕円 349"/>
        <xdr:cNvSpPr/>
      </xdr:nvSpPr>
      <xdr:spPr>
        <a:xfrm>
          <a:off x="13462000" y="107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80704</xdr:rowOff>
    </xdr:from>
    <xdr:ext cx="762000" cy="259045"/>
    <xdr:sp macro="" textlink="">
      <xdr:nvSpPr>
        <xdr:cNvPr id="351" name="テキスト ボックス 350"/>
        <xdr:cNvSpPr txBox="1"/>
      </xdr:nvSpPr>
      <xdr:spPr>
        <a:xfrm>
          <a:off x="13131800" y="1088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やや上回っている。短期間償還である過疎債の償還が始まったことも実質公債費比率の数値が上昇している要因の一つと考えられる。今後も、緊急度・住民ニーズを的確に把握した上で事業の選択を行うことで地方債の発行を最小限に抑え、公債費の削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118956</xdr:rowOff>
    </xdr:to>
    <xdr:cxnSp macro="">
      <xdr:nvCxnSpPr>
        <xdr:cNvPr id="385" name="直線コネクタ 384"/>
        <xdr:cNvCxnSpPr/>
      </xdr:nvCxnSpPr>
      <xdr:spPr>
        <a:xfrm>
          <a:off x="16179800" y="68965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40</xdr:row>
      <xdr:rowOff>38523</xdr:rowOff>
    </xdr:to>
    <xdr:cxnSp macro="">
      <xdr:nvCxnSpPr>
        <xdr:cNvPr id="388" name="直線コネクタ 387"/>
        <xdr:cNvCxnSpPr/>
      </xdr:nvCxnSpPr>
      <xdr:spPr>
        <a:xfrm>
          <a:off x="15290800" y="67034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39</xdr:row>
      <xdr:rowOff>16933</xdr:rowOff>
    </xdr:to>
    <xdr:cxnSp macro="">
      <xdr:nvCxnSpPr>
        <xdr:cNvPr id="391" name="直線コネクタ 390"/>
        <xdr:cNvCxnSpPr/>
      </xdr:nvCxnSpPr>
      <xdr:spPr>
        <a:xfrm>
          <a:off x="14401800" y="647827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134620</xdr:rowOff>
    </xdr:to>
    <xdr:cxnSp macro="">
      <xdr:nvCxnSpPr>
        <xdr:cNvPr id="394" name="直線コネクタ 393"/>
        <xdr:cNvCxnSpPr/>
      </xdr:nvCxnSpPr>
      <xdr:spPr>
        <a:xfrm>
          <a:off x="13512800" y="63656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4" name="楕円 403"/>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5"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7" name="テキスト ボックス 406"/>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8" name="楕円 407"/>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9" name="テキスト ボックス 40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10" name="楕円 409"/>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411" name="テキスト ボックス 410"/>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2" name="楕円 411"/>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3" name="テキスト ボックス 412"/>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が、本町の比率は減少傾向にある。主な要因としては、一般会計の地方債残高の減少及び地方公営企業債の残高が減少したことによる一般会計が将来負担する地方公営企業債繰入見込額が減少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今後も後世への負担を少しでも軽減できるよう、事業の実施等については緊急度・住民ニーズを的確に把握した上で事業の選択を行い、財政健全化を図る。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22555</xdr:rowOff>
    </xdr:from>
    <xdr:to>
      <xdr:col>81</xdr:col>
      <xdr:colOff>44450</xdr:colOff>
      <xdr:row>16</xdr:row>
      <xdr:rowOff>70815</xdr:rowOff>
    </xdr:to>
    <xdr:cxnSp macro="">
      <xdr:nvCxnSpPr>
        <xdr:cNvPr id="445" name="直線コネクタ 444"/>
        <xdr:cNvCxnSpPr/>
      </xdr:nvCxnSpPr>
      <xdr:spPr>
        <a:xfrm flipV="1">
          <a:off x="16179800" y="276575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70815</xdr:rowOff>
    </xdr:from>
    <xdr:to>
      <xdr:col>77</xdr:col>
      <xdr:colOff>44450</xdr:colOff>
      <xdr:row>17</xdr:row>
      <xdr:rowOff>121361</xdr:rowOff>
    </xdr:to>
    <xdr:cxnSp macro="">
      <xdr:nvCxnSpPr>
        <xdr:cNvPr id="448" name="直線コネクタ 447"/>
        <xdr:cNvCxnSpPr/>
      </xdr:nvCxnSpPr>
      <xdr:spPr>
        <a:xfrm flipV="1">
          <a:off x="15290800" y="2814015"/>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121615</xdr:rowOff>
    </xdr:from>
    <xdr:to>
      <xdr:col>72</xdr:col>
      <xdr:colOff>203200</xdr:colOff>
      <xdr:row>17</xdr:row>
      <xdr:rowOff>121361</xdr:rowOff>
    </xdr:to>
    <xdr:cxnSp macro="">
      <xdr:nvCxnSpPr>
        <xdr:cNvPr id="451" name="直線コネクタ 450"/>
        <xdr:cNvCxnSpPr/>
      </xdr:nvCxnSpPr>
      <xdr:spPr>
        <a:xfrm>
          <a:off x="14401800" y="2693365"/>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121615</xdr:rowOff>
    </xdr:to>
    <xdr:cxnSp macro="">
      <xdr:nvCxnSpPr>
        <xdr:cNvPr id="454" name="直線コネクタ 453"/>
        <xdr:cNvCxnSpPr/>
      </xdr:nvCxnSpPr>
      <xdr:spPr>
        <a:xfrm>
          <a:off x="13512800" y="2605532"/>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8" name="テキスト ボックス 457"/>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143205</xdr:rowOff>
    </xdr:from>
    <xdr:to>
      <xdr:col>81</xdr:col>
      <xdr:colOff>95250</xdr:colOff>
      <xdr:row>16</xdr:row>
      <xdr:rowOff>73355</xdr:rowOff>
    </xdr:to>
    <xdr:sp macro="" textlink="">
      <xdr:nvSpPr>
        <xdr:cNvPr id="464" name="楕円 463"/>
        <xdr:cNvSpPr/>
      </xdr:nvSpPr>
      <xdr:spPr>
        <a:xfrm>
          <a:off x="16967200" y="2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115282</xdr:rowOff>
    </xdr:from>
    <xdr:ext cx="762000" cy="259045"/>
    <xdr:sp macro="" textlink="">
      <xdr:nvSpPr>
        <xdr:cNvPr id="465" name="将来負担の状況該当値テキスト"/>
        <xdr:cNvSpPr txBox="1"/>
      </xdr:nvSpPr>
      <xdr:spPr>
        <a:xfrm>
          <a:off x="17106900" y="268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20015</xdr:rowOff>
    </xdr:from>
    <xdr:to>
      <xdr:col>77</xdr:col>
      <xdr:colOff>95250</xdr:colOff>
      <xdr:row>16</xdr:row>
      <xdr:rowOff>121615</xdr:rowOff>
    </xdr:to>
    <xdr:sp macro="" textlink="">
      <xdr:nvSpPr>
        <xdr:cNvPr id="466" name="楕円 465"/>
        <xdr:cNvSpPr/>
      </xdr:nvSpPr>
      <xdr:spPr>
        <a:xfrm>
          <a:off x="16129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106392</xdr:rowOff>
    </xdr:from>
    <xdr:ext cx="736600" cy="259045"/>
    <xdr:sp macro="" textlink="">
      <xdr:nvSpPr>
        <xdr:cNvPr id="467" name="テキスト ボックス 466"/>
        <xdr:cNvSpPr txBox="1"/>
      </xdr:nvSpPr>
      <xdr:spPr>
        <a:xfrm>
          <a:off x="15798800" y="284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70561</xdr:rowOff>
    </xdr:from>
    <xdr:to>
      <xdr:col>73</xdr:col>
      <xdr:colOff>44450</xdr:colOff>
      <xdr:row>18</xdr:row>
      <xdr:rowOff>711</xdr:rowOff>
    </xdr:to>
    <xdr:sp macro="" textlink="">
      <xdr:nvSpPr>
        <xdr:cNvPr id="468" name="楕円 467"/>
        <xdr:cNvSpPr/>
      </xdr:nvSpPr>
      <xdr:spPr>
        <a:xfrm>
          <a:off x="15240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156938</xdr:rowOff>
    </xdr:from>
    <xdr:ext cx="762000" cy="259045"/>
    <xdr:sp macro="" textlink="">
      <xdr:nvSpPr>
        <xdr:cNvPr id="469" name="テキスト ボックス 468"/>
        <xdr:cNvSpPr txBox="1"/>
      </xdr:nvSpPr>
      <xdr:spPr>
        <a:xfrm>
          <a:off x="14909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70815</xdr:rowOff>
    </xdr:from>
    <xdr:to>
      <xdr:col>68</xdr:col>
      <xdr:colOff>203200</xdr:colOff>
      <xdr:row>16</xdr:row>
      <xdr:rowOff>965</xdr:rowOff>
    </xdr:to>
    <xdr:sp macro="" textlink="">
      <xdr:nvSpPr>
        <xdr:cNvPr id="470" name="楕円 469"/>
        <xdr:cNvSpPr/>
      </xdr:nvSpPr>
      <xdr:spPr>
        <a:xfrm>
          <a:off x="14351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11142</xdr:rowOff>
    </xdr:from>
    <xdr:ext cx="762000" cy="259045"/>
    <xdr:sp macro="" textlink="">
      <xdr:nvSpPr>
        <xdr:cNvPr id="471" name="テキスト ボックス 470"/>
        <xdr:cNvSpPr txBox="1"/>
      </xdr:nvSpPr>
      <xdr:spPr>
        <a:xfrm>
          <a:off x="14020800" y="24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72" name="楕円 471"/>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73" name="テキスト ボックス 472"/>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前年度と比べると改善しているが、令和元年度において</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％と類似団体平均と比べて上回っている。これは認定こども園の運営を直営で行っているために、職員数が類似団体と比較して多いことが要因であり、行政サービスの提供方法の差異によるものである。</a:t>
          </a:r>
        </a:p>
        <a:p>
          <a:r>
            <a:rPr kumimoji="1" lang="ja-JP" altLang="en-US" sz="1300">
              <a:latin typeface="ＭＳ Ｐゴシック" panose="020B0600070205080204" pitchFamily="50" charset="-128"/>
              <a:ea typeface="ＭＳ Ｐゴシック" panose="020B0600070205080204" pitchFamily="50" charset="-128"/>
            </a:rPr>
            <a:t>　今後も安易な退職者補充を行わないことや効率的な事務執行等により適切な定員管理を図り、人件費の削減に努めていく。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5842</xdr:rowOff>
    </xdr:from>
    <xdr:to>
      <xdr:col>24</xdr:col>
      <xdr:colOff>25400</xdr:colOff>
      <xdr:row>39</xdr:row>
      <xdr:rowOff>51562</xdr:rowOff>
    </xdr:to>
    <xdr:cxnSp macro="">
      <xdr:nvCxnSpPr>
        <xdr:cNvPr id="64" name="直線コネクタ 63"/>
        <xdr:cNvCxnSpPr/>
      </xdr:nvCxnSpPr>
      <xdr:spPr>
        <a:xfrm flipV="1">
          <a:off x="3987800" y="66923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51562</xdr:rowOff>
    </xdr:from>
    <xdr:to>
      <xdr:col>19</xdr:col>
      <xdr:colOff>187325</xdr:colOff>
      <xdr:row>39</xdr:row>
      <xdr:rowOff>170434</xdr:rowOff>
    </xdr:to>
    <xdr:cxnSp macro="">
      <xdr:nvCxnSpPr>
        <xdr:cNvPr id="67" name="直線コネクタ 66"/>
        <xdr:cNvCxnSpPr/>
      </xdr:nvCxnSpPr>
      <xdr:spPr>
        <a:xfrm flipV="1">
          <a:off x="3098800" y="67381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170434</xdr:rowOff>
    </xdr:from>
    <xdr:to>
      <xdr:col>15</xdr:col>
      <xdr:colOff>98425</xdr:colOff>
      <xdr:row>40</xdr:row>
      <xdr:rowOff>35560</xdr:rowOff>
    </xdr:to>
    <xdr:cxnSp macro="">
      <xdr:nvCxnSpPr>
        <xdr:cNvPr id="70" name="直線コネクタ 69"/>
        <xdr:cNvCxnSpPr/>
      </xdr:nvCxnSpPr>
      <xdr:spPr>
        <a:xfrm flipV="1">
          <a:off x="2209800" y="68569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5842</xdr:rowOff>
    </xdr:from>
    <xdr:to>
      <xdr:col>11</xdr:col>
      <xdr:colOff>9525</xdr:colOff>
      <xdr:row>40</xdr:row>
      <xdr:rowOff>35560</xdr:rowOff>
    </xdr:to>
    <xdr:cxnSp macro="">
      <xdr:nvCxnSpPr>
        <xdr:cNvPr id="73" name="直線コネクタ 72"/>
        <xdr:cNvCxnSpPr/>
      </xdr:nvCxnSpPr>
      <xdr:spPr>
        <a:xfrm>
          <a:off x="1320800" y="66923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126492</xdr:rowOff>
    </xdr:from>
    <xdr:to>
      <xdr:col>24</xdr:col>
      <xdr:colOff>76200</xdr:colOff>
      <xdr:row>39</xdr:row>
      <xdr:rowOff>56642</xdr:rowOff>
    </xdr:to>
    <xdr:sp macro="" textlink="">
      <xdr:nvSpPr>
        <xdr:cNvPr id="83" name="楕円 82"/>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98569</xdr:rowOff>
    </xdr:from>
    <xdr:ext cx="762000" cy="259045"/>
    <xdr:sp macro="" textlink="">
      <xdr:nvSpPr>
        <xdr:cNvPr id="84" name="人件費該当値テキスト"/>
        <xdr:cNvSpPr txBox="1"/>
      </xdr:nvSpPr>
      <xdr:spPr>
        <a:xfrm>
          <a:off x="4914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xdr:rowOff>
    </xdr:from>
    <xdr:to>
      <xdr:col>20</xdr:col>
      <xdr:colOff>38100</xdr:colOff>
      <xdr:row>39</xdr:row>
      <xdr:rowOff>102362</xdr:rowOff>
    </xdr:to>
    <xdr:sp macro="" textlink="">
      <xdr:nvSpPr>
        <xdr:cNvPr id="85" name="楕円 84"/>
        <xdr:cNvSpPr/>
      </xdr:nvSpPr>
      <xdr:spPr>
        <a:xfrm>
          <a:off x="3937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87139</xdr:rowOff>
    </xdr:from>
    <xdr:ext cx="736600" cy="259045"/>
    <xdr:sp macro="" textlink="">
      <xdr:nvSpPr>
        <xdr:cNvPr id="86" name="テキスト ボックス 85"/>
        <xdr:cNvSpPr txBox="1"/>
      </xdr:nvSpPr>
      <xdr:spPr>
        <a:xfrm>
          <a:off x="3606800" y="677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119634</xdr:rowOff>
    </xdr:from>
    <xdr:to>
      <xdr:col>15</xdr:col>
      <xdr:colOff>149225</xdr:colOff>
      <xdr:row>40</xdr:row>
      <xdr:rowOff>49784</xdr:rowOff>
    </xdr:to>
    <xdr:sp macro="" textlink="">
      <xdr:nvSpPr>
        <xdr:cNvPr id="87" name="楕円 86"/>
        <xdr:cNvSpPr/>
      </xdr:nvSpPr>
      <xdr:spPr>
        <a:xfrm>
          <a:off x="3048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34561</xdr:rowOff>
    </xdr:from>
    <xdr:ext cx="762000" cy="259045"/>
    <xdr:sp macro="" textlink="">
      <xdr:nvSpPr>
        <xdr:cNvPr id="88" name="テキスト ボックス 87"/>
        <xdr:cNvSpPr txBox="1"/>
      </xdr:nvSpPr>
      <xdr:spPr>
        <a:xfrm>
          <a:off x="2717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89" name="楕円 88"/>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0" name="テキスト ボックス 89"/>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126492</xdr:rowOff>
    </xdr:from>
    <xdr:to>
      <xdr:col>6</xdr:col>
      <xdr:colOff>171450</xdr:colOff>
      <xdr:row>39</xdr:row>
      <xdr:rowOff>56642</xdr:rowOff>
    </xdr:to>
    <xdr:sp macro="" textlink="">
      <xdr:nvSpPr>
        <xdr:cNvPr id="91" name="楕円 90"/>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41419</xdr:rowOff>
    </xdr:from>
    <xdr:ext cx="762000" cy="259045"/>
    <xdr:sp macro="" textlink="">
      <xdr:nvSpPr>
        <xdr:cNvPr id="92" name="テキスト ボックス 91"/>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物件費は類似団体平均と比べ下回っている。今後も経常的な施設維持管理経費の縮減を図るとともに、事務事業の整理・合理化や内部管理経費等の見直しを行うことにより、更なるコスト削減を図る。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15</xdr:row>
      <xdr:rowOff>1270</xdr:rowOff>
    </xdr:to>
    <xdr:cxnSp macro="">
      <xdr:nvCxnSpPr>
        <xdr:cNvPr id="121" name="直線コネクタ 120"/>
        <xdr:cNvCxnSpPr/>
      </xdr:nvCxnSpPr>
      <xdr:spPr>
        <a:xfrm flipV="1">
          <a:off x="15671800" y="2504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1270</xdr:rowOff>
    </xdr:to>
    <xdr:cxnSp macro="">
      <xdr:nvCxnSpPr>
        <xdr:cNvPr id="124" name="直線コネクタ 123"/>
        <xdr:cNvCxnSpPr/>
      </xdr:nvCxnSpPr>
      <xdr:spPr>
        <a:xfrm>
          <a:off x="14782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41275</xdr:rowOff>
    </xdr:to>
    <xdr:cxnSp macro="">
      <xdr:nvCxnSpPr>
        <xdr:cNvPr id="127" name="直線コネクタ 126"/>
        <xdr:cNvCxnSpPr/>
      </xdr:nvCxnSpPr>
      <xdr:spPr>
        <a:xfrm flipV="1">
          <a:off x="13893800" y="25501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15</xdr:row>
      <xdr:rowOff>41275</xdr:rowOff>
    </xdr:to>
    <xdr:cxnSp macro="">
      <xdr:nvCxnSpPr>
        <xdr:cNvPr id="130" name="直線コネクタ 129"/>
        <xdr:cNvCxnSpPr/>
      </xdr:nvCxnSpPr>
      <xdr:spPr>
        <a:xfrm>
          <a:off x="13004800" y="25215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0" name="楕円 139"/>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1" name="物件費該当値テキスト"/>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2" name="楕円 141"/>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3" name="テキスト ボックス 142"/>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4" name="楕円 143"/>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5" name="テキスト ボックス 144"/>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161925</xdr:rowOff>
    </xdr:from>
    <xdr:to>
      <xdr:col>69</xdr:col>
      <xdr:colOff>142875</xdr:colOff>
      <xdr:row>15</xdr:row>
      <xdr:rowOff>92075</xdr:rowOff>
    </xdr:to>
    <xdr:sp macro="" textlink="">
      <xdr:nvSpPr>
        <xdr:cNvPr id="146" name="楕円 145"/>
        <xdr:cNvSpPr/>
      </xdr:nvSpPr>
      <xdr:spPr>
        <a:xfrm>
          <a:off x="13843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47" name="テキスト ボックス 146"/>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扶助費は類似団体平均と比較すると下回っているが、将来的には高齢化の影響もあり、社会保障費は増加する見込みである。今後も適正な執行管理を図り、経費維持に努めていく。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20865</xdr:rowOff>
    </xdr:to>
    <xdr:cxnSp macro="">
      <xdr:nvCxnSpPr>
        <xdr:cNvPr id="183" name="直線コネクタ 182"/>
        <xdr:cNvCxnSpPr/>
      </xdr:nvCxnSpPr>
      <xdr:spPr>
        <a:xfrm>
          <a:off x="3987800" y="9407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20865</xdr:rowOff>
    </xdr:to>
    <xdr:cxnSp macro="">
      <xdr:nvCxnSpPr>
        <xdr:cNvPr id="186" name="直線コネクタ 185"/>
        <xdr:cNvCxnSpPr/>
      </xdr:nvCxnSpPr>
      <xdr:spPr>
        <a:xfrm flipV="1">
          <a:off x="3098800" y="9407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20865</xdr:rowOff>
    </xdr:to>
    <xdr:cxnSp macro="">
      <xdr:nvCxnSpPr>
        <xdr:cNvPr id="189" name="直線コネクタ 188"/>
        <xdr:cNvCxnSpPr/>
      </xdr:nvCxnSpPr>
      <xdr:spPr>
        <a:xfrm>
          <a:off x="2209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137885</xdr:rowOff>
    </xdr:to>
    <xdr:cxnSp macro="">
      <xdr:nvCxnSpPr>
        <xdr:cNvPr id="192" name="直線コネクタ 191"/>
        <xdr:cNvCxnSpPr/>
      </xdr:nvCxnSpPr>
      <xdr:spPr>
        <a:xfrm>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2" name="楕円 201"/>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3"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4" name="楕円 203"/>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5" name="テキスト ボックス 204"/>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6" name="楕円 20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7" name="テキスト ボックス 206"/>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08" name="楕円 207"/>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09" name="テキスト ボックス 20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0" name="楕円 209"/>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1" name="テキスト ボックス 210"/>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べやや下回っている。ここは、下水道事業会計や国民健康保険事業会計等への繰出金の増減が影響する項目であり、各事業会計においても事務事業の整理・合理化や内部管理経費等の見直しを図ることにより、更なるコスト削減を図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14986</xdr:rowOff>
    </xdr:to>
    <xdr:cxnSp macro="">
      <xdr:nvCxnSpPr>
        <xdr:cNvPr id="241" name="直線コネクタ 240"/>
        <xdr:cNvCxnSpPr/>
      </xdr:nvCxnSpPr>
      <xdr:spPr>
        <a:xfrm>
          <a:off x="15671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159004</xdr:rowOff>
    </xdr:to>
    <xdr:cxnSp macro="">
      <xdr:nvCxnSpPr>
        <xdr:cNvPr id="244" name="直線コネクタ 243"/>
        <xdr:cNvCxnSpPr/>
      </xdr:nvCxnSpPr>
      <xdr:spPr>
        <a:xfrm>
          <a:off x="14782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149860</xdr:rowOff>
    </xdr:to>
    <xdr:cxnSp macro="">
      <xdr:nvCxnSpPr>
        <xdr:cNvPr id="247" name="直線コネクタ 246"/>
        <xdr:cNvCxnSpPr/>
      </xdr:nvCxnSpPr>
      <xdr:spPr>
        <a:xfrm flipV="1">
          <a:off x="13893800" y="9719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149860</xdr:rowOff>
    </xdr:to>
    <xdr:cxnSp macro="">
      <xdr:nvCxnSpPr>
        <xdr:cNvPr id="250" name="直線コネクタ 249"/>
        <xdr:cNvCxnSpPr/>
      </xdr:nvCxnSpPr>
      <xdr:spPr>
        <a:xfrm>
          <a:off x="13004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0" name="楕円 259"/>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61"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2" name="楕円 261"/>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63" name="テキスト ボックス 262"/>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4" name="楕円 263"/>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65" name="テキスト ボックス 264"/>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66" name="楕円 26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7" name="テキスト ボックス 26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8" name="楕円 267"/>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9" name="テキスト ボックス 268"/>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補助費等は類似団体平均と比べやや下回っている。町独自の補助金のあり方を含め交付基準の見直しを図り、経費の縮減に努める。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163576</xdr:rowOff>
    </xdr:to>
    <xdr:cxnSp macro="">
      <xdr:nvCxnSpPr>
        <xdr:cNvPr id="299" name="直線コネクタ 298"/>
        <xdr:cNvCxnSpPr/>
      </xdr:nvCxnSpPr>
      <xdr:spPr>
        <a:xfrm>
          <a:off x="15671800" y="63220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149860</xdr:rowOff>
    </xdr:to>
    <xdr:cxnSp macro="">
      <xdr:nvCxnSpPr>
        <xdr:cNvPr id="302" name="直線コネクタ 301"/>
        <xdr:cNvCxnSpPr/>
      </xdr:nvCxnSpPr>
      <xdr:spPr>
        <a:xfrm>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154432</xdr:rowOff>
    </xdr:to>
    <xdr:cxnSp macro="">
      <xdr:nvCxnSpPr>
        <xdr:cNvPr id="305" name="直線コネクタ 304"/>
        <xdr:cNvCxnSpPr/>
      </xdr:nvCxnSpPr>
      <xdr:spPr>
        <a:xfrm flipV="1">
          <a:off x="13893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154432</xdr:rowOff>
    </xdr:to>
    <xdr:cxnSp macro="">
      <xdr:nvCxnSpPr>
        <xdr:cNvPr id="308" name="直線コネクタ 307"/>
        <xdr:cNvCxnSpPr/>
      </xdr:nvCxnSpPr>
      <xdr:spPr>
        <a:xfrm>
          <a:off x="13004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8" name="楕円 31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19"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0" name="楕円 31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1" name="テキスト ボックス 32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2" name="楕円 321"/>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3" name="テキスト ボックス 322"/>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4" name="楕円 32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5" name="テキスト ボックス 32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6" name="楕円 32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7" name="テキスト ボックス 32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と比較するとやや下回っている。駅前整備や庁舎耐震化、複合施設整備等の大規模事業の償還及び償還期間の短い過疎債の償還により一時的に増加する見込みではあるが、今後も緊急度・住民ニーズを的確に把握した事業の選択により、地方債の発行を最小限に抑え、公債費の削減に努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31750</xdr:rowOff>
    </xdr:to>
    <xdr:cxnSp macro="">
      <xdr:nvCxnSpPr>
        <xdr:cNvPr id="359" name="直線コネクタ 358"/>
        <xdr:cNvCxnSpPr/>
      </xdr:nvCxnSpPr>
      <xdr:spPr>
        <a:xfrm>
          <a:off x="3987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16511</xdr:rowOff>
    </xdr:to>
    <xdr:cxnSp macro="">
      <xdr:nvCxnSpPr>
        <xdr:cNvPr id="362" name="直線コネクタ 361"/>
        <xdr:cNvCxnSpPr/>
      </xdr:nvCxnSpPr>
      <xdr:spPr>
        <a:xfrm flipV="1">
          <a:off x="3098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20320</xdr:rowOff>
    </xdr:to>
    <xdr:cxnSp macro="">
      <xdr:nvCxnSpPr>
        <xdr:cNvPr id="365" name="直線コネクタ 364"/>
        <xdr:cNvCxnSpPr/>
      </xdr:nvCxnSpPr>
      <xdr:spPr>
        <a:xfrm flipV="1">
          <a:off x="2209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20320</xdr:rowOff>
    </xdr:to>
    <xdr:cxnSp macro="">
      <xdr:nvCxnSpPr>
        <xdr:cNvPr id="368" name="直線コネクタ 367"/>
        <xdr:cNvCxnSpPr/>
      </xdr:nvCxnSpPr>
      <xdr:spPr>
        <a:xfrm>
          <a:off x="1320800" y="13008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78" name="楕円 377"/>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79"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0" name="楕円 379"/>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1" name="テキスト ボックス 380"/>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2" name="楕円 381"/>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3" name="テキスト ボックス 382"/>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4" name="楕円 383"/>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5" name="テキスト ボックス 384"/>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86" name="楕円 385"/>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87" name="テキスト ボックス 386"/>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公債費以外に係る経常収支比率は類似団体平均をやや下回っている。今後も継続してゼロベースによる町単独事業の見直し等経費の削減に努める。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73661</xdr:rowOff>
    </xdr:to>
    <xdr:cxnSp macro="">
      <xdr:nvCxnSpPr>
        <xdr:cNvPr id="420" name="直線コネクタ 419"/>
        <xdr:cNvCxnSpPr/>
      </xdr:nvCxnSpPr>
      <xdr:spPr>
        <a:xfrm flipV="1">
          <a:off x="15671800" y="13412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73661</xdr:rowOff>
    </xdr:from>
    <xdr:to>
      <xdr:col>78</xdr:col>
      <xdr:colOff>69850</xdr:colOff>
      <xdr:row>78</xdr:row>
      <xdr:rowOff>134620</xdr:rowOff>
    </xdr:to>
    <xdr:cxnSp macro="">
      <xdr:nvCxnSpPr>
        <xdr:cNvPr id="423" name="直線コネクタ 422"/>
        <xdr:cNvCxnSpPr/>
      </xdr:nvCxnSpPr>
      <xdr:spPr>
        <a:xfrm flipV="1">
          <a:off x="14782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50800</xdr:rowOff>
    </xdr:to>
    <xdr:cxnSp macro="">
      <xdr:nvCxnSpPr>
        <xdr:cNvPr id="426" name="直線コネクタ 425"/>
        <xdr:cNvCxnSpPr/>
      </xdr:nvCxnSpPr>
      <xdr:spPr>
        <a:xfrm flipV="1">
          <a:off x="13893800" y="135077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79</xdr:row>
      <xdr:rowOff>50800</xdr:rowOff>
    </xdr:to>
    <xdr:cxnSp macro="">
      <xdr:nvCxnSpPr>
        <xdr:cNvPr id="429" name="直線コネクタ 428"/>
        <xdr:cNvCxnSpPr/>
      </xdr:nvCxnSpPr>
      <xdr:spPr>
        <a:xfrm>
          <a:off x="13004800" y="1326007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39" name="楕円 438"/>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40" name="公債費以外該当値テキスト"/>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41" name="楕円 440"/>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42" name="テキスト ボックス 441"/>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43" name="楕円 442"/>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44" name="テキスト ボックス 443"/>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0</xdr:rowOff>
    </xdr:from>
    <xdr:to>
      <xdr:col>69</xdr:col>
      <xdr:colOff>142875</xdr:colOff>
      <xdr:row>79</xdr:row>
      <xdr:rowOff>101600</xdr:rowOff>
    </xdr:to>
    <xdr:sp macro="" textlink="">
      <xdr:nvSpPr>
        <xdr:cNvPr id="445" name="楕円 444"/>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86377</xdr:rowOff>
    </xdr:from>
    <xdr:ext cx="762000" cy="259045"/>
    <xdr:sp macro="" textlink="">
      <xdr:nvSpPr>
        <xdr:cNvPr id="446" name="テキスト ボックス 445"/>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47" name="楕円 446"/>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48" name="テキスト ボックス 447"/>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61523</xdr:rowOff>
    </xdr:from>
    <xdr:to>
      <xdr:col>29</xdr:col>
      <xdr:colOff>127000</xdr:colOff>
      <xdr:row>17</xdr:row>
      <xdr:rowOff>66058</xdr:rowOff>
    </xdr:to>
    <xdr:cxnSp macro="">
      <xdr:nvCxnSpPr>
        <xdr:cNvPr id="48" name="直線コネクタ 47"/>
        <xdr:cNvCxnSpPr/>
      </xdr:nvCxnSpPr>
      <xdr:spPr bwMode="auto">
        <a:xfrm>
          <a:off x="5003800" y="3023798"/>
          <a:ext cx="647700" cy="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57509</xdr:rowOff>
    </xdr:from>
    <xdr:to>
      <xdr:col>26</xdr:col>
      <xdr:colOff>50800</xdr:colOff>
      <xdr:row>17</xdr:row>
      <xdr:rowOff>61523</xdr:rowOff>
    </xdr:to>
    <xdr:cxnSp macro="">
      <xdr:nvCxnSpPr>
        <xdr:cNvPr id="51" name="直線コネクタ 50"/>
        <xdr:cNvCxnSpPr/>
      </xdr:nvCxnSpPr>
      <xdr:spPr bwMode="auto">
        <a:xfrm>
          <a:off x="4305300" y="3019784"/>
          <a:ext cx="698500" cy="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57509</xdr:rowOff>
    </xdr:from>
    <xdr:to>
      <xdr:col>22</xdr:col>
      <xdr:colOff>114300</xdr:colOff>
      <xdr:row>17</xdr:row>
      <xdr:rowOff>87190</xdr:rowOff>
    </xdr:to>
    <xdr:cxnSp macro="">
      <xdr:nvCxnSpPr>
        <xdr:cNvPr id="54" name="直線コネクタ 53"/>
        <xdr:cNvCxnSpPr/>
      </xdr:nvCxnSpPr>
      <xdr:spPr bwMode="auto">
        <a:xfrm flipV="1">
          <a:off x="3606800" y="3019784"/>
          <a:ext cx="698500" cy="29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84758</xdr:rowOff>
    </xdr:from>
    <xdr:to>
      <xdr:col>18</xdr:col>
      <xdr:colOff>177800</xdr:colOff>
      <xdr:row>17</xdr:row>
      <xdr:rowOff>87190</xdr:rowOff>
    </xdr:to>
    <xdr:cxnSp macro="">
      <xdr:nvCxnSpPr>
        <xdr:cNvPr id="57" name="直線コネクタ 56"/>
        <xdr:cNvCxnSpPr/>
      </xdr:nvCxnSpPr>
      <xdr:spPr bwMode="auto">
        <a:xfrm>
          <a:off x="2908300" y="3047033"/>
          <a:ext cx="6985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15258</xdr:rowOff>
    </xdr:from>
    <xdr:to>
      <xdr:col>29</xdr:col>
      <xdr:colOff>177800</xdr:colOff>
      <xdr:row>17</xdr:row>
      <xdr:rowOff>116858</xdr:rowOff>
    </xdr:to>
    <xdr:sp macro="" textlink="">
      <xdr:nvSpPr>
        <xdr:cNvPr id="67" name="楕円 66"/>
        <xdr:cNvSpPr/>
      </xdr:nvSpPr>
      <xdr:spPr bwMode="auto">
        <a:xfrm>
          <a:off x="5600700" y="297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158785</xdr:rowOff>
    </xdr:from>
    <xdr:ext cx="762000" cy="259045"/>
    <xdr:sp macro="" textlink="">
      <xdr:nvSpPr>
        <xdr:cNvPr id="68" name="人口1人当たり決算額の推移該当値テキスト130"/>
        <xdr:cNvSpPr txBox="1"/>
      </xdr:nvSpPr>
      <xdr:spPr>
        <a:xfrm>
          <a:off x="5740400" y="29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10723</xdr:rowOff>
    </xdr:from>
    <xdr:to>
      <xdr:col>26</xdr:col>
      <xdr:colOff>101600</xdr:colOff>
      <xdr:row>17</xdr:row>
      <xdr:rowOff>112323</xdr:rowOff>
    </xdr:to>
    <xdr:sp macro="" textlink="">
      <xdr:nvSpPr>
        <xdr:cNvPr id="69" name="楕円 68"/>
        <xdr:cNvSpPr/>
      </xdr:nvSpPr>
      <xdr:spPr bwMode="auto">
        <a:xfrm>
          <a:off x="4953000" y="297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122500</xdr:rowOff>
    </xdr:from>
    <xdr:ext cx="736600" cy="259045"/>
    <xdr:sp macro="" textlink="">
      <xdr:nvSpPr>
        <xdr:cNvPr id="70" name="テキスト ボックス 69"/>
        <xdr:cNvSpPr txBox="1"/>
      </xdr:nvSpPr>
      <xdr:spPr>
        <a:xfrm>
          <a:off x="4622800" y="274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6709</xdr:rowOff>
    </xdr:from>
    <xdr:to>
      <xdr:col>22</xdr:col>
      <xdr:colOff>165100</xdr:colOff>
      <xdr:row>17</xdr:row>
      <xdr:rowOff>108309</xdr:rowOff>
    </xdr:to>
    <xdr:sp macro="" textlink="">
      <xdr:nvSpPr>
        <xdr:cNvPr id="71" name="楕円 70"/>
        <xdr:cNvSpPr/>
      </xdr:nvSpPr>
      <xdr:spPr bwMode="auto">
        <a:xfrm>
          <a:off x="4254500" y="296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118486</xdr:rowOff>
    </xdr:from>
    <xdr:ext cx="762000" cy="259045"/>
    <xdr:sp macro="" textlink="">
      <xdr:nvSpPr>
        <xdr:cNvPr id="72" name="テキスト ボックス 71"/>
        <xdr:cNvSpPr txBox="1"/>
      </xdr:nvSpPr>
      <xdr:spPr>
        <a:xfrm>
          <a:off x="3924300" y="27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36390</xdr:rowOff>
    </xdr:from>
    <xdr:to>
      <xdr:col>19</xdr:col>
      <xdr:colOff>38100</xdr:colOff>
      <xdr:row>17</xdr:row>
      <xdr:rowOff>137990</xdr:rowOff>
    </xdr:to>
    <xdr:sp macro="" textlink="">
      <xdr:nvSpPr>
        <xdr:cNvPr id="73" name="楕円 72"/>
        <xdr:cNvSpPr/>
      </xdr:nvSpPr>
      <xdr:spPr bwMode="auto">
        <a:xfrm>
          <a:off x="3556000" y="299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148167</xdr:rowOff>
    </xdr:from>
    <xdr:ext cx="762000" cy="259045"/>
    <xdr:sp macro="" textlink="">
      <xdr:nvSpPr>
        <xdr:cNvPr id="74" name="テキスト ボックス 73"/>
        <xdr:cNvSpPr txBox="1"/>
      </xdr:nvSpPr>
      <xdr:spPr>
        <a:xfrm>
          <a:off x="3225800" y="276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33958</xdr:rowOff>
    </xdr:from>
    <xdr:to>
      <xdr:col>15</xdr:col>
      <xdr:colOff>101600</xdr:colOff>
      <xdr:row>17</xdr:row>
      <xdr:rowOff>135558</xdr:rowOff>
    </xdr:to>
    <xdr:sp macro="" textlink="">
      <xdr:nvSpPr>
        <xdr:cNvPr id="75" name="楕円 74"/>
        <xdr:cNvSpPr/>
      </xdr:nvSpPr>
      <xdr:spPr bwMode="auto">
        <a:xfrm>
          <a:off x="2857500" y="299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145735</xdr:rowOff>
    </xdr:from>
    <xdr:ext cx="762000" cy="259045"/>
    <xdr:sp macro="" textlink="">
      <xdr:nvSpPr>
        <xdr:cNvPr id="76" name="テキスト ボックス 75"/>
        <xdr:cNvSpPr txBox="1"/>
      </xdr:nvSpPr>
      <xdr:spPr>
        <a:xfrm>
          <a:off x="2527300" y="276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26922</xdr:rowOff>
    </xdr:from>
    <xdr:to>
      <xdr:col>29</xdr:col>
      <xdr:colOff>127000</xdr:colOff>
      <xdr:row>37</xdr:row>
      <xdr:rowOff>59008</xdr:rowOff>
    </xdr:to>
    <xdr:cxnSp macro="">
      <xdr:nvCxnSpPr>
        <xdr:cNvPr id="112" name="直線コネクタ 111"/>
        <xdr:cNvCxnSpPr/>
      </xdr:nvCxnSpPr>
      <xdr:spPr bwMode="auto">
        <a:xfrm flipV="1">
          <a:off x="5003800" y="7151622"/>
          <a:ext cx="6477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59008</xdr:rowOff>
    </xdr:from>
    <xdr:to>
      <xdr:col>26</xdr:col>
      <xdr:colOff>50800</xdr:colOff>
      <xdr:row>37</xdr:row>
      <xdr:rowOff>67221</xdr:rowOff>
    </xdr:to>
    <xdr:cxnSp macro="">
      <xdr:nvCxnSpPr>
        <xdr:cNvPr id="115" name="直線コネクタ 114"/>
        <xdr:cNvCxnSpPr/>
      </xdr:nvCxnSpPr>
      <xdr:spPr bwMode="auto">
        <a:xfrm flipV="1">
          <a:off x="4305300" y="7183708"/>
          <a:ext cx="698500" cy="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67221</xdr:rowOff>
    </xdr:from>
    <xdr:to>
      <xdr:col>22</xdr:col>
      <xdr:colOff>114300</xdr:colOff>
      <xdr:row>37</xdr:row>
      <xdr:rowOff>183530</xdr:rowOff>
    </xdr:to>
    <xdr:cxnSp macro="">
      <xdr:nvCxnSpPr>
        <xdr:cNvPr id="118" name="直線コネクタ 117"/>
        <xdr:cNvCxnSpPr/>
      </xdr:nvCxnSpPr>
      <xdr:spPr bwMode="auto">
        <a:xfrm flipV="1">
          <a:off x="3606800" y="7191921"/>
          <a:ext cx="698500" cy="11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183530</xdr:rowOff>
    </xdr:from>
    <xdr:to>
      <xdr:col>18</xdr:col>
      <xdr:colOff>177800</xdr:colOff>
      <xdr:row>38</xdr:row>
      <xdr:rowOff>22268</xdr:rowOff>
    </xdr:to>
    <xdr:cxnSp macro="">
      <xdr:nvCxnSpPr>
        <xdr:cNvPr id="121" name="直線コネクタ 120"/>
        <xdr:cNvCxnSpPr/>
      </xdr:nvCxnSpPr>
      <xdr:spPr bwMode="auto">
        <a:xfrm flipV="1">
          <a:off x="2908300" y="7308230"/>
          <a:ext cx="698500" cy="18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147572</xdr:rowOff>
    </xdr:from>
    <xdr:to>
      <xdr:col>29</xdr:col>
      <xdr:colOff>177800</xdr:colOff>
      <xdr:row>37</xdr:row>
      <xdr:rowOff>77722</xdr:rowOff>
    </xdr:to>
    <xdr:sp macro="" textlink="">
      <xdr:nvSpPr>
        <xdr:cNvPr id="131" name="楕円 130"/>
        <xdr:cNvSpPr/>
      </xdr:nvSpPr>
      <xdr:spPr bwMode="auto">
        <a:xfrm>
          <a:off x="5600700" y="710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119649</xdr:rowOff>
    </xdr:from>
    <xdr:ext cx="762000" cy="259045"/>
    <xdr:sp macro="" textlink="">
      <xdr:nvSpPr>
        <xdr:cNvPr id="132" name="人口1人当たり決算額の推移該当値テキスト445"/>
        <xdr:cNvSpPr txBox="1"/>
      </xdr:nvSpPr>
      <xdr:spPr>
        <a:xfrm>
          <a:off x="5740400" y="7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8208</xdr:rowOff>
    </xdr:from>
    <xdr:to>
      <xdr:col>26</xdr:col>
      <xdr:colOff>101600</xdr:colOff>
      <xdr:row>37</xdr:row>
      <xdr:rowOff>109808</xdr:rowOff>
    </xdr:to>
    <xdr:sp macro="" textlink="">
      <xdr:nvSpPr>
        <xdr:cNvPr id="133" name="楕円 132"/>
        <xdr:cNvSpPr/>
      </xdr:nvSpPr>
      <xdr:spPr bwMode="auto">
        <a:xfrm>
          <a:off x="4953000" y="713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94585</xdr:rowOff>
    </xdr:from>
    <xdr:ext cx="736600" cy="259045"/>
    <xdr:sp macro="" textlink="">
      <xdr:nvSpPr>
        <xdr:cNvPr id="134" name="テキスト ボックス 133"/>
        <xdr:cNvSpPr txBox="1"/>
      </xdr:nvSpPr>
      <xdr:spPr>
        <a:xfrm>
          <a:off x="4622800" y="721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16421</xdr:rowOff>
    </xdr:from>
    <xdr:to>
      <xdr:col>22</xdr:col>
      <xdr:colOff>165100</xdr:colOff>
      <xdr:row>37</xdr:row>
      <xdr:rowOff>118021</xdr:rowOff>
    </xdr:to>
    <xdr:sp macro="" textlink="">
      <xdr:nvSpPr>
        <xdr:cNvPr id="135" name="楕円 134"/>
        <xdr:cNvSpPr/>
      </xdr:nvSpPr>
      <xdr:spPr bwMode="auto">
        <a:xfrm>
          <a:off x="4254500" y="714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102798</xdr:rowOff>
    </xdr:from>
    <xdr:ext cx="762000" cy="259045"/>
    <xdr:sp macro="" textlink="">
      <xdr:nvSpPr>
        <xdr:cNvPr id="136" name="テキスト ボックス 135"/>
        <xdr:cNvSpPr txBox="1"/>
      </xdr:nvSpPr>
      <xdr:spPr>
        <a:xfrm>
          <a:off x="3924300" y="722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132730</xdr:rowOff>
    </xdr:from>
    <xdr:to>
      <xdr:col>19</xdr:col>
      <xdr:colOff>38100</xdr:colOff>
      <xdr:row>37</xdr:row>
      <xdr:rowOff>234330</xdr:rowOff>
    </xdr:to>
    <xdr:sp macro="" textlink="">
      <xdr:nvSpPr>
        <xdr:cNvPr id="137" name="楕円 136"/>
        <xdr:cNvSpPr/>
      </xdr:nvSpPr>
      <xdr:spPr bwMode="auto">
        <a:xfrm>
          <a:off x="3556000" y="725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219107</xdr:rowOff>
    </xdr:from>
    <xdr:ext cx="762000" cy="259045"/>
    <xdr:sp macro="" textlink="">
      <xdr:nvSpPr>
        <xdr:cNvPr id="138" name="テキスト ボックス 137"/>
        <xdr:cNvSpPr txBox="1"/>
      </xdr:nvSpPr>
      <xdr:spPr>
        <a:xfrm>
          <a:off x="3225800" y="73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314368</xdr:rowOff>
    </xdr:from>
    <xdr:to>
      <xdr:col>15</xdr:col>
      <xdr:colOff>101600</xdr:colOff>
      <xdr:row>38</xdr:row>
      <xdr:rowOff>73068</xdr:rowOff>
    </xdr:to>
    <xdr:sp macro="" textlink="">
      <xdr:nvSpPr>
        <xdr:cNvPr id="139" name="楕円 138"/>
        <xdr:cNvSpPr/>
      </xdr:nvSpPr>
      <xdr:spPr bwMode="auto">
        <a:xfrm>
          <a:off x="2857500" y="743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57845</xdr:rowOff>
    </xdr:from>
    <xdr:ext cx="762000" cy="259045"/>
    <xdr:sp macro="" textlink="">
      <xdr:nvSpPr>
        <xdr:cNvPr id="140" name="テキスト ボックス 139"/>
        <xdr:cNvSpPr txBox="1"/>
      </xdr:nvSpPr>
      <xdr:spPr>
        <a:xfrm>
          <a:off x="2527300" y="752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170909</xdr:rowOff>
    </xdr:from>
    <xdr:to>
      <xdr:col>24</xdr:col>
      <xdr:colOff>63500</xdr:colOff>
      <xdr:row>35</xdr:row>
      <xdr:rowOff>8462</xdr:rowOff>
    </xdr:to>
    <xdr:cxnSp macro="">
      <xdr:nvCxnSpPr>
        <xdr:cNvPr id="63" name="直線コネクタ 62"/>
        <xdr:cNvCxnSpPr/>
      </xdr:nvCxnSpPr>
      <xdr:spPr>
        <a:xfrm flipV="1">
          <a:off x="3797300" y="6000209"/>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121227</xdr:rowOff>
    </xdr:from>
    <xdr:to>
      <xdr:col>19</xdr:col>
      <xdr:colOff>177800</xdr:colOff>
      <xdr:row>35</xdr:row>
      <xdr:rowOff>8462</xdr:rowOff>
    </xdr:to>
    <xdr:cxnSp macro="">
      <xdr:nvCxnSpPr>
        <xdr:cNvPr id="66" name="直線コネクタ 65"/>
        <xdr:cNvCxnSpPr/>
      </xdr:nvCxnSpPr>
      <xdr:spPr>
        <a:xfrm>
          <a:off x="2908300" y="595052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121227</xdr:rowOff>
    </xdr:from>
    <xdr:to>
      <xdr:col>15</xdr:col>
      <xdr:colOff>50800</xdr:colOff>
      <xdr:row>35</xdr:row>
      <xdr:rowOff>1179</xdr:rowOff>
    </xdr:to>
    <xdr:cxnSp macro="">
      <xdr:nvCxnSpPr>
        <xdr:cNvPr id="69" name="直線コネクタ 68"/>
        <xdr:cNvCxnSpPr/>
      </xdr:nvCxnSpPr>
      <xdr:spPr>
        <a:xfrm flipV="1">
          <a:off x="2019300" y="5950527"/>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1179</xdr:rowOff>
    </xdr:from>
    <xdr:to>
      <xdr:col>10</xdr:col>
      <xdr:colOff>114300</xdr:colOff>
      <xdr:row>35</xdr:row>
      <xdr:rowOff>8549</xdr:rowOff>
    </xdr:to>
    <xdr:cxnSp macro="">
      <xdr:nvCxnSpPr>
        <xdr:cNvPr id="72" name="直線コネクタ 71"/>
        <xdr:cNvCxnSpPr/>
      </xdr:nvCxnSpPr>
      <xdr:spPr>
        <a:xfrm flipV="1">
          <a:off x="1130300" y="6001929"/>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120109</xdr:rowOff>
    </xdr:from>
    <xdr:to>
      <xdr:col>24</xdr:col>
      <xdr:colOff>114300</xdr:colOff>
      <xdr:row>35</xdr:row>
      <xdr:rowOff>50259</xdr:rowOff>
    </xdr:to>
    <xdr:sp macro="" textlink="">
      <xdr:nvSpPr>
        <xdr:cNvPr id="82" name="楕円 81"/>
        <xdr:cNvSpPr/>
      </xdr:nvSpPr>
      <xdr:spPr>
        <a:xfrm>
          <a:off x="4584700" y="59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142986</xdr:rowOff>
    </xdr:from>
    <xdr:ext cx="599010" cy="259045"/>
    <xdr:sp macro="" textlink="">
      <xdr:nvSpPr>
        <xdr:cNvPr id="83" name="人件費該当値テキスト"/>
        <xdr:cNvSpPr txBox="1"/>
      </xdr:nvSpPr>
      <xdr:spPr>
        <a:xfrm>
          <a:off x="4686300" y="580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129112</xdr:rowOff>
    </xdr:from>
    <xdr:to>
      <xdr:col>20</xdr:col>
      <xdr:colOff>38100</xdr:colOff>
      <xdr:row>35</xdr:row>
      <xdr:rowOff>59262</xdr:rowOff>
    </xdr:to>
    <xdr:sp macro="" textlink="">
      <xdr:nvSpPr>
        <xdr:cNvPr id="84" name="楕円 83"/>
        <xdr:cNvSpPr/>
      </xdr:nvSpPr>
      <xdr:spPr>
        <a:xfrm>
          <a:off x="3746500" y="59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75789</xdr:rowOff>
    </xdr:from>
    <xdr:ext cx="599010" cy="259045"/>
    <xdr:sp macro="" textlink="">
      <xdr:nvSpPr>
        <xdr:cNvPr id="85" name="テキスト ボックス 84"/>
        <xdr:cNvSpPr txBox="1"/>
      </xdr:nvSpPr>
      <xdr:spPr>
        <a:xfrm>
          <a:off x="3497795" y="573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70427</xdr:rowOff>
    </xdr:from>
    <xdr:to>
      <xdr:col>15</xdr:col>
      <xdr:colOff>101600</xdr:colOff>
      <xdr:row>35</xdr:row>
      <xdr:rowOff>577</xdr:rowOff>
    </xdr:to>
    <xdr:sp macro="" textlink="">
      <xdr:nvSpPr>
        <xdr:cNvPr id="86" name="楕円 85"/>
        <xdr:cNvSpPr/>
      </xdr:nvSpPr>
      <xdr:spPr>
        <a:xfrm>
          <a:off x="2857500" y="58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17104</xdr:rowOff>
    </xdr:from>
    <xdr:ext cx="599010" cy="259045"/>
    <xdr:sp macro="" textlink="">
      <xdr:nvSpPr>
        <xdr:cNvPr id="87" name="テキスト ボックス 86"/>
        <xdr:cNvSpPr txBox="1"/>
      </xdr:nvSpPr>
      <xdr:spPr>
        <a:xfrm>
          <a:off x="2608795" y="56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121829</xdr:rowOff>
    </xdr:from>
    <xdr:to>
      <xdr:col>10</xdr:col>
      <xdr:colOff>165100</xdr:colOff>
      <xdr:row>35</xdr:row>
      <xdr:rowOff>51979</xdr:rowOff>
    </xdr:to>
    <xdr:sp macro="" textlink="">
      <xdr:nvSpPr>
        <xdr:cNvPr id="88" name="楕円 87"/>
        <xdr:cNvSpPr/>
      </xdr:nvSpPr>
      <xdr:spPr>
        <a:xfrm>
          <a:off x="1968500" y="59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68506</xdr:rowOff>
    </xdr:from>
    <xdr:ext cx="599010" cy="259045"/>
    <xdr:sp macro="" textlink="">
      <xdr:nvSpPr>
        <xdr:cNvPr id="89" name="テキスト ボックス 88"/>
        <xdr:cNvSpPr txBox="1"/>
      </xdr:nvSpPr>
      <xdr:spPr>
        <a:xfrm>
          <a:off x="1719795" y="57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129199</xdr:rowOff>
    </xdr:from>
    <xdr:to>
      <xdr:col>6</xdr:col>
      <xdr:colOff>38100</xdr:colOff>
      <xdr:row>35</xdr:row>
      <xdr:rowOff>59349</xdr:rowOff>
    </xdr:to>
    <xdr:sp macro="" textlink="">
      <xdr:nvSpPr>
        <xdr:cNvPr id="90" name="楕円 89"/>
        <xdr:cNvSpPr/>
      </xdr:nvSpPr>
      <xdr:spPr>
        <a:xfrm>
          <a:off x="1079500" y="59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75876</xdr:rowOff>
    </xdr:from>
    <xdr:ext cx="599010" cy="259045"/>
    <xdr:sp macro="" textlink="">
      <xdr:nvSpPr>
        <xdr:cNvPr id="91" name="テキスト ボックス 90"/>
        <xdr:cNvSpPr txBox="1"/>
      </xdr:nvSpPr>
      <xdr:spPr>
        <a:xfrm>
          <a:off x="830795" y="573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71989</xdr:rowOff>
    </xdr:from>
    <xdr:to>
      <xdr:col>24</xdr:col>
      <xdr:colOff>63500</xdr:colOff>
      <xdr:row>56</xdr:row>
      <xdr:rowOff>152437</xdr:rowOff>
    </xdr:to>
    <xdr:cxnSp macro="">
      <xdr:nvCxnSpPr>
        <xdr:cNvPr id="118" name="直線コネクタ 117"/>
        <xdr:cNvCxnSpPr/>
      </xdr:nvCxnSpPr>
      <xdr:spPr>
        <a:xfrm flipV="1">
          <a:off x="3797300" y="9673189"/>
          <a:ext cx="838200" cy="8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144835</xdr:rowOff>
    </xdr:from>
    <xdr:to>
      <xdr:col>19</xdr:col>
      <xdr:colOff>177800</xdr:colOff>
      <xdr:row>56</xdr:row>
      <xdr:rowOff>152437</xdr:rowOff>
    </xdr:to>
    <xdr:cxnSp macro="">
      <xdr:nvCxnSpPr>
        <xdr:cNvPr id="121" name="直線コネクタ 120"/>
        <xdr:cNvCxnSpPr/>
      </xdr:nvCxnSpPr>
      <xdr:spPr>
        <a:xfrm>
          <a:off x="2908300" y="9746035"/>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137789</xdr:rowOff>
    </xdr:from>
    <xdr:to>
      <xdr:col>15</xdr:col>
      <xdr:colOff>50800</xdr:colOff>
      <xdr:row>56</xdr:row>
      <xdr:rowOff>144835</xdr:rowOff>
    </xdr:to>
    <xdr:cxnSp macro="">
      <xdr:nvCxnSpPr>
        <xdr:cNvPr id="124" name="直線コネクタ 123"/>
        <xdr:cNvCxnSpPr/>
      </xdr:nvCxnSpPr>
      <xdr:spPr>
        <a:xfrm>
          <a:off x="2019300" y="9738989"/>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133857</xdr:rowOff>
    </xdr:from>
    <xdr:to>
      <xdr:col>10</xdr:col>
      <xdr:colOff>114300</xdr:colOff>
      <xdr:row>56</xdr:row>
      <xdr:rowOff>137789</xdr:rowOff>
    </xdr:to>
    <xdr:cxnSp macro="">
      <xdr:nvCxnSpPr>
        <xdr:cNvPr id="127" name="直線コネクタ 126"/>
        <xdr:cNvCxnSpPr/>
      </xdr:nvCxnSpPr>
      <xdr:spPr>
        <a:xfrm>
          <a:off x="1130300" y="973505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21189</xdr:rowOff>
    </xdr:from>
    <xdr:to>
      <xdr:col>24</xdr:col>
      <xdr:colOff>114300</xdr:colOff>
      <xdr:row>56</xdr:row>
      <xdr:rowOff>122789</xdr:rowOff>
    </xdr:to>
    <xdr:sp macro="" textlink="">
      <xdr:nvSpPr>
        <xdr:cNvPr id="137" name="楕円 136"/>
        <xdr:cNvSpPr/>
      </xdr:nvSpPr>
      <xdr:spPr>
        <a:xfrm>
          <a:off x="4584700" y="96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171066</xdr:rowOff>
    </xdr:from>
    <xdr:ext cx="534377" cy="259045"/>
    <xdr:sp macro="" textlink="">
      <xdr:nvSpPr>
        <xdr:cNvPr id="138" name="物件費該当値テキスト"/>
        <xdr:cNvSpPr txBox="1"/>
      </xdr:nvSpPr>
      <xdr:spPr>
        <a:xfrm>
          <a:off x="4686300" y="96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101637</xdr:rowOff>
    </xdr:from>
    <xdr:to>
      <xdr:col>20</xdr:col>
      <xdr:colOff>38100</xdr:colOff>
      <xdr:row>57</xdr:row>
      <xdr:rowOff>31787</xdr:rowOff>
    </xdr:to>
    <xdr:sp macro="" textlink="">
      <xdr:nvSpPr>
        <xdr:cNvPr id="139" name="楕円 138"/>
        <xdr:cNvSpPr/>
      </xdr:nvSpPr>
      <xdr:spPr>
        <a:xfrm>
          <a:off x="3746500" y="97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22914</xdr:rowOff>
    </xdr:from>
    <xdr:ext cx="534377" cy="259045"/>
    <xdr:sp macro="" textlink="">
      <xdr:nvSpPr>
        <xdr:cNvPr id="140" name="テキスト ボックス 139"/>
        <xdr:cNvSpPr txBox="1"/>
      </xdr:nvSpPr>
      <xdr:spPr>
        <a:xfrm>
          <a:off x="3530111" y="97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94035</xdr:rowOff>
    </xdr:from>
    <xdr:to>
      <xdr:col>15</xdr:col>
      <xdr:colOff>101600</xdr:colOff>
      <xdr:row>57</xdr:row>
      <xdr:rowOff>24185</xdr:rowOff>
    </xdr:to>
    <xdr:sp macro="" textlink="">
      <xdr:nvSpPr>
        <xdr:cNvPr id="141" name="楕円 140"/>
        <xdr:cNvSpPr/>
      </xdr:nvSpPr>
      <xdr:spPr>
        <a:xfrm>
          <a:off x="2857500" y="96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15312</xdr:rowOff>
    </xdr:from>
    <xdr:ext cx="534377" cy="259045"/>
    <xdr:sp macro="" textlink="">
      <xdr:nvSpPr>
        <xdr:cNvPr id="142" name="テキスト ボックス 141"/>
        <xdr:cNvSpPr txBox="1"/>
      </xdr:nvSpPr>
      <xdr:spPr>
        <a:xfrm>
          <a:off x="2641111" y="97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86989</xdr:rowOff>
    </xdr:from>
    <xdr:to>
      <xdr:col>10</xdr:col>
      <xdr:colOff>165100</xdr:colOff>
      <xdr:row>57</xdr:row>
      <xdr:rowOff>17139</xdr:rowOff>
    </xdr:to>
    <xdr:sp macro="" textlink="">
      <xdr:nvSpPr>
        <xdr:cNvPr id="143" name="楕円 142"/>
        <xdr:cNvSpPr/>
      </xdr:nvSpPr>
      <xdr:spPr>
        <a:xfrm>
          <a:off x="1968500" y="9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8266</xdr:rowOff>
    </xdr:from>
    <xdr:ext cx="534377" cy="259045"/>
    <xdr:sp macro="" textlink="">
      <xdr:nvSpPr>
        <xdr:cNvPr id="144" name="テキスト ボックス 143"/>
        <xdr:cNvSpPr txBox="1"/>
      </xdr:nvSpPr>
      <xdr:spPr>
        <a:xfrm>
          <a:off x="1752111" y="97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83057</xdr:rowOff>
    </xdr:from>
    <xdr:to>
      <xdr:col>6</xdr:col>
      <xdr:colOff>38100</xdr:colOff>
      <xdr:row>57</xdr:row>
      <xdr:rowOff>13207</xdr:rowOff>
    </xdr:to>
    <xdr:sp macro="" textlink="">
      <xdr:nvSpPr>
        <xdr:cNvPr id="145" name="楕円 144"/>
        <xdr:cNvSpPr/>
      </xdr:nvSpPr>
      <xdr:spPr>
        <a:xfrm>
          <a:off x="1079500" y="96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4334</xdr:rowOff>
    </xdr:from>
    <xdr:ext cx="534377" cy="259045"/>
    <xdr:sp macro="" textlink="">
      <xdr:nvSpPr>
        <xdr:cNvPr id="146" name="テキスト ボックス 145"/>
        <xdr:cNvSpPr txBox="1"/>
      </xdr:nvSpPr>
      <xdr:spPr>
        <a:xfrm>
          <a:off x="863111" y="97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152045</xdr:rowOff>
    </xdr:from>
    <xdr:to>
      <xdr:col>24</xdr:col>
      <xdr:colOff>63500</xdr:colOff>
      <xdr:row>78</xdr:row>
      <xdr:rowOff>159283</xdr:rowOff>
    </xdr:to>
    <xdr:cxnSp macro="">
      <xdr:nvCxnSpPr>
        <xdr:cNvPr id="175" name="直線コネクタ 174"/>
        <xdr:cNvCxnSpPr/>
      </xdr:nvCxnSpPr>
      <xdr:spPr>
        <a:xfrm>
          <a:off x="3797300" y="13525145"/>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152045</xdr:rowOff>
    </xdr:from>
    <xdr:to>
      <xdr:col>19</xdr:col>
      <xdr:colOff>177800</xdr:colOff>
      <xdr:row>79</xdr:row>
      <xdr:rowOff>2387</xdr:rowOff>
    </xdr:to>
    <xdr:cxnSp macro="">
      <xdr:nvCxnSpPr>
        <xdr:cNvPr id="178" name="直線コネクタ 177"/>
        <xdr:cNvCxnSpPr/>
      </xdr:nvCxnSpPr>
      <xdr:spPr>
        <a:xfrm flipV="1">
          <a:off x="2908300" y="13525145"/>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2387</xdr:rowOff>
    </xdr:from>
    <xdr:to>
      <xdr:col>15</xdr:col>
      <xdr:colOff>50800</xdr:colOff>
      <xdr:row>79</xdr:row>
      <xdr:rowOff>16866</xdr:rowOff>
    </xdr:to>
    <xdr:cxnSp macro="">
      <xdr:nvCxnSpPr>
        <xdr:cNvPr id="181" name="直線コネクタ 180"/>
        <xdr:cNvCxnSpPr/>
      </xdr:nvCxnSpPr>
      <xdr:spPr>
        <a:xfrm flipV="1">
          <a:off x="2019300" y="13546937"/>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12142</xdr:rowOff>
    </xdr:from>
    <xdr:to>
      <xdr:col>10</xdr:col>
      <xdr:colOff>114300</xdr:colOff>
      <xdr:row>79</xdr:row>
      <xdr:rowOff>16866</xdr:rowOff>
    </xdr:to>
    <xdr:cxnSp macro="">
      <xdr:nvCxnSpPr>
        <xdr:cNvPr id="184" name="直線コネクタ 183"/>
        <xdr:cNvCxnSpPr/>
      </xdr:nvCxnSpPr>
      <xdr:spPr>
        <a:xfrm>
          <a:off x="1130300" y="13556692"/>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108483</xdr:rowOff>
    </xdr:from>
    <xdr:to>
      <xdr:col>24</xdr:col>
      <xdr:colOff>114300</xdr:colOff>
      <xdr:row>79</xdr:row>
      <xdr:rowOff>38633</xdr:rowOff>
    </xdr:to>
    <xdr:sp macro="" textlink="">
      <xdr:nvSpPr>
        <xdr:cNvPr id="194" name="楕円 193"/>
        <xdr:cNvSpPr/>
      </xdr:nvSpPr>
      <xdr:spPr>
        <a:xfrm>
          <a:off x="45847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23410</xdr:rowOff>
    </xdr:from>
    <xdr:ext cx="469744" cy="259045"/>
    <xdr:sp macro="" textlink="">
      <xdr:nvSpPr>
        <xdr:cNvPr id="195" name="維持補修費該当値テキスト"/>
        <xdr:cNvSpPr txBox="1"/>
      </xdr:nvSpPr>
      <xdr:spPr>
        <a:xfrm>
          <a:off x="4686300" y="133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101245</xdr:rowOff>
    </xdr:from>
    <xdr:to>
      <xdr:col>20</xdr:col>
      <xdr:colOff>38100</xdr:colOff>
      <xdr:row>79</xdr:row>
      <xdr:rowOff>31395</xdr:rowOff>
    </xdr:to>
    <xdr:sp macro="" textlink="">
      <xdr:nvSpPr>
        <xdr:cNvPr id="196" name="楕円 195"/>
        <xdr:cNvSpPr/>
      </xdr:nvSpPr>
      <xdr:spPr>
        <a:xfrm>
          <a:off x="3746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22522</xdr:rowOff>
    </xdr:from>
    <xdr:ext cx="469744" cy="259045"/>
    <xdr:sp macro="" textlink="">
      <xdr:nvSpPr>
        <xdr:cNvPr id="197" name="テキスト ボックス 196"/>
        <xdr:cNvSpPr txBox="1"/>
      </xdr:nvSpPr>
      <xdr:spPr>
        <a:xfrm>
          <a:off x="3562428"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123037</xdr:rowOff>
    </xdr:from>
    <xdr:to>
      <xdr:col>15</xdr:col>
      <xdr:colOff>101600</xdr:colOff>
      <xdr:row>79</xdr:row>
      <xdr:rowOff>53187</xdr:rowOff>
    </xdr:to>
    <xdr:sp macro="" textlink="">
      <xdr:nvSpPr>
        <xdr:cNvPr id="198" name="楕円 197"/>
        <xdr:cNvSpPr/>
      </xdr:nvSpPr>
      <xdr:spPr>
        <a:xfrm>
          <a:off x="2857500" y="134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44314</xdr:rowOff>
    </xdr:from>
    <xdr:ext cx="469744" cy="259045"/>
    <xdr:sp macro="" textlink="">
      <xdr:nvSpPr>
        <xdr:cNvPr id="199" name="テキスト ボックス 198"/>
        <xdr:cNvSpPr txBox="1"/>
      </xdr:nvSpPr>
      <xdr:spPr>
        <a:xfrm>
          <a:off x="2673428" y="135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137516</xdr:rowOff>
    </xdr:from>
    <xdr:to>
      <xdr:col>10</xdr:col>
      <xdr:colOff>165100</xdr:colOff>
      <xdr:row>79</xdr:row>
      <xdr:rowOff>67666</xdr:rowOff>
    </xdr:to>
    <xdr:sp macro="" textlink="">
      <xdr:nvSpPr>
        <xdr:cNvPr id="200" name="楕円 199"/>
        <xdr:cNvSpPr/>
      </xdr:nvSpPr>
      <xdr:spPr>
        <a:xfrm>
          <a:off x="1968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58793</xdr:rowOff>
    </xdr:from>
    <xdr:ext cx="378565" cy="259045"/>
    <xdr:sp macro="" textlink="">
      <xdr:nvSpPr>
        <xdr:cNvPr id="201" name="テキスト ボックス 200"/>
        <xdr:cNvSpPr txBox="1"/>
      </xdr:nvSpPr>
      <xdr:spPr>
        <a:xfrm>
          <a:off x="1830017" y="1360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132792</xdr:rowOff>
    </xdr:from>
    <xdr:to>
      <xdr:col>6</xdr:col>
      <xdr:colOff>38100</xdr:colOff>
      <xdr:row>79</xdr:row>
      <xdr:rowOff>62942</xdr:rowOff>
    </xdr:to>
    <xdr:sp macro="" textlink="">
      <xdr:nvSpPr>
        <xdr:cNvPr id="202" name="楕円 201"/>
        <xdr:cNvSpPr/>
      </xdr:nvSpPr>
      <xdr:spPr>
        <a:xfrm>
          <a:off x="10795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54069</xdr:rowOff>
    </xdr:from>
    <xdr:ext cx="378565" cy="259045"/>
    <xdr:sp macro="" textlink="">
      <xdr:nvSpPr>
        <xdr:cNvPr id="203" name="テキスト ボックス 202"/>
        <xdr:cNvSpPr txBox="1"/>
      </xdr:nvSpPr>
      <xdr:spPr>
        <a:xfrm>
          <a:off x="941017" y="1359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152248</xdr:rowOff>
    </xdr:from>
    <xdr:to>
      <xdr:col>24</xdr:col>
      <xdr:colOff>63500</xdr:colOff>
      <xdr:row>98</xdr:row>
      <xdr:rowOff>11633</xdr:rowOff>
    </xdr:to>
    <xdr:cxnSp macro="">
      <xdr:nvCxnSpPr>
        <xdr:cNvPr id="233" name="直線コネクタ 232"/>
        <xdr:cNvCxnSpPr/>
      </xdr:nvCxnSpPr>
      <xdr:spPr>
        <a:xfrm flipV="1">
          <a:off x="3797300" y="16782898"/>
          <a:ext cx="838200" cy="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151561</xdr:rowOff>
    </xdr:from>
    <xdr:to>
      <xdr:col>19</xdr:col>
      <xdr:colOff>177800</xdr:colOff>
      <xdr:row>98</xdr:row>
      <xdr:rowOff>11633</xdr:rowOff>
    </xdr:to>
    <xdr:cxnSp macro="">
      <xdr:nvCxnSpPr>
        <xdr:cNvPr id="236" name="直線コネクタ 235"/>
        <xdr:cNvCxnSpPr/>
      </xdr:nvCxnSpPr>
      <xdr:spPr>
        <a:xfrm>
          <a:off x="2908300" y="16782211"/>
          <a:ext cx="8890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151561</xdr:rowOff>
    </xdr:from>
    <xdr:to>
      <xdr:col>15</xdr:col>
      <xdr:colOff>50800</xdr:colOff>
      <xdr:row>98</xdr:row>
      <xdr:rowOff>2591</xdr:rowOff>
    </xdr:to>
    <xdr:cxnSp macro="">
      <xdr:nvCxnSpPr>
        <xdr:cNvPr id="239" name="直線コネクタ 238"/>
        <xdr:cNvCxnSpPr/>
      </xdr:nvCxnSpPr>
      <xdr:spPr>
        <a:xfrm flipV="1">
          <a:off x="2019300" y="16782211"/>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2591</xdr:rowOff>
    </xdr:from>
    <xdr:to>
      <xdr:col>10</xdr:col>
      <xdr:colOff>114300</xdr:colOff>
      <xdr:row>98</xdr:row>
      <xdr:rowOff>32322</xdr:rowOff>
    </xdr:to>
    <xdr:cxnSp macro="">
      <xdr:nvCxnSpPr>
        <xdr:cNvPr id="242" name="直線コネクタ 241"/>
        <xdr:cNvCxnSpPr/>
      </xdr:nvCxnSpPr>
      <xdr:spPr>
        <a:xfrm flipV="1">
          <a:off x="1130300" y="16804691"/>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101448</xdr:rowOff>
    </xdr:from>
    <xdr:to>
      <xdr:col>24</xdr:col>
      <xdr:colOff>114300</xdr:colOff>
      <xdr:row>98</xdr:row>
      <xdr:rowOff>31598</xdr:rowOff>
    </xdr:to>
    <xdr:sp macro="" textlink="">
      <xdr:nvSpPr>
        <xdr:cNvPr id="252" name="楕円 251"/>
        <xdr:cNvSpPr/>
      </xdr:nvSpPr>
      <xdr:spPr>
        <a:xfrm>
          <a:off x="45847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79875</xdr:rowOff>
    </xdr:from>
    <xdr:ext cx="534377" cy="259045"/>
    <xdr:sp macro="" textlink="">
      <xdr:nvSpPr>
        <xdr:cNvPr id="253" name="扶助費該当値テキスト"/>
        <xdr:cNvSpPr txBox="1"/>
      </xdr:nvSpPr>
      <xdr:spPr>
        <a:xfrm>
          <a:off x="4686300" y="167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132283</xdr:rowOff>
    </xdr:from>
    <xdr:to>
      <xdr:col>20</xdr:col>
      <xdr:colOff>38100</xdr:colOff>
      <xdr:row>98</xdr:row>
      <xdr:rowOff>62433</xdr:rowOff>
    </xdr:to>
    <xdr:sp macro="" textlink="">
      <xdr:nvSpPr>
        <xdr:cNvPr id="254" name="楕円 253"/>
        <xdr:cNvSpPr/>
      </xdr:nvSpPr>
      <xdr:spPr>
        <a:xfrm>
          <a:off x="3746500" y="167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53560</xdr:rowOff>
    </xdr:from>
    <xdr:ext cx="534377" cy="259045"/>
    <xdr:sp macro="" textlink="">
      <xdr:nvSpPr>
        <xdr:cNvPr id="255" name="テキスト ボックス 254"/>
        <xdr:cNvSpPr txBox="1"/>
      </xdr:nvSpPr>
      <xdr:spPr>
        <a:xfrm>
          <a:off x="3530111" y="168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100761</xdr:rowOff>
    </xdr:from>
    <xdr:to>
      <xdr:col>15</xdr:col>
      <xdr:colOff>101600</xdr:colOff>
      <xdr:row>98</xdr:row>
      <xdr:rowOff>30911</xdr:rowOff>
    </xdr:to>
    <xdr:sp macro="" textlink="">
      <xdr:nvSpPr>
        <xdr:cNvPr id="256" name="楕円 255"/>
        <xdr:cNvSpPr/>
      </xdr:nvSpPr>
      <xdr:spPr>
        <a:xfrm>
          <a:off x="2857500" y="16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22038</xdr:rowOff>
    </xdr:from>
    <xdr:ext cx="534377" cy="259045"/>
    <xdr:sp macro="" textlink="">
      <xdr:nvSpPr>
        <xdr:cNvPr id="257" name="テキスト ボックス 256"/>
        <xdr:cNvSpPr txBox="1"/>
      </xdr:nvSpPr>
      <xdr:spPr>
        <a:xfrm>
          <a:off x="2641111" y="168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123241</xdr:rowOff>
    </xdr:from>
    <xdr:to>
      <xdr:col>10</xdr:col>
      <xdr:colOff>165100</xdr:colOff>
      <xdr:row>98</xdr:row>
      <xdr:rowOff>53391</xdr:rowOff>
    </xdr:to>
    <xdr:sp macro="" textlink="">
      <xdr:nvSpPr>
        <xdr:cNvPr id="258" name="楕円 257"/>
        <xdr:cNvSpPr/>
      </xdr:nvSpPr>
      <xdr:spPr>
        <a:xfrm>
          <a:off x="1968500" y="167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44518</xdr:rowOff>
    </xdr:from>
    <xdr:ext cx="534377" cy="259045"/>
    <xdr:sp macro="" textlink="">
      <xdr:nvSpPr>
        <xdr:cNvPr id="259" name="テキスト ボックス 258"/>
        <xdr:cNvSpPr txBox="1"/>
      </xdr:nvSpPr>
      <xdr:spPr>
        <a:xfrm>
          <a:off x="1752111" y="168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152972</xdr:rowOff>
    </xdr:from>
    <xdr:to>
      <xdr:col>6</xdr:col>
      <xdr:colOff>38100</xdr:colOff>
      <xdr:row>98</xdr:row>
      <xdr:rowOff>83122</xdr:rowOff>
    </xdr:to>
    <xdr:sp macro="" textlink="">
      <xdr:nvSpPr>
        <xdr:cNvPr id="260" name="楕円 259"/>
        <xdr:cNvSpPr/>
      </xdr:nvSpPr>
      <xdr:spPr>
        <a:xfrm>
          <a:off x="1079500" y="167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74249</xdr:rowOff>
    </xdr:from>
    <xdr:ext cx="534377" cy="259045"/>
    <xdr:sp macro="" textlink="">
      <xdr:nvSpPr>
        <xdr:cNvPr id="261" name="テキスト ボックス 260"/>
        <xdr:cNvSpPr txBox="1"/>
      </xdr:nvSpPr>
      <xdr:spPr>
        <a:xfrm>
          <a:off x="863111" y="1687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38691</xdr:rowOff>
    </xdr:from>
    <xdr:to>
      <xdr:col>55</xdr:col>
      <xdr:colOff>0</xdr:colOff>
      <xdr:row>37</xdr:row>
      <xdr:rowOff>70494</xdr:rowOff>
    </xdr:to>
    <xdr:cxnSp macro="">
      <xdr:nvCxnSpPr>
        <xdr:cNvPr id="288" name="直線コネクタ 287"/>
        <xdr:cNvCxnSpPr/>
      </xdr:nvCxnSpPr>
      <xdr:spPr>
        <a:xfrm>
          <a:off x="9639300" y="6382341"/>
          <a:ext cx="8382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38691</xdr:rowOff>
    </xdr:from>
    <xdr:to>
      <xdr:col>50</xdr:col>
      <xdr:colOff>114300</xdr:colOff>
      <xdr:row>37</xdr:row>
      <xdr:rowOff>68413</xdr:rowOff>
    </xdr:to>
    <xdr:cxnSp macro="">
      <xdr:nvCxnSpPr>
        <xdr:cNvPr id="291" name="直線コネクタ 290"/>
        <xdr:cNvCxnSpPr/>
      </xdr:nvCxnSpPr>
      <xdr:spPr>
        <a:xfrm flipV="1">
          <a:off x="8750300" y="6382341"/>
          <a:ext cx="889000" cy="2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68413</xdr:rowOff>
    </xdr:from>
    <xdr:to>
      <xdr:col>45</xdr:col>
      <xdr:colOff>177800</xdr:colOff>
      <xdr:row>37</xdr:row>
      <xdr:rowOff>81206</xdr:rowOff>
    </xdr:to>
    <xdr:cxnSp macro="">
      <xdr:nvCxnSpPr>
        <xdr:cNvPr id="294" name="直線コネクタ 293"/>
        <xdr:cNvCxnSpPr/>
      </xdr:nvCxnSpPr>
      <xdr:spPr>
        <a:xfrm flipV="1">
          <a:off x="7861300" y="6412063"/>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79446</xdr:rowOff>
    </xdr:from>
    <xdr:to>
      <xdr:col>41</xdr:col>
      <xdr:colOff>50800</xdr:colOff>
      <xdr:row>37</xdr:row>
      <xdr:rowOff>81206</xdr:rowOff>
    </xdr:to>
    <xdr:cxnSp macro="">
      <xdr:nvCxnSpPr>
        <xdr:cNvPr id="297" name="直線コネクタ 296"/>
        <xdr:cNvCxnSpPr/>
      </xdr:nvCxnSpPr>
      <xdr:spPr>
        <a:xfrm>
          <a:off x="6972300" y="6423096"/>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19694</xdr:rowOff>
    </xdr:from>
    <xdr:to>
      <xdr:col>55</xdr:col>
      <xdr:colOff>50800</xdr:colOff>
      <xdr:row>37</xdr:row>
      <xdr:rowOff>121294</xdr:rowOff>
    </xdr:to>
    <xdr:sp macro="" textlink="">
      <xdr:nvSpPr>
        <xdr:cNvPr id="307" name="楕円 306"/>
        <xdr:cNvSpPr/>
      </xdr:nvSpPr>
      <xdr:spPr>
        <a:xfrm>
          <a:off x="10426700" y="63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106071</xdr:rowOff>
    </xdr:from>
    <xdr:ext cx="534377" cy="259045"/>
    <xdr:sp macro="" textlink="">
      <xdr:nvSpPr>
        <xdr:cNvPr id="308" name="補助費等該当値テキスト"/>
        <xdr:cNvSpPr txBox="1"/>
      </xdr:nvSpPr>
      <xdr:spPr>
        <a:xfrm>
          <a:off x="10528300" y="62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159341</xdr:rowOff>
    </xdr:from>
    <xdr:to>
      <xdr:col>50</xdr:col>
      <xdr:colOff>165100</xdr:colOff>
      <xdr:row>37</xdr:row>
      <xdr:rowOff>89491</xdr:rowOff>
    </xdr:to>
    <xdr:sp macro="" textlink="">
      <xdr:nvSpPr>
        <xdr:cNvPr id="309" name="楕円 308"/>
        <xdr:cNvSpPr/>
      </xdr:nvSpPr>
      <xdr:spPr>
        <a:xfrm>
          <a:off x="9588500" y="6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80618</xdr:rowOff>
    </xdr:from>
    <xdr:ext cx="534377" cy="259045"/>
    <xdr:sp macro="" textlink="">
      <xdr:nvSpPr>
        <xdr:cNvPr id="310" name="テキスト ボックス 309"/>
        <xdr:cNvSpPr txBox="1"/>
      </xdr:nvSpPr>
      <xdr:spPr>
        <a:xfrm>
          <a:off x="9372111" y="6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17613</xdr:rowOff>
    </xdr:from>
    <xdr:to>
      <xdr:col>46</xdr:col>
      <xdr:colOff>38100</xdr:colOff>
      <xdr:row>37</xdr:row>
      <xdr:rowOff>119213</xdr:rowOff>
    </xdr:to>
    <xdr:sp macro="" textlink="">
      <xdr:nvSpPr>
        <xdr:cNvPr id="311" name="楕円 310"/>
        <xdr:cNvSpPr/>
      </xdr:nvSpPr>
      <xdr:spPr>
        <a:xfrm>
          <a:off x="8699500" y="63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110340</xdr:rowOff>
    </xdr:from>
    <xdr:ext cx="534377" cy="259045"/>
    <xdr:sp macro="" textlink="">
      <xdr:nvSpPr>
        <xdr:cNvPr id="312" name="テキスト ボックス 311"/>
        <xdr:cNvSpPr txBox="1"/>
      </xdr:nvSpPr>
      <xdr:spPr>
        <a:xfrm>
          <a:off x="8483111" y="64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30406</xdr:rowOff>
    </xdr:from>
    <xdr:to>
      <xdr:col>41</xdr:col>
      <xdr:colOff>101600</xdr:colOff>
      <xdr:row>37</xdr:row>
      <xdr:rowOff>132006</xdr:rowOff>
    </xdr:to>
    <xdr:sp macro="" textlink="">
      <xdr:nvSpPr>
        <xdr:cNvPr id="313" name="楕円 312"/>
        <xdr:cNvSpPr/>
      </xdr:nvSpPr>
      <xdr:spPr>
        <a:xfrm>
          <a:off x="7810500" y="63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123133</xdr:rowOff>
    </xdr:from>
    <xdr:ext cx="534377" cy="259045"/>
    <xdr:sp macro="" textlink="">
      <xdr:nvSpPr>
        <xdr:cNvPr id="314" name="テキスト ボックス 313"/>
        <xdr:cNvSpPr txBox="1"/>
      </xdr:nvSpPr>
      <xdr:spPr>
        <a:xfrm>
          <a:off x="7594111" y="646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28646</xdr:rowOff>
    </xdr:from>
    <xdr:to>
      <xdr:col>36</xdr:col>
      <xdr:colOff>165100</xdr:colOff>
      <xdr:row>37</xdr:row>
      <xdr:rowOff>130246</xdr:rowOff>
    </xdr:to>
    <xdr:sp macro="" textlink="">
      <xdr:nvSpPr>
        <xdr:cNvPr id="315" name="楕円 314"/>
        <xdr:cNvSpPr/>
      </xdr:nvSpPr>
      <xdr:spPr>
        <a:xfrm>
          <a:off x="6921500" y="63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121373</xdr:rowOff>
    </xdr:from>
    <xdr:ext cx="534377" cy="259045"/>
    <xdr:sp macro="" textlink="">
      <xdr:nvSpPr>
        <xdr:cNvPr id="316" name="テキスト ボックス 315"/>
        <xdr:cNvSpPr txBox="1"/>
      </xdr:nvSpPr>
      <xdr:spPr>
        <a:xfrm>
          <a:off x="6705111" y="64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1795</xdr:rowOff>
    </xdr:from>
    <xdr:to>
      <xdr:col>55</xdr:col>
      <xdr:colOff>0</xdr:colOff>
      <xdr:row>59</xdr:row>
      <xdr:rowOff>9913</xdr:rowOff>
    </xdr:to>
    <xdr:cxnSp macro="">
      <xdr:nvCxnSpPr>
        <xdr:cNvPr id="345" name="直線コネクタ 344"/>
        <xdr:cNvCxnSpPr/>
      </xdr:nvCxnSpPr>
      <xdr:spPr>
        <a:xfrm>
          <a:off x="9639300" y="10117345"/>
          <a:ext cx="838200" cy="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1795</xdr:rowOff>
    </xdr:from>
    <xdr:to>
      <xdr:col>50</xdr:col>
      <xdr:colOff>114300</xdr:colOff>
      <xdr:row>59</xdr:row>
      <xdr:rowOff>9609</xdr:rowOff>
    </xdr:to>
    <xdr:cxnSp macro="">
      <xdr:nvCxnSpPr>
        <xdr:cNvPr id="348" name="直線コネクタ 347"/>
        <xdr:cNvCxnSpPr/>
      </xdr:nvCxnSpPr>
      <xdr:spPr>
        <a:xfrm flipV="1">
          <a:off x="8750300" y="10117345"/>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148279</xdr:rowOff>
    </xdr:from>
    <xdr:to>
      <xdr:col>45</xdr:col>
      <xdr:colOff>177800</xdr:colOff>
      <xdr:row>59</xdr:row>
      <xdr:rowOff>9609</xdr:rowOff>
    </xdr:to>
    <xdr:cxnSp macro="">
      <xdr:nvCxnSpPr>
        <xdr:cNvPr id="351" name="直線コネクタ 350"/>
        <xdr:cNvCxnSpPr/>
      </xdr:nvCxnSpPr>
      <xdr:spPr>
        <a:xfrm>
          <a:off x="7861300" y="10092379"/>
          <a:ext cx="889000" cy="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148279</xdr:rowOff>
    </xdr:from>
    <xdr:to>
      <xdr:col>41</xdr:col>
      <xdr:colOff>50800</xdr:colOff>
      <xdr:row>58</xdr:row>
      <xdr:rowOff>163291</xdr:rowOff>
    </xdr:to>
    <xdr:cxnSp macro="">
      <xdr:nvCxnSpPr>
        <xdr:cNvPr id="354" name="直線コネクタ 353"/>
        <xdr:cNvCxnSpPr/>
      </xdr:nvCxnSpPr>
      <xdr:spPr>
        <a:xfrm flipV="1">
          <a:off x="6972300" y="10092379"/>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130563</xdr:rowOff>
    </xdr:from>
    <xdr:to>
      <xdr:col>55</xdr:col>
      <xdr:colOff>50800</xdr:colOff>
      <xdr:row>59</xdr:row>
      <xdr:rowOff>60713</xdr:rowOff>
    </xdr:to>
    <xdr:sp macro="" textlink="">
      <xdr:nvSpPr>
        <xdr:cNvPr id="364" name="楕円 363"/>
        <xdr:cNvSpPr/>
      </xdr:nvSpPr>
      <xdr:spPr>
        <a:xfrm>
          <a:off x="104267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45490</xdr:rowOff>
    </xdr:from>
    <xdr:ext cx="534377" cy="259045"/>
    <xdr:sp macro="" textlink="">
      <xdr:nvSpPr>
        <xdr:cNvPr id="365" name="普通建設事業費該当値テキスト"/>
        <xdr:cNvSpPr txBox="1"/>
      </xdr:nvSpPr>
      <xdr:spPr>
        <a:xfrm>
          <a:off x="10528300" y="99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122445</xdr:rowOff>
    </xdr:from>
    <xdr:to>
      <xdr:col>50</xdr:col>
      <xdr:colOff>165100</xdr:colOff>
      <xdr:row>59</xdr:row>
      <xdr:rowOff>52595</xdr:rowOff>
    </xdr:to>
    <xdr:sp macro="" textlink="">
      <xdr:nvSpPr>
        <xdr:cNvPr id="366" name="楕円 365"/>
        <xdr:cNvSpPr/>
      </xdr:nvSpPr>
      <xdr:spPr>
        <a:xfrm>
          <a:off x="9588500" y="100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43722</xdr:rowOff>
    </xdr:from>
    <xdr:ext cx="534377" cy="259045"/>
    <xdr:sp macro="" textlink="">
      <xdr:nvSpPr>
        <xdr:cNvPr id="367" name="テキスト ボックス 366"/>
        <xdr:cNvSpPr txBox="1"/>
      </xdr:nvSpPr>
      <xdr:spPr>
        <a:xfrm>
          <a:off x="9372111" y="1015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130259</xdr:rowOff>
    </xdr:from>
    <xdr:to>
      <xdr:col>46</xdr:col>
      <xdr:colOff>38100</xdr:colOff>
      <xdr:row>59</xdr:row>
      <xdr:rowOff>60409</xdr:rowOff>
    </xdr:to>
    <xdr:sp macro="" textlink="">
      <xdr:nvSpPr>
        <xdr:cNvPr id="368" name="楕円 367"/>
        <xdr:cNvSpPr/>
      </xdr:nvSpPr>
      <xdr:spPr>
        <a:xfrm>
          <a:off x="8699500" y="100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51536</xdr:rowOff>
    </xdr:from>
    <xdr:ext cx="534377" cy="259045"/>
    <xdr:sp macro="" textlink="">
      <xdr:nvSpPr>
        <xdr:cNvPr id="369" name="テキスト ボックス 368"/>
        <xdr:cNvSpPr txBox="1"/>
      </xdr:nvSpPr>
      <xdr:spPr>
        <a:xfrm>
          <a:off x="8483111" y="101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97479</xdr:rowOff>
    </xdr:from>
    <xdr:to>
      <xdr:col>41</xdr:col>
      <xdr:colOff>101600</xdr:colOff>
      <xdr:row>59</xdr:row>
      <xdr:rowOff>27629</xdr:rowOff>
    </xdr:to>
    <xdr:sp macro="" textlink="">
      <xdr:nvSpPr>
        <xdr:cNvPr id="370" name="楕円 369"/>
        <xdr:cNvSpPr/>
      </xdr:nvSpPr>
      <xdr:spPr>
        <a:xfrm>
          <a:off x="7810500" y="10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18756</xdr:rowOff>
    </xdr:from>
    <xdr:ext cx="534377" cy="259045"/>
    <xdr:sp macro="" textlink="">
      <xdr:nvSpPr>
        <xdr:cNvPr id="371" name="テキスト ボックス 370"/>
        <xdr:cNvSpPr txBox="1"/>
      </xdr:nvSpPr>
      <xdr:spPr>
        <a:xfrm>
          <a:off x="7594111" y="101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112491</xdr:rowOff>
    </xdr:from>
    <xdr:to>
      <xdr:col>36</xdr:col>
      <xdr:colOff>165100</xdr:colOff>
      <xdr:row>59</xdr:row>
      <xdr:rowOff>42641</xdr:rowOff>
    </xdr:to>
    <xdr:sp macro="" textlink="">
      <xdr:nvSpPr>
        <xdr:cNvPr id="372" name="楕円 371"/>
        <xdr:cNvSpPr/>
      </xdr:nvSpPr>
      <xdr:spPr>
        <a:xfrm>
          <a:off x="6921500" y="100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33768</xdr:rowOff>
    </xdr:from>
    <xdr:ext cx="534377" cy="259045"/>
    <xdr:sp macro="" textlink="">
      <xdr:nvSpPr>
        <xdr:cNvPr id="373" name="テキスト ボックス 372"/>
        <xdr:cNvSpPr txBox="1"/>
      </xdr:nvSpPr>
      <xdr:spPr>
        <a:xfrm>
          <a:off x="6705111" y="101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61748</xdr:rowOff>
    </xdr:from>
    <xdr:to>
      <xdr:col>55</xdr:col>
      <xdr:colOff>0</xdr:colOff>
      <xdr:row>79</xdr:row>
      <xdr:rowOff>85716</xdr:rowOff>
    </xdr:to>
    <xdr:cxnSp macro="">
      <xdr:nvCxnSpPr>
        <xdr:cNvPr id="404" name="直線コネクタ 403"/>
        <xdr:cNvCxnSpPr/>
      </xdr:nvCxnSpPr>
      <xdr:spPr>
        <a:xfrm>
          <a:off x="9639300" y="13606298"/>
          <a:ext cx="838200" cy="2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61748</xdr:rowOff>
    </xdr:from>
    <xdr:to>
      <xdr:col>50</xdr:col>
      <xdr:colOff>114300</xdr:colOff>
      <xdr:row>79</xdr:row>
      <xdr:rowOff>83897</xdr:rowOff>
    </xdr:to>
    <xdr:cxnSp macro="">
      <xdr:nvCxnSpPr>
        <xdr:cNvPr id="407" name="直線コネクタ 406"/>
        <xdr:cNvCxnSpPr/>
      </xdr:nvCxnSpPr>
      <xdr:spPr>
        <a:xfrm flipV="1">
          <a:off x="8750300" y="13606298"/>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18903</xdr:rowOff>
    </xdr:from>
    <xdr:to>
      <xdr:col>45</xdr:col>
      <xdr:colOff>177800</xdr:colOff>
      <xdr:row>79</xdr:row>
      <xdr:rowOff>83897</xdr:rowOff>
    </xdr:to>
    <xdr:cxnSp macro="">
      <xdr:nvCxnSpPr>
        <xdr:cNvPr id="410" name="直線コネクタ 409"/>
        <xdr:cNvCxnSpPr/>
      </xdr:nvCxnSpPr>
      <xdr:spPr>
        <a:xfrm>
          <a:off x="7861300" y="13563453"/>
          <a:ext cx="889000" cy="6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18903</xdr:rowOff>
    </xdr:from>
    <xdr:to>
      <xdr:col>41</xdr:col>
      <xdr:colOff>50800</xdr:colOff>
      <xdr:row>79</xdr:row>
      <xdr:rowOff>44963</xdr:rowOff>
    </xdr:to>
    <xdr:cxnSp macro="">
      <xdr:nvCxnSpPr>
        <xdr:cNvPr id="413" name="直線コネクタ 412"/>
        <xdr:cNvCxnSpPr/>
      </xdr:nvCxnSpPr>
      <xdr:spPr>
        <a:xfrm flipV="1">
          <a:off x="6972300" y="1356345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34916</xdr:rowOff>
    </xdr:from>
    <xdr:to>
      <xdr:col>55</xdr:col>
      <xdr:colOff>50800</xdr:colOff>
      <xdr:row>79</xdr:row>
      <xdr:rowOff>136516</xdr:rowOff>
    </xdr:to>
    <xdr:sp macro="" textlink="">
      <xdr:nvSpPr>
        <xdr:cNvPr id="423" name="楕円 422"/>
        <xdr:cNvSpPr/>
      </xdr:nvSpPr>
      <xdr:spPr>
        <a:xfrm>
          <a:off x="10426700" y="135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10948</xdr:rowOff>
    </xdr:from>
    <xdr:to>
      <xdr:col>50</xdr:col>
      <xdr:colOff>165100</xdr:colOff>
      <xdr:row>79</xdr:row>
      <xdr:rowOff>112548</xdr:rowOff>
    </xdr:to>
    <xdr:sp macro="" textlink="">
      <xdr:nvSpPr>
        <xdr:cNvPr id="425" name="楕円 424"/>
        <xdr:cNvSpPr/>
      </xdr:nvSpPr>
      <xdr:spPr>
        <a:xfrm>
          <a:off x="9588500" y="135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103675</xdr:rowOff>
    </xdr:from>
    <xdr:ext cx="534377" cy="259045"/>
    <xdr:sp macro="" textlink="">
      <xdr:nvSpPr>
        <xdr:cNvPr id="426" name="テキスト ボックス 425"/>
        <xdr:cNvSpPr txBox="1"/>
      </xdr:nvSpPr>
      <xdr:spPr>
        <a:xfrm>
          <a:off x="9372111" y="136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33097</xdr:rowOff>
    </xdr:from>
    <xdr:to>
      <xdr:col>46</xdr:col>
      <xdr:colOff>38100</xdr:colOff>
      <xdr:row>79</xdr:row>
      <xdr:rowOff>134697</xdr:rowOff>
    </xdr:to>
    <xdr:sp macro="" textlink="">
      <xdr:nvSpPr>
        <xdr:cNvPr id="427" name="楕円 426"/>
        <xdr:cNvSpPr/>
      </xdr:nvSpPr>
      <xdr:spPr>
        <a:xfrm>
          <a:off x="8699500" y="135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125824</xdr:rowOff>
    </xdr:from>
    <xdr:ext cx="534377" cy="259045"/>
    <xdr:sp macro="" textlink="">
      <xdr:nvSpPr>
        <xdr:cNvPr id="428" name="テキスト ボックス 427"/>
        <xdr:cNvSpPr txBox="1"/>
      </xdr:nvSpPr>
      <xdr:spPr>
        <a:xfrm>
          <a:off x="8483111" y="136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139553</xdr:rowOff>
    </xdr:from>
    <xdr:to>
      <xdr:col>41</xdr:col>
      <xdr:colOff>101600</xdr:colOff>
      <xdr:row>79</xdr:row>
      <xdr:rowOff>69703</xdr:rowOff>
    </xdr:to>
    <xdr:sp macro="" textlink="">
      <xdr:nvSpPr>
        <xdr:cNvPr id="429" name="楕円 428"/>
        <xdr:cNvSpPr/>
      </xdr:nvSpPr>
      <xdr:spPr>
        <a:xfrm>
          <a:off x="7810500" y="135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86230</xdr:rowOff>
    </xdr:from>
    <xdr:ext cx="534377" cy="259045"/>
    <xdr:sp macro="" textlink="">
      <xdr:nvSpPr>
        <xdr:cNvPr id="430" name="テキスト ボックス 429"/>
        <xdr:cNvSpPr txBox="1"/>
      </xdr:nvSpPr>
      <xdr:spPr>
        <a:xfrm>
          <a:off x="7594111" y="132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165613</xdr:rowOff>
    </xdr:from>
    <xdr:to>
      <xdr:col>36</xdr:col>
      <xdr:colOff>165100</xdr:colOff>
      <xdr:row>79</xdr:row>
      <xdr:rowOff>95763</xdr:rowOff>
    </xdr:to>
    <xdr:sp macro="" textlink="">
      <xdr:nvSpPr>
        <xdr:cNvPr id="431" name="楕円 430"/>
        <xdr:cNvSpPr/>
      </xdr:nvSpPr>
      <xdr:spPr>
        <a:xfrm>
          <a:off x="6921500" y="1353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86890</xdr:rowOff>
    </xdr:from>
    <xdr:ext cx="534377" cy="259045"/>
    <xdr:sp macro="" textlink="">
      <xdr:nvSpPr>
        <xdr:cNvPr id="432" name="テキスト ボックス 431"/>
        <xdr:cNvSpPr txBox="1"/>
      </xdr:nvSpPr>
      <xdr:spPr>
        <a:xfrm>
          <a:off x="6705111" y="1363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159214</xdr:rowOff>
    </xdr:from>
    <xdr:to>
      <xdr:col>55</xdr:col>
      <xdr:colOff>0</xdr:colOff>
      <xdr:row>98</xdr:row>
      <xdr:rowOff>39720</xdr:rowOff>
    </xdr:to>
    <xdr:cxnSp macro="">
      <xdr:nvCxnSpPr>
        <xdr:cNvPr id="459" name="直線コネクタ 458"/>
        <xdr:cNvCxnSpPr/>
      </xdr:nvCxnSpPr>
      <xdr:spPr>
        <a:xfrm flipV="1">
          <a:off x="9639300" y="16789864"/>
          <a:ext cx="838200" cy="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165029</xdr:rowOff>
    </xdr:from>
    <xdr:to>
      <xdr:col>50</xdr:col>
      <xdr:colOff>114300</xdr:colOff>
      <xdr:row>98</xdr:row>
      <xdr:rowOff>39720</xdr:rowOff>
    </xdr:to>
    <xdr:cxnSp macro="">
      <xdr:nvCxnSpPr>
        <xdr:cNvPr id="462" name="直線コネクタ 461"/>
        <xdr:cNvCxnSpPr/>
      </xdr:nvCxnSpPr>
      <xdr:spPr>
        <a:xfrm>
          <a:off x="8750300" y="16795679"/>
          <a:ext cx="889000" cy="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165029</xdr:rowOff>
    </xdr:from>
    <xdr:to>
      <xdr:col>45</xdr:col>
      <xdr:colOff>177800</xdr:colOff>
      <xdr:row>98</xdr:row>
      <xdr:rowOff>69876</xdr:rowOff>
    </xdr:to>
    <xdr:cxnSp macro="">
      <xdr:nvCxnSpPr>
        <xdr:cNvPr id="465" name="直線コネクタ 464"/>
        <xdr:cNvCxnSpPr/>
      </xdr:nvCxnSpPr>
      <xdr:spPr>
        <a:xfrm flipV="1">
          <a:off x="7861300" y="16795679"/>
          <a:ext cx="889000" cy="7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50491</xdr:rowOff>
    </xdr:from>
    <xdr:to>
      <xdr:col>41</xdr:col>
      <xdr:colOff>50800</xdr:colOff>
      <xdr:row>98</xdr:row>
      <xdr:rowOff>69876</xdr:rowOff>
    </xdr:to>
    <xdr:cxnSp macro="">
      <xdr:nvCxnSpPr>
        <xdr:cNvPr id="468" name="直線コネクタ 467"/>
        <xdr:cNvCxnSpPr/>
      </xdr:nvCxnSpPr>
      <xdr:spPr>
        <a:xfrm>
          <a:off x="6972300" y="16852591"/>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108414</xdr:rowOff>
    </xdr:from>
    <xdr:to>
      <xdr:col>55</xdr:col>
      <xdr:colOff>50800</xdr:colOff>
      <xdr:row>98</xdr:row>
      <xdr:rowOff>38564</xdr:rowOff>
    </xdr:to>
    <xdr:sp macro="" textlink="">
      <xdr:nvSpPr>
        <xdr:cNvPr id="478" name="楕円 477"/>
        <xdr:cNvSpPr/>
      </xdr:nvSpPr>
      <xdr:spPr>
        <a:xfrm>
          <a:off x="10426700" y="167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23341</xdr:rowOff>
    </xdr:from>
    <xdr:ext cx="534377" cy="259045"/>
    <xdr:sp macro="" textlink="">
      <xdr:nvSpPr>
        <xdr:cNvPr id="479" name="普通建設事業費 （ うち更新整備　）該当値テキスト"/>
        <xdr:cNvSpPr txBox="1"/>
      </xdr:nvSpPr>
      <xdr:spPr>
        <a:xfrm>
          <a:off x="10528300" y="166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160370</xdr:rowOff>
    </xdr:from>
    <xdr:to>
      <xdr:col>50</xdr:col>
      <xdr:colOff>165100</xdr:colOff>
      <xdr:row>98</xdr:row>
      <xdr:rowOff>90520</xdr:rowOff>
    </xdr:to>
    <xdr:sp macro="" textlink="">
      <xdr:nvSpPr>
        <xdr:cNvPr id="480" name="楕円 479"/>
        <xdr:cNvSpPr/>
      </xdr:nvSpPr>
      <xdr:spPr>
        <a:xfrm>
          <a:off x="9588500" y="167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81647</xdr:rowOff>
    </xdr:from>
    <xdr:ext cx="534377" cy="259045"/>
    <xdr:sp macro="" textlink="">
      <xdr:nvSpPr>
        <xdr:cNvPr id="481" name="テキスト ボックス 480"/>
        <xdr:cNvSpPr txBox="1"/>
      </xdr:nvSpPr>
      <xdr:spPr>
        <a:xfrm>
          <a:off x="9372111" y="168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114229</xdr:rowOff>
    </xdr:from>
    <xdr:to>
      <xdr:col>46</xdr:col>
      <xdr:colOff>38100</xdr:colOff>
      <xdr:row>98</xdr:row>
      <xdr:rowOff>44379</xdr:rowOff>
    </xdr:to>
    <xdr:sp macro="" textlink="">
      <xdr:nvSpPr>
        <xdr:cNvPr id="482" name="楕円 481"/>
        <xdr:cNvSpPr/>
      </xdr:nvSpPr>
      <xdr:spPr>
        <a:xfrm>
          <a:off x="8699500" y="1674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35506</xdr:rowOff>
    </xdr:from>
    <xdr:ext cx="534377" cy="259045"/>
    <xdr:sp macro="" textlink="">
      <xdr:nvSpPr>
        <xdr:cNvPr id="483" name="テキスト ボックス 482"/>
        <xdr:cNvSpPr txBox="1"/>
      </xdr:nvSpPr>
      <xdr:spPr>
        <a:xfrm>
          <a:off x="8483111" y="1683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19076</xdr:rowOff>
    </xdr:from>
    <xdr:to>
      <xdr:col>41</xdr:col>
      <xdr:colOff>101600</xdr:colOff>
      <xdr:row>98</xdr:row>
      <xdr:rowOff>120676</xdr:rowOff>
    </xdr:to>
    <xdr:sp macro="" textlink="">
      <xdr:nvSpPr>
        <xdr:cNvPr id="484" name="楕円 483"/>
        <xdr:cNvSpPr/>
      </xdr:nvSpPr>
      <xdr:spPr>
        <a:xfrm>
          <a:off x="7810500" y="168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111803</xdr:rowOff>
    </xdr:from>
    <xdr:ext cx="534377" cy="259045"/>
    <xdr:sp macro="" textlink="">
      <xdr:nvSpPr>
        <xdr:cNvPr id="485" name="テキスト ボックス 484"/>
        <xdr:cNvSpPr txBox="1"/>
      </xdr:nvSpPr>
      <xdr:spPr>
        <a:xfrm>
          <a:off x="7594111" y="169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171141</xdr:rowOff>
    </xdr:from>
    <xdr:to>
      <xdr:col>36</xdr:col>
      <xdr:colOff>165100</xdr:colOff>
      <xdr:row>98</xdr:row>
      <xdr:rowOff>101291</xdr:rowOff>
    </xdr:to>
    <xdr:sp macro="" textlink="">
      <xdr:nvSpPr>
        <xdr:cNvPr id="486" name="楕円 485"/>
        <xdr:cNvSpPr/>
      </xdr:nvSpPr>
      <xdr:spPr>
        <a:xfrm>
          <a:off x="6921500" y="168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92418</xdr:rowOff>
    </xdr:from>
    <xdr:ext cx="534377" cy="259045"/>
    <xdr:sp macro="" textlink="">
      <xdr:nvSpPr>
        <xdr:cNvPr id="487" name="テキスト ボックス 486"/>
        <xdr:cNvSpPr txBox="1"/>
      </xdr:nvSpPr>
      <xdr:spPr>
        <a:xfrm>
          <a:off x="6705111" y="168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95864</xdr:rowOff>
    </xdr:from>
    <xdr:to>
      <xdr:col>85</xdr:col>
      <xdr:colOff>127000</xdr:colOff>
      <xdr:row>77</xdr:row>
      <xdr:rowOff>105315</xdr:rowOff>
    </xdr:to>
    <xdr:cxnSp macro="">
      <xdr:nvCxnSpPr>
        <xdr:cNvPr id="620" name="直線コネクタ 619"/>
        <xdr:cNvCxnSpPr/>
      </xdr:nvCxnSpPr>
      <xdr:spPr>
        <a:xfrm flipV="1">
          <a:off x="15481300" y="13297514"/>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103746</xdr:rowOff>
    </xdr:from>
    <xdr:to>
      <xdr:col>81</xdr:col>
      <xdr:colOff>50800</xdr:colOff>
      <xdr:row>77</xdr:row>
      <xdr:rowOff>105315</xdr:rowOff>
    </xdr:to>
    <xdr:cxnSp macro="">
      <xdr:nvCxnSpPr>
        <xdr:cNvPr id="623" name="直線コネクタ 622"/>
        <xdr:cNvCxnSpPr/>
      </xdr:nvCxnSpPr>
      <xdr:spPr>
        <a:xfrm>
          <a:off x="14592300" y="13305396"/>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103339</xdr:rowOff>
    </xdr:from>
    <xdr:to>
      <xdr:col>76</xdr:col>
      <xdr:colOff>114300</xdr:colOff>
      <xdr:row>77</xdr:row>
      <xdr:rowOff>103746</xdr:rowOff>
    </xdr:to>
    <xdr:cxnSp macro="">
      <xdr:nvCxnSpPr>
        <xdr:cNvPr id="626" name="直線コネクタ 625"/>
        <xdr:cNvCxnSpPr/>
      </xdr:nvCxnSpPr>
      <xdr:spPr>
        <a:xfrm>
          <a:off x="13703300" y="13304989"/>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95603</xdr:rowOff>
    </xdr:from>
    <xdr:to>
      <xdr:col>71</xdr:col>
      <xdr:colOff>177800</xdr:colOff>
      <xdr:row>77</xdr:row>
      <xdr:rowOff>103339</xdr:rowOff>
    </xdr:to>
    <xdr:cxnSp macro="">
      <xdr:nvCxnSpPr>
        <xdr:cNvPr id="629" name="直線コネクタ 628"/>
        <xdr:cNvCxnSpPr/>
      </xdr:nvCxnSpPr>
      <xdr:spPr>
        <a:xfrm>
          <a:off x="12814300" y="13297253"/>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45064</xdr:rowOff>
    </xdr:from>
    <xdr:to>
      <xdr:col>85</xdr:col>
      <xdr:colOff>177800</xdr:colOff>
      <xdr:row>77</xdr:row>
      <xdr:rowOff>146664</xdr:rowOff>
    </xdr:to>
    <xdr:sp macro="" textlink="">
      <xdr:nvSpPr>
        <xdr:cNvPr id="639" name="楕円 638"/>
        <xdr:cNvSpPr/>
      </xdr:nvSpPr>
      <xdr:spPr>
        <a:xfrm>
          <a:off x="16268700" y="1324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23491</xdr:rowOff>
    </xdr:from>
    <xdr:ext cx="534377" cy="259045"/>
    <xdr:sp macro="" textlink="">
      <xdr:nvSpPr>
        <xdr:cNvPr id="640" name="公債費該当値テキスト"/>
        <xdr:cNvSpPr txBox="1"/>
      </xdr:nvSpPr>
      <xdr:spPr>
        <a:xfrm>
          <a:off x="16370300" y="132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54515</xdr:rowOff>
    </xdr:from>
    <xdr:to>
      <xdr:col>81</xdr:col>
      <xdr:colOff>101600</xdr:colOff>
      <xdr:row>77</xdr:row>
      <xdr:rowOff>156115</xdr:rowOff>
    </xdr:to>
    <xdr:sp macro="" textlink="">
      <xdr:nvSpPr>
        <xdr:cNvPr id="641" name="楕円 640"/>
        <xdr:cNvSpPr/>
      </xdr:nvSpPr>
      <xdr:spPr>
        <a:xfrm>
          <a:off x="15430500" y="132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147242</xdr:rowOff>
    </xdr:from>
    <xdr:ext cx="534377" cy="259045"/>
    <xdr:sp macro="" textlink="">
      <xdr:nvSpPr>
        <xdr:cNvPr id="642" name="テキスト ボックス 641"/>
        <xdr:cNvSpPr txBox="1"/>
      </xdr:nvSpPr>
      <xdr:spPr>
        <a:xfrm>
          <a:off x="15214111" y="133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52946</xdr:rowOff>
    </xdr:from>
    <xdr:to>
      <xdr:col>76</xdr:col>
      <xdr:colOff>165100</xdr:colOff>
      <xdr:row>77</xdr:row>
      <xdr:rowOff>154546</xdr:rowOff>
    </xdr:to>
    <xdr:sp macro="" textlink="">
      <xdr:nvSpPr>
        <xdr:cNvPr id="643" name="楕円 642"/>
        <xdr:cNvSpPr/>
      </xdr:nvSpPr>
      <xdr:spPr>
        <a:xfrm>
          <a:off x="14541500" y="132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145673</xdr:rowOff>
    </xdr:from>
    <xdr:ext cx="534377" cy="259045"/>
    <xdr:sp macro="" textlink="">
      <xdr:nvSpPr>
        <xdr:cNvPr id="644" name="テキスト ボックス 643"/>
        <xdr:cNvSpPr txBox="1"/>
      </xdr:nvSpPr>
      <xdr:spPr>
        <a:xfrm>
          <a:off x="14325111" y="133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52539</xdr:rowOff>
    </xdr:from>
    <xdr:to>
      <xdr:col>72</xdr:col>
      <xdr:colOff>38100</xdr:colOff>
      <xdr:row>77</xdr:row>
      <xdr:rowOff>154139</xdr:rowOff>
    </xdr:to>
    <xdr:sp macro="" textlink="">
      <xdr:nvSpPr>
        <xdr:cNvPr id="645" name="楕円 644"/>
        <xdr:cNvSpPr/>
      </xdr:nvSpPr>
      <xdr:spPr>
        <a:xfrm>
          <a:off x="13652500" y="132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145266</xdr:rowOff>
    </xdr:from>
    <xdr:ext cx="534377" cy="259045"/>
    <xdr:sp macro="" textlink="">
      <xdr:nvSpPr>
        <xdr:cNvPr id="646" name="テキスト ボックス 645"/>
        <xdr:cNvSpPr txBox="1"/>
      </xdr:nvSpPr>
      <xdr:spPr>
        <a:xfrm>
          <a:off x="13436111" y="133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44803</xdr:rowOff>
    </xdr:from>
    <xdr:to>
      <xdr:col>67</xdr:col>
      <xdr:colOff>101600</xdr:colOff>
      <xdr:row>77</xdr:row>
      <xdr:rowOff>146403</xdr:rowOff>
    </xdr:to>
    <xdr:sp macro="" textlink="">
      <xdr:nvSpPr>
        <xdr:cNvPr id="647" name="楕円 646"/>
        <xdr:cNvSpPr/>
      </xdr:nvSpPr>
      <xdr:spPr>
        <a:xfrm>
          <a:off x="12763500" y="132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137530</xdr:rowOff>
    </xdr:from>
    <xdr:ext cx="534377" cy="259045"/>
    <xdr:sp macro="" textlink="">
      <xdr:nvSpPr>
        <xdr:cNvPr id="648" name="テキスト ボックス 647"/>
        <xdr:cNvSpPr txBox="1"/>
      </xdr:nvSpPr>
      <xdr:spPr>
        <a:xfrm>
          <a:off x="12547111" y="1333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101090</xdr:rowOff>
    </xdr:from>
    <xdr:to>
      <xdr:col>85</xdr:col>
      <xdr:colOff>127000</xdr:colOff>
      <xdr:row>98</xdr:row>
      <xdr:rowOff>122352</xdr:rowOff>
    </xdr:to>
    <xdr:cxnSp macro="">
      <xdr:nvCxnSpPr>
        <xdr:cNvPr id="675" name="直線コネクタ 674"/>
        <xdr:cNvCxnSpPr/>
      </xdr:nvCxnSpPr>
      <xdr:spPr>
        <a:xfrm>
          <a:off x="15481300" y="16903190"/>
          <a:ext cx="838200" cy="2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101090</xdr:rowOff>
    </xdr:from>
    <xdr:to>
      <xdr:col>81</xdr:col>
      <xdr:colOff>50800</xdr:colOff>
      <xdr:row>98</xdr:row>
      <xdr:rowOff>106341</xdr:rowOff>
    </xdr:to>
    <xdr:cxnSp macro="">
      <xdr:nvCxnSpPr>
        <xdr:cNvPr id="678" name="直線コネクタ 677"/>
        <xdr:cNvCxnSpPr/>
      </xdr:nvCxnSpPr>
      <xdr:spPr>
        <a:xfrm flipV="1">
          <a:off x="14592300" y="16903190"/>
          <a:ext cx="889000" cy="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106341</xdr:rowOff>
    </xdr:from>
    <xdr:to>
      <xdr:col>76</xdr:col>
      <xdr:colOff>114300</xdr:colOff>
      <xdr:row>98</xdr:row>
      <xdr:rowOff>137365</xdr:rowOff>
    </xdr:to>
    <xdr:cxnSp macro="">
      <xdr:nvCxnSpPr>
        <xdr:cNvPr id="681" name="直線コネクタ 680"/>
        <xdr:cNvCxnSpPr/>
      </xdr:nvCxnSpPr>
      <xdr:spPr>
        <a:xfrm flipV="1">
          <a:off x="13703300" y="1690844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6990</xdr:rowOff>
    </xdr:from>
    <xdr:to>
      <xdr:col>71</xdr:col>
      <xdr:colOff>177800</xdr:colOff>
      <xdr:row>98</xdr:row>
      <xdr:rowOff>137365</xdr:rowOff>
    </xdr:to>
    <xdr:cxnSp macro="">
      <xdr:nvCxnSpPr>
        <xdr:cNvPr id="684" name="直線コネクタ 683"/>
        <xdr:cNvCxnSpPr/>
      </xdr:nvCxnSpPr>
      <xdr:spPr>
        <a:xfrm>
          <a:off x="12814300" y="16809090"/>
          <a:ext cx="889000" cy="1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71552</xdr:rowOff>
    </xdr:from>
    <xdr:to>
      <xdr:col>85</xdr:col>
      <xdr:colOff>177800</xdr:colOff>
      <xdr:row>99</xdr:row>
      <xdr:rowOff>1702</xdr:rowOff>
    </xdr:to>
    <xdr:sp macro="" textlink="">
      <xdr:nvSpPr>
        <xdr:cNvPr id="694" name="楕円 693"/>
        <xdr:cNvSpPr/>
      </xdr:nvSpPr>
      <xdr:spPr>
        <a:xfrm>
          <a:off x="16268700" y="168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157929</xdr:rowOff>
    </xdr:from>
    <xdr:ext cx="469744" cy="259045"/>
    <xdr:sp macro="" textlink="">
      <xdr:nvSpPr>
        <xdr:cNvPr id="695" name="積立金該当値テキスト"/>
        <xdr:cNvSpPr txBox="1"/>
      </xdr:nvSpPr>
      <xdr:spPr>
        <a:xfrm>
          <a:off x="16370300" y="1678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50290</xdr:rowOff>
    </xdr:from>
    <xdr:to>
      <xdr:col>81</xdr:col>
      <xdr:colOff>101600</xdr:colOff>
      <xdr:row>98</xdr:row>
      <xdr:rowOff>151890</xdr:rowOff>
    </xdr:to>
    <xdr:sp macro="" textlink="">
      <xdr:nvSpPr>
        <xdr:cNvPr id="696" name="楕円 695"/>
        <xdr:cNvSpPr/>
      </xdr:nvSpPr>
      <xdr:spPr>
        <a:xfrm>
          <a:off x="15430500" y="168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143017</xdr:rowOff>
    </xdr:from>
    <xdr:ext cx="534377" cy="259045"/>
    <xdr:sp macro="" textlink="">
      <xdr:nvSpPr>
        <xdr:cNvPr id="697" name="テキスト ボックス 696"/>
        <xdr:cNvSpPr txBox="1"/>
      </xdr:nvSpPr>
      <xdr:spPr>
        <a:xfrm>
          <a:off x="15214111" y="169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55541</xdr:rowOff>
    </xdr:from>
    <xdr:to>
      <xdr:col>76</xdr:col>
      <xdr:colOff>165100</xdr:colOff>
      <xdr:row>98</xdr:row>
      <xdr:rowOff>157141</xdr:rowOff>
    </xdr:to>
    <xdr:sp macro="" textlink="">
      <xdr:nvSpPr>
        <xdr:cNvPr id="698" name="楕円 697"/>
        <xdr:cNvSpPr/>
      </xdr:nvSpPr>
      <xdr:spPr>
        <a:xfrm>
          <a:off x="14541500" y="168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148268</xdr:rowOff>
    </xdr:from>
    <xdr:ext cx="534377" cy="259045"/>
    <xdr:sp macro="" textlink="">
      <xdr:nvSpPr>
        <xdr:cNvPr id="699" name="テキスト ボックス 698"/>
        <xdr:cNvSpPr txBox="1"/>
      </xdr:nvSpPr>
      <xdr:spPr>
        <a:xfrm>
          <a:off x="14325111" y="16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86565</xdr:rowOff>
    </xdr:from>
    <xdr:to>
      <xdr:col>72</xdr:col>
      <xdr:colOff>38100</xdr:colOff>
      <xdr:row>99</xdr:row>
      <xdr:rowOff>16715</xdr:rowOff>
    </xdr:to>
    <xdr:sp macro="" textlink="">
      <xdr:nvSpPr>
        <xdr:cNvPr id="700" name="楕円 699"/>
        <xdr:cNvSpPr/>
      </xdr:nvSpPr>
      <xdr:spPr>
        <a:xfrm>
          <a:off x="13652500" y="168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7842</xdr:rowOff>
    </xdr:from>
    <xdr:ext cx="469744" cy="259045"/>
    <xdr:sp macro="" textlink="">
      <xdr:nvSpPr>
        <xdr:cNvPr id="701" name="テキスト ボックス 700"/>
        <xdr:cNvSpPr txBox="1"/>
      </xdr:nvSpPr>
      <xdr:spPr>
        <a:xfrm>
          <a:off x="13468428" y="1698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127640</xdr:rowOff>
    </xdr:from>
    <xdr:to>
      <xdr:col>67</xdr:col>
      <xdr:colOff>101600</xdr:colOff>
      <xdr:row>98</xdr:row>
      <xdr:rowOff>57790</xdr:rowOff>
    </xdr:to>
    <xdr:sp macro="" textlink="">
      <xdr:nvSpPr>
        <xdr:cNvPr id="702" name="楕円 701"/>
        <xdr:cNvSpPr/>
      </xdr:nvSpPr>
      <xdr:spPr>
        <a:xfrm>
          <a:off x="12763500" y="167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74317</xdr:rowOff>
    </xdr:from>
    <xdr:ext cx="534377" cy="259045"/>
    <xdr:sp macro="" textlink="">
      <xdr:nvSpPr>
        <xdr:cNvPr id="703" name="テキスト ボックス 702"/>
        <xdr:cNvSpPr txBox="1"/>
      </xdr:nvSpPr>
      <xdr:spPr>
        <a:xfrm>
          <a:off x="12547111" y="165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97507</xdr:rowOff>
    </xdr:from>
    <xdr:to>
      <xdr:col>102</xdr:col>
      <xdr:colOff>114300</xdr:colOff>
      <xdr:row>59</xdr:row>
      <xdr:rowOff>98878</xdr:rowOff>
    </xdr:to>
    <xdr:cxnSp macro="">
      <xdr:nvCxnSpPr>
        <xdr:cNvPr id="798" name="直線コネクタ 797"/>
        <xdr:cNvCxnSpPr/>
      </xdr:nvCxnSpPr>
      <xdr:spPr>
        <a:xfrm>
          <a:off x="18656300" y="102130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46707</xdr:rowOff>
    </xdr:from>
    <xdr:to>
      <xdr:col>98</xdr:col>
      <xdr:colOff>38100</xdr:colOff>
      <xdr:row>59</xdr:row>
      <xdr:rowOff>148307</xdr:rowOff>
    </xdr:to>
    <xdr:sp macro="" textlink="">
      <xdr:nvSpPr>
        <xdr:cNvPr id="816" name="楕円 815"/>
        <xdr:cNvSpPr/>
      </xdr:nvSpPr>
      <xdr:spPr>
        <a:xfrm>
          <a:off x="18605500" y="101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139434</xdr:rowOff>
    </xdr:from>
    <xdr:ext cx="313932" cy="259045"/>
    <xdr:sp macro="" textlink="">
      <xdr:nvSpPr>
        <xdr:cNvPr id="817" name="テキスト ボックス 816"/>
        <xdr:cNvSpPr txBox="1"/>
      </xdr:nvSpPr>
      <xdr:spPr>
        <a:xfrm>
          <a:off x="18499333" y="1025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145230</xdr:rowOff>
    </xdr:from>
    <xdr:to>
      <xdr:col>116</xdr:col>
      <xdr:colOff>63500</xdr:colOff>
      <xdr:row>77</xdr:row>
      <xdr:rowOff>22385</xdr:rowOff>
    </xdr:to>
    <xdr:cxnSp macro="">
      <xdr:nvCxnSpPr>
        <xdr:cNvPr id="849" name="直線コネクタ 848"/>
        <xdr:cNvCxnSpPr/>
      </xdr:nvCxnSpPr>
      <xdr:spPr>
        <a:xfrm flipV="1">
          <a:off x="21323300" y="13175430"/>
          <a:ext cx="8382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22385</xdr:rowOff>
    </xdr:from>
    <xdr:to>
      <xdr:col>111</xdr:col>
      <xdr:colOff>177800</xdr:colOff>
      <xdr:row>77</xdr:row>
      <xdr:rowOff>64740</xdr:rowOff>
    </xdr:to>
    <xdr:cxnSp macro="">
      <xdr:nvCxnSpPr>
        <xdr:cNvPr id="852" name="直線コネクタ 851"/>
        <xdr:cNvCxnSpPr/>
      </xdr:nvCxnSpPr>
      <xdr:spPr>
        <a:xfrm flipV="1">
          <a:off x="20434300" y="13224035"/>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64740</xdr:rowOff>
    </xdr:from>
    <xdr:to>
      <xdr:col>107</xdr:col>
      <xdr:colOff>50800</xdr:colOff>
      <xdr:row>77</xdr:row>
      <xdr:rowOff>73809</xdr:rowOff>
    </xdr:to>
    <xdr:cxnSp macro="">
      <xdr:nvCxnSpPr>
        <xdr:cNvPr id="855" name="直線コネクタ 854"/>
        <xdr:cNvCxnSpPr/>
      </xdr:nvCxnSpPr>
      <xdr:spPr>
        <a:xfrm flipV="1">
          <a:off x="19545300" y="13266390"/>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73809</xdr:rowOff>
    </xdr:from>
    <xdr:to>
      <xdr:col>102</xdr:col>
      <xdr:colOff>114300</xdr:colOff>
      <xdr:row>77</xdr:row>
      <xdr:rowOff>89168</xdr:rowOff>
    </xdr:to>
    <xdr:cxnSp macro="">
      <xdr:nvCxnSpPr>
        <xdr:cNvPr id="858" name="直線コネクタ 857"/>
        <xdr:cNvCxnSpPr/>
      </xdr:nvCxnSpPr>
      <xdr:spPr>
        <a:xfrm flipV="1">
          <a:off x="18656300" y="13275459"/>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94430</xdr:rowOff>
    </xdr:from>
    <xdr:to>
      <xdr:col>116</xdr:col>
      <xdr:colOff>114300</xdr:colOff>
      <xdr:row>77</xdr:row>
      <xdr:rowOff>24580</xdr:rowOff>
    </xdr:to>
    <xdr:sp macro="" textlink="">
      <xdr:nvSpPr>
        <xdr:cNvPr id="868" name="楕円 867"/>
        <xdr:cNvSpPr/>
      </xdr:nvSpPr>
      <xdr:spPr>
        <a:xfrm>
          <a:off x="22110700" y="131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72857</xdr:rowOff>
    </xdr:from>
    <xdr:ext cx="534377" cy="259045"/>
    <xdr:sp macro="" textlink="">
      <xdr:nvSpPr>
        <xdr:cNvPr id="869" name="繰出金該当値テキスト"/>
        <xdr:cNvSpPr txBox="1"/>
      </xdr:nvSpPr>
      <xdr:spPr>
        <a:xfrm>
          <a:off x="22212300" y="131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143035</xdr:rowOff>
    </xdr:from>
    <xdr:to>
      <xdr:col>112</xdr:col>
      <xdr:colOff>38100</xdr:colOff>
      <xdr:row>77</xdr:row>
      <xdr:rowOff>73185</xdr:rowOff>
    </xdr:to>
    <xdr:sp macro="" textlink="">
      <xdr:nvSpPr>
        <xdr:cNvPr id="870" name="楕円 869"/>
        <xdr:cNvSpPr/>
      </xdr:nvSpPr>
      <xdr:spPr>
        <a:xfrm>
          <a:off x="21272500" y="13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64312</xdr:rowOff>
    </xdr:from>
    <xdr:ext cx="534377" cy="259045"/>
    <xdr:sp macro="" textlink="">
      <xdr:nvSpPr>
        <xdr:cNvPr id="871" name="テキスト ボックス 870"/>
        <xdr:cNvSpPr txBox="1"/>
      </xdr:nvSpPr>
      <xdr:spPr>
        <a:xfrm>
          <a:off x="21056111" y="132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13940</xdr:rowOff>
    </xdr:from>
    <xdr:to>
      <xdr:col>107</xdr:col>
      <xdr:colOff>101600</xdr:colOff>
      <xdr:row>77</xdr:row>
      <xdr:rowOff>115540</xdr:rowOff>
    </xdr:to>
    <xdr:sp macro="" textlink="">
      <xdr:nvSpPr>
        <xdr:cNvPr id="872" name="楕円 871"/>
        <xdr:cNvSpPr/>
      </xdr:nvSpPr>
      <xdr:spPr>
        <a:xfrm>
          <a:off x="20383500" y="132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106667</xdr:rowOff>
    </xdr:from>
    <xdr:ext cx="534377" cy="259045"/>
    <xdr:sp macro="" textlink="">
      <xdr:nvSpPr>
        <xdr:cNvPr id="873" name="テキスト ボックス 872"/>
        <xdr:cNvSpPr txBox="1"/>
      </xdr:nvSpPr>
      <xdr:spPr>
        <a:xfrm>
          <a:off x="20167111" y="133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23009</xdr:rowOff>
    </xdr:from>
    <xdr:to>
      <xdr:col>102</xdr:col>
      <xdr:colOff>165100</xdr:colOff>
      <xdr:row>77</xdr:row>
      <xdr:rowOff>124609</xdr:rowOff>
    </xdr:to>
    <xdr:sp macro="" textlink="">
      <xdr:nvSpPr>
        <xdr:cNvPr id="874" name="楕円 873"/>
        <xdr:cNvSpPr/>
      </xdr:nvSpPr>
      <xdr:spPr>
        <a:xfrm>
          <a:off x="19494500" y="132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115736</xdr:rowOff>
    </xdr:from>
    <xdr:ext cx="534377" cy="259045"/>
    <xdr:sp macro="" textlink="">
      <xdr:nvSpPr>
        <xdr:cNvPr id="875" name="テキスト ボックス 874"/>
        <xdr:cNvSpPr txBox="1"/>
      </xdr:nvSpPr>
      <xdr:spPr>
        <a:xfrm>
          <a:off x="19278111" y="1331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38368</xdr:rowOff>
    </xdr:from>
    <xdr:to>
      <xdr:col>98</xdr:col>
      <xdr:colOff>38100</xdr:colOff>
      <xdr:row>77</xdr:row>
      <xdr:rowOff>139968</xdr:rowOff>
    </xdr:to>
    <xdr:sp macro="" textlink="">
      <xdr:nvSpPr>
        <xdr:cNvPr id="876" name="楕円 875"/>
        <xdr:cNvSpPr/>
      </xdr:nvSpPr>
      <xdr:spPr>
        <a:xfrm>
          <a:off x="18605500" y="13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131095</xdr:rowOff>
    </xdr:from>
    <xdr:ext cx="534377" cy="259045"/>
    <xdr:sp macro="" textlink="">
      <xdr:nvSpPr>
        <xdr:cNvPr id="877" name="テキスト ボックス 876"/>
        <xdr:cNvSpPr txBox="1"/>
      </xdr:nvSpPr>
      <xdr:spPr>
        <a:xfrm>
          <a:off x="18389111" y="13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本町が上回っているのは、人件費である。これは認定こども園の運営を直営で行っているために、職員数が類似団体と比較して多いことが要因であり、行政サービスの提供方法の差異によるものである。ただ、今後も安易な退職者補充を行わないことや効率的な事務執行等により適切な定員管理を図り、人件費の削減に努める。一方、人件費を除くすべての項目は類似団体平均を下回っ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人あたりのコストは類似団体に比べて抑えられている。しかしながら、扶助費は平成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こそ前年度に比べて減少しているが、高齢化に伴い将来的に増加していくことが考えられる。今後も経常的な施設維持管理経費の縮減を図るとともに、事務事業の整理・合理化や内部管理経費等の見直しを行うことにより、更なるコスト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6,842
6,745
4.06
3,497,979
3,404,379
51,024
2,196,153
3,149,634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114681</xdr:rowOff>
    </xdr:from>
    <xdr:to>
      <xdr:col>24</xdr:col>
      <xdr:colOff>63500</xdr:colOff>
      <xdr:row>37</xdr:row>
      <xdr:rowOff>15494</xdr:rowOff>
    </xdr:to>
    <xdr:cxnSp macro="">
      <xdr:nvCxnSpPr>
        <xdr:cNvPr id="61" name="直線コネクタ 60"/>
        <xdr:cNvCxnSpPr/>
      </xdr:nvCxnSpPr>
      <xdr:spPr>
        <a:xfrm>
          <a:off x="3797300" y="6286881"/>
          <a:ext cx="8382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108077</xdr:rowOff>
    </xdr:from>
    <xdr:to>
      <xdr:col>19</xdr:col>
      <xdr:colOff>177800</xdr:colOff>
      <xdr:row>36</xdr:row>
      <xdr:rowOff>114681</xdr:rowOff>
    </xdr:to>
    <xdr:cxnSp macro="">
      <xdr:nvCxnSpPr>
        <xdr:cNvPr id="64" name="直線コネクタ 63"/>
        <xdr:cNvCxnSpPr/>
      </xdr:nvCxnSpPr>
      <xdr:spPr>
        <a:xfrm>
          <a:off x="2908300" y="6280277"/>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108077</xdr:rowOff>
    </xdr:from>
    <xdr:to>
      <xdr:col>15</xdr:col>
      <xdr:colOff>50800</xdr:colOff>
      <xdr:row>36</xdr:row>
      <xdr:rowOff>138176</xdr:rowOff>
    </xdr:to>
    <xdr:cxnSp macro="">
      <xdr:nvCxnSpPr>
        <xdr:cNvPr id="67" name="直線コネクタ 66"/>
        <xdr:cNvCxnSpPr/>
      </xdr:nvCxnSpPr>
      <xdr:spPr>
        <a:xfrm flipV="1">
          <a:off x="2019300" y="628027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86614</xdr:rowOff>
    </xdr:from>
    <xdr:to>
      <xdr:col>10</xdr:col>
      <xdr:colOff>114300</xdr:colOff>
      <xdr:row>36</xdr:row>
      <xdr:rowOff>138176</xdr:rowOff>
    </xdr:to>
    <xdr:cxnSp macro="">
      <xdr:nvCxnSpPr>
        <xdr:cNvPr id="70" name="直線コネクタ 69"/>
        <xdr:cNvCxnSpPr/>
      </xdr:nvCxnSpPr>
      <xdr:spPr>
        <a:xfrm>
          <a:off x="1130300" y="6258814"/>
          <a:ext cx="8890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136144</xdr:rowOff>
    </xdr:from>
    <xdr:to>
      <xdr:col>24</xdr:col>
      <xdr:colOff>114300</xdr:colOff>
      <xdr:row>37</xdr:row>
      <xdr:rowOff>66294</xdr:rowOff>
    </xdr:to>
    <xdr:sp macro="" textlink="">
      <xdr:nvSpPr>
        <xdr:cNvPr id="80" name="楕円 79"/>
        <xdr:cNvSpPr/>
      </xdr:nvSpPr>
      <xdr:spPr>
        <a:xfrm>
          <a:off x="45847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114571</xdr:rowOff>
    </xdr:from>
    <xdr:ext cx="469744" cy="259045"/>
    <xdr:sp macro="" textlink="">
      <xdr:nvSpPr>
        <xdr:cNvPr id="81" name="議会費該当値テキスト"/>
        <xdr:cNvSpPr txBox="1"/>
      </xdr:nvSpPr>
      <xdr:spPr>
        <a:xfrm>
          <a:off x="46863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63881</xdr:rowOff>
    </xdr:from>
    <xdr:to>
      <xdr:col>20</xdr:col>
      <xdr:colOff>38100</xdr:colOff>
      <xdr:row>36</xdr:row>
      <xdr:rowOff>165481</xdr:rowOff>
    </xdr:to>
    <xdr:sp macro="" textlink="">
      <xdr:nvSpPr>
        <xdr:cNvPr id="82" name="楕円 81"/>
        <xdr:cNvSpPr/>
      </xdr:nvSpPr>
      <xdr:spPr>
        <a:xfrm>
          <a:off x="3746500" y="62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156608</xdr:rowOff>
    </xdr:from>
    <xdr:ext cx="469744" cy="259045"/>
    <xdr:sp macro="" textlink="">
      <xdr:nvSpPr>
        <xdr:cNvPr id="83" name="テキスト ボックス 82"/>
        <xdr:cNvSpPr txBox="1"/>
      </xdr:nvSpPr>
      <xdr:spPr>
        <a:xfrm>
          <a:off x="3562428" y="63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57277</xdr:rowOff>
    </xdr:from>
    <xdr:to>
      <xdr:col>15</xdr:col>
      <xdr:colOff>101600</xdr:colOff>
      <xdr:row>36</xdr:row>
      <xdr:rowOff>158877</xdr:rowOff>
    </xdr:to>
    <xdr:sp macro="" textlink="">
      <xdr:nvSpPr>
        <xdr:cNvPr id="84" name="楕円 83"/>
        <xdr:cNvSpPr/>
      </xdr:nvSpPr>
      <xdr:spPr>
        <a:xfrm>
          <a:off x="2857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3954</xdr:rowOff>
    </xdr:from>
    <xdr:ext cx="469744" cy="259045"/>
    <xdr:sp macro="" textlink="">
      <xdr:nvSpPr>
        <xdr:cNvPr id="85" name="テキスト ボックス 84"/>
        <xdr:cNvSpPr txBox="1"/>
      </xdr:nvSpPr>
      <xdr:spPr>
        <a:xfrm>
          <a:off x="2673428" y="600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87376</xdr:rowOff>
    </xdr:from>
    <xdr:to>
      <xdr:col>10</xdr:col>
      <xdr:colOff>165100</xdr:colOff>
      <xdr:row>37</xdr:row>
      <xdr:rowOff>17526</xdr:rowOff>
    </xdr:to>
    <xdr:sp macro="" textlink="">
      <xdr:nvSpPr>
        <xdr:cNvPr id="86" name="楕円 85"/>
        <xdr:cNvSpPr/>
      </xdr:nvSpPr>
      <xdr:spPr>
        <a:xfrm>
          <a:off x="1968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34053</xdr:rowOff>
    </xdr:from>
    <xdr:ext cx="469744" cy="259045"/>
    <xdr:sp macro="" textlink="">
      <xdr:nvSpPr>
        <xdr:cNvPr id="87" name="テキスト ボックス 86"/>
        <xdr:cNvSpPr txBox="1"/>
      </xdr:nvSpPr>
      <xdr:spPr>
        <a:xfrm>
          <a:off x="1784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35814</xdr:rowOff>
    </xdr:from>
    <xdr:to>
      <xdr:col>6</xdr:col>
      <xdr:colOff>38100</xdr:colOff>
      <xdr:row>36</xdr:row>
      <xdr:rowOff>137414</xdr:rowOff>
    </xdr:to>
    <xdr:sp macro="" textlink="">
      <xdr:nvSpPr>
        <xdr:cNvPr id="88" name="楕円 87"/>
        <xdr:cNvSpPr/>
      </xdr:nvSpPr>
      <xdr:spPr>
        <a:xfrm>
          <a:off x="1079500" y="62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128541</xdr:rowOff>
    </xdr:from>
    <xdr:ext cx="469744" cy="259045"/>
    <xdr:sp macro="" textlink="">
      <xdr:nvSpPr>
        <xdr:cNvPr id="89" name="テキスト ボックス 88"/>
        <xdr:cNvSpPr txBox="1"/>
      </xdr:nvSpPr>
      <xdr:spPr>
        <a:xfrm>
          <a:off x="895428"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93311</xdr:rowOff>
    </xdr:from>
    <xdr:to>
      <xdr:col>24</xdr:col>
      <xdr:colOff>63500</xdr:colOff>
      <xdr:row>58</xdr:row>
      <xdr:rowOff>105467</xdr:rowOff>
    </xdr:to>
    <xdr:cxnSp macro="">
      <xdr:nvCxnSpPr>
        <xdr:cNvPr id="120" name="直線コネクタ 119"/>
        <xdr:cNvCxnSpPr/>
      </xdr:nvCxnSpPr>
      <xdr:spPr>
        <a:xfrm flipV="1">
          <a:off x="3797300" y="10037411"/>
          <a:ext cx="8382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84730</xdr:rowOff>
    </xdr:from>
    <xdr:to>
      <xdr:col>19</xdr:col>
      <xdr:colOff>177800</xdr:colOff>
      <xdr:row>58</xdr:row>
      <xdr:rowOff>105467</xdr:rowOff>
    </xdr:to>
    <xdr:cxnSp macro="">
      <xdr:nvCxnSpPr>
        <xdr:cNvPr id="123" name="直線コネクタ 122"/>
        <xdr:cNvCxnSpPr/>
      </xdr:nvCxnSpPr>
      <xdr:spPr>
        <a:xfrm>
          <a:off x="2908300" y="10028830"/>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84730</xdr:rowOff>
    </xdr:from>
    <xdr:to>
      <xdr:col>15</xdr:col>
      <xdr:colOff>50800</xdr:colOff>
      <xdr:row>58</xdr:row>
      <xdr:rowOff>139346</xdr:rowOff>
    </xdr:to>
    <xdr:cxnSp macro="">
      <xdr:nvCxnSpPr>
        <xdr:cNvPr id="126" name="直線コネクタ 125"/>
        <xdr:cNvCxnSpPr/>
      </xdr:nvCxnSpPr>
      <xdr:spPr>
        <a:xfrm flipV="1">
          <a:off x="2019300" y="10028830"/>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46439</xdr:rowOff>
    </xdr:from>
    <xdr:to>
      <xdr:col>10</xdr:col>
      <xdr:colOff>114300</xdr:colOff>
      <xdr:row>58</xdr:row>
      <xdr:rowOff>139346</xdr:rowOff>
    </xdr:to>
    <xdr:cxnSp macro="">
      <xdr:nvCxnSpPr>
        <xdr:cNvPr id="129" name="直線コネクタ 128"/>
        <xdr:cNvCxnSpPr/>
      </xdr:nvCxnSpPr>
      <xdr:spPr>
        <a:xfrm>
          <a:off x="1130300" y="9990539"/>
          <a:ext cx="8890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42511</xdr:rowOff>
    </xdr:from>
    <xdr:to>
      <xdr:col>24</xdr:col>
      <xdr:colOff>114300</xdr:colOff>
      <xdr:row>58</xdr:row>
      <xdr:rowOff>144111</xdr:rowOff>
    </xdr:to>
    <xdr:sp macro="" textlink="">
      <xdr:nvSpPr>
        <xdr:cNvPr id="139" name="楕円 138"/>
        <xdr:cNvSpPr/>
      </xdr:nvSpPr>
      <xdr:spPr>
        <a:xfrm>
          <a:off x="4584700" y="99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128888</xdr:rowOff>
    </xdr:from>
    <xdr:ext cx="599010" cy="259045"/>
    <xdr:sp macro="" textlink="">
      <xdr:nvSpPr>
        <xdr:cNvPr id="140" name="総務費該当値テキスト"/>
        <xdr:cNvSpPr txBox="1"/>
      </xdr:nvSpPr>
      <xdr:spPr>
        <a:xfrm>
          <a:off x="4686300" y="990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54667</xdr:rowOff>
    </xdr:from>
    <xdr:to>
      <xdr:col>20</xdr:col>
      <xdr:colOff>38100</xdr:colOff>
      <xdr:row>58</xdr:row>
      <xdr:rowOff>156267</xdr:rowOff>
    </xdr:to>
    <xdr:sp macro="" textlink="">
      <xdr:nvSpPr>
        <xdr:cNvPr id="141" name="楕円 140"/>
        <xdr:cNvSpPr/>
      </xdr:nvSpPr>
      <xdr:spPr>
        <a:xfrm>
          <a:off x="3746500" y="99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147394</xdr:rowOff>
    </xdr:from>
    <xdr:ext cx="599010" cy="259045"/>
    <xdr:sp macro="" textlink="">
      <xdr:nvSpPr>
        <xdr:cNvPr id="142" name="テキスト ボックス 141"/>
        <xdr:cNvSpPr txBox="1"/>
      </xdr:nvSpPr>
      <xdr:spPr>
        <a:xfrm>
          <a:off x="3497795" y="1009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33930</xdr:rowOff>
    </xdr:from>
    <xdr:to>
      <xdr:col>15</xdr:col>
      <xdr:colOff>101600</xdr:colOff>
      <xdr:row>58</xdr:row>
      <xdr:rowOff>135530</xdr:rowOff>
    </xdr:to>
    <xdr:sp macro="" textlink="">
      <xdr:nvSpPr>
        <xdr:cNvPr id="143" name="楕円 142"/>
        <xdr:cNvSpPr/>
      </xdr:nvSpPr>
      <xdr:spPr>
        <a:xfrm>
          <a:off x="2857500" y="99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126657</xdr:rowOff>
    </xdr:from>
    <xdr:ext cx="599010" cy="259045"/>
    <xdr:sp macro="" textlink="">
      <xdr:nvSpPr>
        <xdr:cNvPr id="144" name="テキスト ボックス 143"/>
        <xdr:cNvSpPr txBox="1"/>
      </xdr:nvSpPr>
      <xdr:spPr>
        <a:xfrm>
          <a:off x="2608795" y="1007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88546</xdr:rowOff>
    </xdr:from>
    <xdr:to>
      <xdr:col>10</xdr:col>
      <xdr:colOff>165100</xdr:colOff>
      <xdr:row>59</xdr:row>
      <xdr:rowOff>18696</xdr:rowOff>
    </xdr:to>
    <xdr:sp macro="" textlink="">
      <xdr:nvSpPr>
        <xdr:cNvPr id="145" name="楕円 144"/>
        <xdr:cNvSpPr/>
      </xdr:nvSpPr>
      <xdr:spPr>
        <a:xfrm>
          <a:off x="1968500" y="100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9823</xdr:rowOff>
    </xdr:from>
    <xdr:ext cx="534377" cy="259045"/>
    <xdr:sp macro="" textlink="">
      <xdr:nvSpPr>
        <xdr:cNvPr id="146" name="テキスト ボックス 145"/>
        <xdr:cNvSpPr txBox="1"/>
      </xdr:nvSpPr>
      <xdr:spPr>
        <a:xfrm>
          <a:off x="1752111" y="101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167089</xdr:rowOff>
    </xdr:from>
    <xdr:to>
      <xdr:col>6</xdr:col>
      <xdr:colOff>38100</xdr:colOff>
      <xdr:row>58</xdr:row>
      <xdr:rowOff>97239</xdr:rowOff>
    </xdr:to>
    <xdr:sp macro="" textlink="">
      <xdr:nvSpPr>
        <xdr:cNvPr id="147" name="楕円 146"/>
        <xdr:cNvSpPr/>
      </xdr:nvSpPr>
      <xdr:spPr>
        <a:xfrm>
          <a:off x="1079500" y="99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88366</xdr:rowOff>
    </xdr:from>
    <xdr:ext cx="599010" cy="259045"/>
    <xdr:sp macro="" textlink="">
      <xdr:nvSpPr>
        <xdr:cNvPr id="148" name="テキスト ボックス 147"/>
        <xdr:cNvSpPr txBox="1"/>
      </xdr:nvSpPr>
      <xdr:spPr>
        <a:xfrm>
          <a:off x="830795" y="1003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157004</xdr:rowOff>
    </xdr:from>
    <xdr:to>
      <xdr:col>24</xdr:col>
      <xdr:colOff>63500</xdr:colOff>
      <xdr:row>77</xdr:row>
      <xdr:rowOff>31641</xdr:rowOff>
    </xdr:to>
    <xdr:cxnSp macro="">
      <xdr:nvCxnSpPr>
        <xdr:cNvPr id="178" name="直線コネクタ 177"/>
        <xdr:cNvCxnSpPr/>
      </xdr:nvCxnSpPr>
      <xdr:spPr>
        <a:xfrm flipV="1">
          <a:off x="3797300" y="13187204"/>
          <a:ext cx="8382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31641</xdr:rowOff>
    </xdr:from>
    <xdr:to>
      <xdr:col>19</xdr:col>
      <xdr:colOff>177800</xdr:colOff>
      <xdr:row>77</xdr:row>
      <xdr:rowOff>65787</xdr:rowOff>
    </xdr:to>
    <xdr:cxnSp macro="">
      <xdr:nvCxnSpPr>
        <xdr:cNvPr id="181" name="直線コネクタ 180"/>
        <xdr:cNvCxnSpPr/>
      </xdr:nvCxnSpPr>
      <xdr:spPr>
        <a:xfrm flipV="1">
          <a:off x="2908300" y="13233291"/>
          <a:ext cx="889000" cy="3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65787</xdr:rowOff>
    </xdr:from>
    <xdr:to>
      <xdr:col>15</xdr:col>
      <xdr:colOff>50800</xdr:colOff>
      <xdr:row>77</xdr:row>
      <xdr:rowOff>80242</xdr:rowOff>
    </xdr:to>
    <xdr:cxnSp macro="">
      <xdr:nvCxnSpPr>
        <xdr:cNvPr id="184" name="直線コネクタ 183"/>
        <xdr:cNvCxnSpPr/>
      </xdr:nvCxnSpPr>
      <xdr:spPr>
        <a:xfrm flipV="1">
          <a:off x="2019300" y="13267437"/>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80242</xdr:rowOff>
    </xdr:from>
    <xdr:to>
      <xdr:col>10</xdr:col>
      <xdr:colOff>114300</xdr:colOff>
      <xdr:row>77</xdr:row>
      <xdr:rowOff>98202</xdr:rowOff>
    </xdr:to>
    <xdr:cxnSp macro="">
      <xdr:nvCxnSpPr>
        <xdr:cNvPr id="187" name="直線コネクタ 186"/>
        <xdr:cNvCxnSpPr/>
      </xdr:nvCxnSpPr>
      <xdr:spPr>
        <a:xfrm flipV="1">
          <a:off x="1130300" y="1328189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106204</xdr:rowOff>
    </xdr:from>
    <xdr:to>
      <xdr:col>24</xdr:col>
      <xdr:colOff>114300</xdr:colOff>
      <xdr:row>77</xdr:row>
      <xdr:rowOff>36354</xdr:rowOff>
    </xdr:to>
    <xdr:sp macro="" textlink="">
      <xdr:nvSpPr>
        <xdr:cNvPr id="197" name="楕円 196"/>
        <xdr:cNvSpPr/>
      </xdr:nvSpPr>
      <xdr:spPr>
        <a:xfrm>
          <a:off x="4584700" y="131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84631</xdr:rowOff>
    </xdr:from>
    <xdr:ext cx="599010" cy="259045"/>
    <xdr:sp macro="" textlink="">
      <xdr:nvSpPr>
        <xdr:cNvPr id="198" name="民生費該当値テキスト"/>
        <xdr:cNvSpPr txBox="1"/>
      </xdr:nvSpPr>
      <xdr:spPr>
        <a:xfrm>
          <a:off x="4686300" y="1311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152291</xdr:rowOff>
    </xdr:from>
    <xdr:to>
      <xdr:col>20</xdr:col>
      <xdr:colOff>38100</xdr:colOff>
      <xdr:row>77</xdr:row>
      <xdr:rowOff>82441</xdr:rowOff>
    </xdr:to>
    <xdr:sp macro="" textlink="">
      <xdr:nvSpPr>
        <xdr:cNvPr id="199" name="楕円 198"/>
        <xdr:cNvSpPr/>
      </xdr:nvSpPr>
      <xdr:spPr>
        <a:xfrm>
          <a:off x="3746500" y="131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73568</xdr:rowOff>
    </xdr:from>
    <xdr:ext cx="599010" cy="259045"/>
    <xdr:sp macro="" textlink="">
      <xdr:nvSpPr>
        <xdr:cNvPr id="200" name="テキスト ボックス 199"/>
        <xdr:cNvSpPr txBox="1"/>
      </xdr:nvSpPr>
      <xdr:spPr>
        <a:xfrm>
          <a:off x="3497795" y="1327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14987</xdr:rowOff>
    </xdr:from>
    <xdr:to>
      <xdr:col>15</xdr:col>
      <xdr:colOff>101600</xdr:colOff>
      <xdr:row>77</xdr:row>
      <xdr:rowOff>116587</xdr:rowOff>
    </xdr:to>
    <xdr:sp macro="" textlink="">
      <xdr:nvSpPr>
        <xdr:cNvPr id="201" name="楕円 200"/>
        <xdr:cNvSpPr/>
      </xdr:nvSpPr>
      <xdr:spPr>
        <a:xfrm>
          <a:off x="2857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107714</xdr:rowOff>
    </xdr:from>
    <xdr:ext cx="599010" cy="259045"/>
    <xdr:sp macro="" textlink="">
      <xdr:nvSpPr>
        <xdr:cNvPr id="202" name="テキスト ボックス 201"/>
        <xdr:cNvSpPr txBox="1"/>
      </xdr:nvSpPr>
      <xdr:spPr>
        <a:xfrm>
          <a:off x="2608795" y="1330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29442</xdr:rowOff>
    </xdr:from>
    <xdr:to>
      <xdr:col>10</xdr:col>
      <xdr:colOff>165100</xdr:colOff>
      <xdr:row>77</xdr:row>
      <xdr:rowOff>131042</xdr:rowOff>
    </xdr:to>
    <xdr:sp macro="" textlink="">
      <xdr:nvSpPr>
        <xdr:cNvPr id="203" name="楕円 202"/>
        <xdr:cNvSpPr/>
      </xdr:nvSpPr>
      <xdr:spPr>
        <a:xfrm>
          <a:off x="1968500" y="1323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122169</xdr:rowOff>
    </xdr:from>
    <xdr:ext cx="599010" cy="259045"/>
    <xdr:sp macro="" textlink="">
      <xdr:nvSpPr>
        <xdr:cNvPr id="204" name="テキスト ボックス 203"/>
        <xdr:cNvSpPr txBox="1"/>
      </xdr:nvSpPr>
      <xdr:spPr>
        <a:xfrm>
          <a:off x="1719795" y="1332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47402</xdr:rowOff>
    </xdr:from>
    <xdr:to>
      <xdr:col>6</xdr:col>
      <xdr:colOff>38100</xdr:colOff>
      <xdr:row>77</xdr:row>
      <xdr:rowOff>149002</xdr:rowOff>
    </xdr:to>
    <xdr:sp macro="" textlink="">
      <xdr:nvSpPr>
        <xdr:cNvPr id="205" name="楕円 204"/>
        <xdr:cNvSpPr/>
      </xdr:nvSpPr>
      <xdr:spPr>
        <a:xfrm>
          <a:off x="1079500" y="132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140129</xdr:rowOff>
    </xdr:from>
    <xdr:ext cx="599010" cy="259045"/>
    <xdr:sp macro="" textlink="">
      <xdr:nvSpPr>
        <xdr:cNvPr id="206" name="テキスト ボックス 205"/>
        <xdr:cNvSpPr txBox="1"/>
      </xdr:nvSpPr>
      <xdr:spPr>
        <a:xfrm>
          <a:off x="830795" y="1334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1057</xdr:rowOff>
    </xdr:from>
    <xdr:to>
      <xdr:col>24</xdr:col>
      <xdr:colOff>63500</xdr:colOff>
      <xdr:row>99</xdr:row>
      <xdr:rowOff>3800</xdr:rowOff>
    </xdr:to>
    <xdr:cxnSp macro="">
      <xdr:nvCxnSpPr>
        <xdr:cNvPr id="235" name="直線コネクタ 234"/>
        <xdr:cNvCxnSpPr/>
      </xdr:nvCxnSpPr>
      <xdr:spPr>
        <a:xfrm>
          <a:off x="3797300" y="1697460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165567</xdr:rowOff>
    </xdr:from>
    <xdr:to>
      <xdr:col>19</xdr:col>
      <xdr:colOff>177800</xdr:colOff>
      <xdr:row>99</xdr:row>
      <xdr:rowOff>1057</xdr:rowOff>
    </xdr:to>
    <xdr:cxnSp macro="">
      <xdr:nvCxnSpPr>
        <xdr:cNvPr id="238" name="直線コネクタ 237"/>
        <xdr:cNvCxnSpPr/>
      </xdr:nvCxnSpPr>
      <xdr:spPr>
        <a:xfrm>
          <a:off x="2908300" y="16967667"/>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165567</xdr:rowOff>
    </xdr:from>
    <xdr:to>
      <xdr:col>15</xdr:col>
      <xdr:colOff>50800</xdr:colOff>
      <xdr:row>98</xdr:row>
      <xdr:rowOff>168032</xdr:rowOff>
    </xdr:to>
    <xdr:cxnSp macro="">
      <xdr:nvCxnSpPr>
        <xdr:cNvPr id="241" name="直線コネクタ 240"/>
        <xdr:cNvCxnSpPr/>
      </xdr:nvCxnSpPr>
      <xdr:spPr>
        <a:xfrm flipV="1">
          <a:off x="2019300" y="1696766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168032</xdr:rowOff>
    </xdr:from>
    <xdr:to>
      <xdr:col>10</xdr:col>
      <xdr:colOff>114300</xdr:colOff>
      <xdr:row>98</xdr:row>
      <xdr:rowOff>170449</xdr:rowOff>
    </xdr:to>
    <xdr:cxnSp macro="">
      <xdr:nvCxnSpPr>
        <xdr:cNvPr id="244" name="直線コネクタ 243"/>
        <xdr:cNvCxnSpPr/>
      </xdr:nvCxnSpPr>
      <xdr:spPr>
        <a:xfrm flipV="1">
          <a:off x="1130300" y="16970132"/>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124450</xdr:rowOff>
    </xdr:from>
    <xdr:to>
      <xdr:col>24</xdr:col>
      <xdr:colOff>114300</xdr:colOff>
      <xdr:row>99</xdr:row>
      <xdr:rowOff>54600</xdr:rowOff>
    </xdr:to>
    <xdr:sp macro="" textlink="">
      <xdr:nvSpPr>
        <xdr:cNvPr id="254" name="楕円 253"/>
        <xdr:cNvSpPr/>
      </xdr:nvSpPr>
      <xdr:spPr>
        <a:xfrm>
          <a:off x="4584700" y="169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121707</xdr:rowOff>
    </xdr:from>
    <xdr:to>
      <xdr:col>20</xdr:col>
      <xdr:colOff>38100</xdr:colOff>
      <xdr:row>99</xdr:row>
      <xdr:rowOff>51857</xdr:rowOff>
    </xdr:to>
    <xdr:sp macro="" textlink="">
      <xdr:nvSpPr>
        <xdr:cNvPr id="256" name="楕円 255"/>
        <xdr:cNvSpPr/>
      </xdr:nvSpPr>
      <xdr:spPr>
        <a:xfrm>
          <a:off x="3746500" y="169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42984</xdr:rowOff>
    </xdr:from>
    <xdr:ext cx="534377" cy="259045"/>
    <xdr:sp macro="" textlink="">
      <xdr:nvSpPr>
        <xdr:cNvPr id="257" name="テキスト ボックス 256"/>
        <xdr:cNvSpPr txBox="1"/>
      </xdr:nvSpPr>
      <xdr:spPr>
        <a:xfrm>
          <a:off x="3530111" y="170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114767</xdr:rowOff>
    </xdr:from>
    <xdr:to>
      <xdr:col>15</xdr:col>
      <xdr:colOff>101600</xdr:colOff>
      <xdr:row>99</xdr:row>
      <xdr:rowOff>44917</xdr:rowOff>
    </xdr:to>
    <xdr:sp macro="" textlink="">
      <xdr:nvSpPr>
        <xdr:cNvPr id="258" name="楕円 257"/>
        <xdr:cNvSpPr/>
      </xdr:nvSpPr>
      <xdr:spPr>
        <a:xfrm>
          <a:off x="2857500" y="169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36044</xdr:rowOff>
    </xdr:from>
    <xdr:ext cx="534377" cy="259045"/>
    <xdr:sp macro="" textlink="">
      <xdr:nvSpPr>
        <xdr:cNvPr id="259" name="テキスト ボックス 258"/>
        <xdr:cNvSpPr txBox="1"/>
      </xdr:nvSpPr>
      <xdr:spPr>
        <a:xfrm>
          <a:off x="2641111" y="170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117232</xdr:rowOff>
    </xdr:from>
    <xdr:to>
      <xdr:col>10</xdr:col>
      <xdr:colOff>165100</xdr:colOff>
      <xdr:row>99</xdr:row>
      <xdr:rowOff>47382</xdr:rowOff>
    </xdr:to>
    <xdr:sp macro="" textlink="">
      <xdr:nvSpPr>
        <xdr:cNvPr id="260" name="楕円 259"/>
        <xdr:cNvSpPr/>
      </xdr:nvSpPr>
      <xdr:spPr>
        <a:xfrm>
          <a:off x="1968500" y="169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38509</xdr:rowOff>
    </xdr:from>
    <xdr:ext cx="534377" cy="259045"/>
    <xdr:sp macro="" textlink="">
      <xdr:nvSpPr>
        <xdr:cNvPr id="261" name="テキスト ボックス 260"/>
        <xdr:cNvSpPr txBox="1"/>
      </xdr:nvSpPr>
      <xdr:spPr>
        <a:xfrm>
          <a:off x="1752111" y="170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119649</xdr:rowOff>
    </xdr:from>
    <xdr:to>
      <xdr:col>6</xdr:col>
      <xdr:colOff>38100</xdr:colOff>
      <xdr:row>99</xdr:row>
      <xdr:rowOff>49799</xdr:rowOff>
    </xdr:to>
    <xdr:sp macro="" textlink="">
      <xdr:nvSpPr>
        <xdr:cNvPr id="262" name="楕円 261"/>
        <xdr:cNvSpPr/>
      </xdr:nvSpPr>
      <xdr:spPr>
        <a:xfrm>
          <a:off x="1079500" y="169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40926</xdr:rowOff>
    </xdr:from>
    <xdr:ext cx="534377" cy="259045"/>
    <xdr:sp macro="" textlink="">
      <xdr:nvSpPr>
        <xdr:cNvPr id="263" name="テキスト ボックス 262"/>
        <xdr:cNvSpPr txBox="1"/>
      </xdr:nvSpPr>
      <xdr:spPr>
        <a:xfrm>
          <a:off x="863111" y="17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6503</xdr:rowOff>
    </xdr:from>
    <xdr:to>
      <xdr:col>41</xdr:col>
      <xdr:colOff>50800</xdr:colOff>
      <xdr:row>39</xdr:row>
      <xdr:rowOff>44450</xdr:rowOff>
    </xdr:to>
    <xdr:cxnSp macro="">
      <xdr:nvCxnSpPr>
        <xdr:cNvPr id="301" name="直線コネクタ 300"/>
        <xdr:cNvCxnSpPr/>
      </xdr:nvCxnSpPr>
      <xdr:spPr>
        <a:xfrm>
          <a:off x="6972300" y="6521603"/>
          <a:ext cx="8890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127152</xdr:rowOff>
    </xdr:from>
    <xdr:to>
      <xdr:col>36</xdr:col>
      <xdr:colOff>165100</xdr:colOff>
      <xdr:row>38</xdr:row>
      <xdr:rowOff>57302</xdr:rowOff>
    </xdr:to>
    <xdr:sp macro="" textlink="">
      <xdr:nvSpPr>
        <xdr:cNvPr id="319" name="楕円 318"/>
        <xdr:cNvSpPr/>
      </xdr:nvSpPr>
      <xdr:spPr>
        <a:xfrm>
          <a:off x="6921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73829</xdr:rowOff>
    </xdr:from>
    <xdr:ext cx="469744" cy="259045"/>
    <xdr:sp macro="" textlink="">
      <xdr:nvSpPr>
        <xdr:cNvPr id="320" name="テキスト ボックス 319"/>
        <xdr:cNvSpPr txBox="1"/>
      </xdr:nvSpPr>
      <xdr:spPr>
        <a:xfrm>
          <a:off x="6737428" y="62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123944</xdr:rowOff>
    </xdr:from>
    <xdr:to>
      <xdr:col>55</xdr:col>
      <xdr:colOff>0</xdr:colOff>
      <xdr:row>57</xdr:row>
      <xdr:rowOff>164817</xdr:rowOff>
    </xdr:to>
    <xdr:cxnSp macro="">
      <xdr:nvCxnSpPr>
        <xdr:cNvPr id="345" name="直線コネクタ 344"/>
        <xdr:cNvCxnSpPr/>
      </xdr:nvCxnSpPr>
      <xdr:spPr>
        <a:xfrm>
          <a:off x="9639300" y="9896594"/>
          <a:ext cx="8382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123944</xdr:rowOff>
    </xdr:from>
    <xdr:to>
      <xdr:col>50</xdr:col>
      <xdr:colOff>114300</xdr:colOff>
      <xdr:row>57</xdr:row>
      <xdr:rowOff>163000</xdr:rowOff>
    </xdr:to>
    <xdr:cxnSp macro="">
      <xdr:nvCxnSpPr>
        <xdr:cNvPr id="348" name="直線コネクタ 347"/>
        <xdr:cNvCxnSpPr/>
      </xdr:nvCxnSpPr>
      <xdr:spPr>
        <a:xfrm flipV="1">
          <a:off x="8750300" y="9896594"/>
          <a:ext cx="889000" cy="3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161365</xdr:rowOff>
    </xdr:from>
    <xdr:to>
      <xdr:col>45</xdr:col>
      <xdr:colOff>177800</xdr:colOff>
      <xdr:row>57</xdr:row>
      <xdr:rowOff>163000</xdr:rowOff>
    </xdr:to>
    <xdr:cxnSp macro="">
      <xdr:nvCxnSpPr>
        <xdr:cNvPr id="351" name="直線コネクタ 350"/>
        <xdr:cNvCxnSpPr/>
      </xdr:nvCxnSpPr>
      <xdr:spPr>
        <a:xfrm>
          <a:off x="7861300" y="9934015"/>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142860</xdr:rowOff>
    </xdr:from>
    <xdr:to>
      <xdr:col>41</xdr:col>
      <xdr:colOff>50800</xdr:colOff>
      <xdr:row>57</xdr:row>
      <xdr:rowOff>161365</xdr:rowOff>
    </xdr:to>
    <xdr:cxnSp macro="">
      <xdr:nvCxnSpPr>
        <xdr:cNvPr id="354" name="直線コネクタ 353"/>
        <xdr:cNvCxnSpPr/>
      </xdr:nvCxnSpPr>
      <xdr:spPr>
        <a:xfrm>
          <a:off x="6972300" y="9915510"/>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114017</xdr:rowOff>
    </xdr:from>
    <xdr:to>
      <xdr:col>55</xdr:col>
      <xdr:colOff>50800</xdr:colOff>
      <xdr:row>58</xdr:row>
      <xdr:rowOff>44167</xdr:rowOff>
    </xdr:to>
    <xdr:sp macro="" textlink="">
      <xdr:nvSpPr>
        <xdr:cNvPr id="364" name="楕円 363"/>
        <xdr:cNvSpPr/>
      </xdr:nvSpPr>
      <xdr:spPr>
        <a:xfrm>
          <a:off x="10426700" y="98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28944</xdr:rowOff>
    </xdr:from>
    <xdr:ext cx="469744" cy="259045"/>
    <xdr:sp macro="" textlink="">
      <xdr:nvSpPr>
        <xdr:cNvPr id="365" name="農林水産業費該当値テキスト"/>
        <xdr:cNvSpPr txBox="1"/>
      </xdr:nvSpPr>
      <xdr:spPr>
        <a:xfrm>
          <a:off x="10528300" y="980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73144</xdr:rowOff>
    </xdr:from>
    <xdr:to>
      <xdr:col>50</xdr:col>
      <xdr:colOff>165100</xdr:colOff>
      <xdr:row>58</xdr:row>
      <xdr:rowOff>3294</xdr:rowOff>
    </xdr:to>
    <xdr:sp macro="" textlink="">
      <xdr:nvSpPr>
        <xdr:cNvPr id="366" name="楕円 365"/>
        <xdr:cNvSpPr/>
      </xdr:nvSpPr>
      <xdr:spPr>
        <a:xfrm>
          <a:off x="9588500" y="98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165871</xdr:rowOff>
    </xdr:from>
    <xdr:ext cx="534377" cy="259045"/>
    <xdr:sp macro="" textlink="">
      <xdr:nvSpPr>
        <xdr:cNvPr id="367" name="テキスト ボックス 366"/>
        <xdr:cNvSpPr txBox="1"/>
      </xdr:nvSpPr>
      <xdr:spPr>
        <a:xfrm>
          <a:off x="9372111" y="993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112200</xdr:rowOff>
    </xdr:from>
    <xdr:to>
      <xdr:col>46</xdr:col>
      <xdr:colOff>38100</xdr:colOff>
      <xdr:row>58</xdr:row>
      <xdr:rowOff>42350</xdr:rowOff>
    </xdr:to>
    <xdr:sp macro="" textlink="">
      <xdr:nvSpPr>
        <xdr:cNvPr id="368" name="楕円 367"/>
        <xdr:cNvSpPr/>
      </xdr:nvSpPr>
      <xdr:spPr>
        <a:xfrm>
          <a:off x="8699500" y="98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33477</xdr:rowOff>
    </xdr:from>
    <xdr:ext cx="469744" cy="259045"/>
    <xdr:sp macro="" textlink="">
      <xdr:nvSpPr>
        <xdr:cNvPr id="369" name="テキスト ボックス 368"/>
        <xdr:cNvSpPr txBox="1"/>
      </xdr:nvSpPr>
      <xdr:spPr>
        <a:xfrm>
          <a:off x="8515428" y="9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110565</xdr:rowOff>
    </xdr:from>
    <xdr:to>
      <xdr:col>41</xdr:col>
      <xdr:colOff>101600</xdr:colOff>
      <xdr:row>58</xdr:row>
      <xdr:rowOff>40715</xdr:rowOff>
    </xdr:to>
    <xdr:sp macro="" textlink="">
      <xdr:nvSpPr>
        <xdr:cNvPr id="370" name="楕円 369"/>
        <xdr:cNvSpPr/>
      </xdr:nvSpPr>
      <xdr:spPr>
        <a:xfrm>
          <a:off x="7810500" y="98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31842</xdr:rowOff>
    </xdr:from>
    <xdr:ext cx="469744" cy="259045"/>
    <xdr:sp macro="" textlink="">
      <xdr:nvSpPr>
        <xdr:cNvPr id="371" name="テキスト ボックス 370"/>
        <xdr:cNvSpPr txBox="1"/>
      </xdr:nvSpPr>
      <xdr:spPr>
        <a:xfrm>
          <a:off x="7626428" y="99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92060</xdr:rowOff>
    </xdr:from>
    <xdr:to>
      <xdr:col>36</xdr:col>
      <xdr:colOff>165100</xdr:colOff>
      <xdr:row>58</xdr:row>
      <xdr:rowOff>22210</xdr:rowOff>
    </xdr:to>
    <xdr:sp macro="" textlink="">
      <xdr:nvSpPr>
        <xdr:cNvPr id="372" name="楕円 371"/>
        <xdr:cNvSpPr/>
      </xdr:nvSpPr>
      <xdr:spPr>
        <a:xfrm>
          <a:off x="6921500" y="98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13337</xdr:rowOff>
    </xdr:from>
    <xdr:ext cx="469744" cy="259045"/>
    <xdr:sp macro="" textlink="">
      <xdr:nvSpPr>
        <xdr:cNvPr id="373" name="テキスト ボックス 372"/>
        <xdr:cNvSpPr txBox="1"/>
      </xdr:nvSpPr>
      <xdr:spPr>
        <a:xfrm>
          <a:off x="6737428" y="995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38362</xdr:rowOff>
    </xdr:from>
    <xdr:to>
      <xdr:col>55</xdr:col>
      <xdr:colOff>0</xdr:colOff>
      <xdr:row>79</xdr:row>
      <xdr:rowOff>40906</xdr:rowOff>
    </xdr:to>
    <xdr:cxnSp macro="">
      <xdr:nvCxnSpPr>
        <xdr:cNvPr id="402" name="直線コネクタ 401"/>
        <xdr:cNvCxnSpPr/>
      </xdr:nvCxnSpPr>
      <xdr:spPr>
        <a:xfrm flipV="1">
          <a:off x="9639300" y="13582912"/>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40207</xdr:rowOff>
    </xdr:from>
    <xdr:to>
      <xdr:col>50</xdr:col>
      <xdr:colOff>114300</xdr:colOff>
      <xdr:row>79</xdr:row>
      <xdr:rowOff>40906</xdr:rowOff>
    </xdr:to>
    <xdr:cxnSp macro="">
      <xdr:nvCxnSpPr>
        <xdr:cNvPr id="405" name="直線コネクタ 404"/>
        <xdr:cNvCxnSpPr/>
      </xdr:nvCxnSpPr>
      <xdr:spPr>
        <a:xfrm>
          <a:off x="8750300" y="13584757"/>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39308</xdr:rowOff>
    </xdr:from>
    <xdr:to>
      <xdr:col>45</xdr:col>
      <xdr:colOff>177800</xdr:colOff>
      <xdr:row>79</xdr:row>
      <xdr:rowOff>40207</xdr:rowOff>
    </xdr:to>
    <xdr:cxnSp macro="">
      <xdr:nvCxnSpPr>
        <xdr:cNvPr id="408" name="直線コネクタ 407"/>
        <xdr:cNvCxnSpPr/>
      </xdr:nvCxnSpPr>
      <xdr:spPr>
        <a:xfrm>
          <a:off x="7861300" y="13583858"/>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30829</xdr:rowOff>
    </xdr:from>
    <xdr:to>
      <xdr:col>41</xdr:col>
      <xdr:colOff>50800</xdr:colOff>
      <xdr:row>79</xdr:row>
      <xdr:rowOff>39308</xdr:rowOff>
    </xdr:to>
    <xdr:cxnSp macro="">
      <xdr:nvCxnSpPr>
        <xdr:cNvPr id="411" name="直線コネクタ 410"/>
        <xdr:cNvCxnSpPr/>
      </xdr:nvCxnSpPr>
      <xdr:spPr>
        <a:xfrm>
          <a:off x="6972300" y="13575379"/>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159012</xdr:rowOff>
    </xdr:from>
    <xdr:to>
      <xdr:col>55</xdr:col>
      <xdr:colOff>50800</xdr:colOff>
      <xdr:row>79</xdr:row>
      <xdr:rowOff>89162</xdr:rowOff>
    </xdr:to>
    <xdr:sp macro="" textlink="">
      <xdr:nvSpPr>
        <xdr:cNvPr id="421" name="楕円 420"/>
        <xdr:cNvSpPr/>
      </xdr:nvSpPr>
      <xdr:spPr>
        <a:xfrm>
          <a:off x="10426700" y="13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161556</xdr:rowOff>
    </xdr:from>
    <xdr:to>
      <xdr:col>50</xdr:col>
      <xdr:colOff>165100</xdr:colOff>
      <xdr:row>79</xdr:row>
      <xdr:rowOff>91706</xdr:rowOff>
    </xdr:to>
    <xdr:sp macro="" textlink="">
      <xdr:nvSpPr>
        <xdr:cNvPr id="423" name="楕円 422"/>
        <xdr:cNvSpPr/>
      </xdr:nvSpPr>
      <xdr:spPr>
        <a:xfrm>
          <a:off x="95885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82833</xdr:rowOff>
    </xdr:from>
    <xdr:ext cx="469744" cy="259045"/>
    <xdr:sp macro="" textlink="">
      <xdr:nvSpPr>
        <xdr:cNvPr id="424" name="テキスト ボックス 423"/>
        <xdr:cNvSpPr txBox="1"/>
      </xdr:nvSpPr>
      <xdr:spPr>
        <a:xfrm>
          <a:off x="9404428" y="136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160857</xdr:rowOff>
    </xdr:from>
    <xdr:to>
      <xdr:col>46</xdr:col>
      <xdr:colOff>38100</xdr:colOff>
      <xdr:row>79</xdr:row>
      <xdr:rowOff>91007</xdr:rowOff>
    </xdr:to>
    <xdr:sp macro="" textlink="">
      <xdr:nvSpPr>
        <xdr:cNvPr id="425" name="楕円 424"/>
        <xdr:cNvSpPr/>
      </xdr:nvSpPr>
      <xdr:spPr>
        <a:xfrm>
          <a:off x="8699500" y="13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82134</xdr:rowOff>
    </xdr:from>
    <xdr:ext cx="469744" cy="259045"/>
    <xdr:sp macro="" textlink="">
      <xdr:nvSpPr>
        <xdr:cNvPr id="426" name="テキスト ボックス 425"/>
        <xdr:cNvSpPr txBox="1"/>
      </xdr:nvSpPr>
      <xdr:spPr>
        <a:xfrm>
          <a:off x="8515428" y="136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159958</xdr:rowOff>
    </xdr:from>
    <xdr:to>
      <xdr:col>41</xdr:col>
      <xdr:colOff>101600</xdr:colOff>
      <xdr:row>79</xdr:row>
      <xdr:rowOff>90108</xdr:rowOff>
    </xdr:to>
    <xdr:sp macro="" textlink="">
      <xdr:nvSpPr>
        <xdr:cNvPr id="427" name="楕円 426"/>
        <xdr:cNvSpPr/>
      </xdr:nvSpPr>
      <xdr:spPr>
        <a:xfrm>
          <a:off x="7810500" y="135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81235</xdr:rowOff>
    </xdr:from>
    <xdr:ext cx="469744" cy="259045"/>
    <xdr:sp macro="" textlink="">
      <xdr:nvSpPr>
        <xdr:cNvPr id="428" name="テキスト ボックス 427"/>
        <xdr:cNvSpPr txBox="1"/>
      </xdr:nvSpPr>
      <xdr:spPr>
        <a:xfrm>
          <a:off x="7626428" y="136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151479</xdr:rowOff>
    </xdr:from>
    <xdr:to>
      <xdr:col>36</xdr:col>
      <xdr:colOff>165100</xdr:colOff>
      <xdr:row>79</xdr:row>
      <xdr:rowOff>81629</xdr:rowOff>
    </xdr:to>
    <xdr:sp macro="" textlink="">
      <xdr:nvSpPr>
        <xdr:cNvPr id="429" name="楕円 428"/>
        <xdr:cNvSpPr/>
      </xdr:nvSpPr>
      <xdr:spPr>
        <a:xfrm>
          <a:off x="6921500" y="135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72756</xdr:rowOff>
    </xdr:from>
    <xdr:ext cx="469744" cy="259045"/>
    <xdr:sp macro="" textlink="">
      <xdr:nvSpPr>
        <xdr:cNvPr id="430" name="テキスト ボックス 429"/>
        <xdr:cNvSpPr txBox="1"/>
      </xdr:nvSpPr>
      <xdr:spPr>
        <a:xfrm>
          <a:off x="6737428" y="1361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4440</xdr:rowOff>
    </xdr:from>
    <xdr:to>
      <xdr:col>55</xdr:col>
      <xdr:colOff>0</xdr:colOff>
      <xdr:row>98</xdr:row>
      <xdr:rowOff>75065</xdr:rowOff>
    </xdr:to>
    <xdr:cxnSp macro="">
      <xdr:nvCxnSpPr>
        <xdr:cNvPr id="461" name="直線コネクタ 460"/>
        <xdr:cNvCxnSpPr/>
      </xdr:nvCxnSpPr>
      <xdr:spPr>
        <a:xfrm>
          <a:off x="9639300" y="16806540"/>
          <a:ext cx="838200" cy="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4440</xdr:rowOff>
    </xdr:from>
    <xdr:to>
      <xdr:col>50</xdr:col>
      <xdr:colOff>114300</xdr:colOff>
      <xdr:row>98</xdr:row>
      <xdr:rowOff>58874</xdr:rowOff>
    </xdr:to>
    <xdr:cxnSp macro="">
      <xdr:nvCxnSpPr>
        <xdr:cNvPr id="464" name="直線コネクタ 463"/>
        <xdr:cNvCxnSpPr/>
      </xdr:nvCxnSpPr>
      <xdr:spPr>
        <a:xfrm flipV="1">
          <a:off x="8750300" y="16806540"/>
          <a:ext cx="889000" cy="5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101949</xdr:rowOff>
    </xdr:from>
    <xdr:to>
      <xdr:col>45</xdr:col>
      <xdr:colOff>177800</xdr:colOff>
      <xdr:row>98</xdr:row>
      <xdr:rowOff>58874</xdr:rowOff>
    </xdr:to>
    <xdr:cxnSp macro="">
      <xdr:nvCxnSpPr>
        <xdr:cNvPr id="467" name="直線コネクタ 466"/>
        <xdr:cNvCxnSpPr/>
      </xdr:nvCxnSpPr>
      <xdr:spPr>
        <a:xfrm>
          <a:off x="7861300" y="16732599"/>
          <a:ext cx="8890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101949</xdr:rowOff>
    </xdr:from>
    <xdr:to>
      <xdr:col>41</xdr:col>
      <xdr:colOff>50800</xdr:colOff>
      <xdr:row>98</xdr:row>
      <xdr:rowOff>1547</xdr:rowOff>
    </xdr:to>
    <xdr:cxnSp macro="">
      <xdr:nvCxnSpPr>
        <xdr:cNvPr id="470" name="直線コネクタ 469"/>
        <xdr:cNvCxnSpPr/>
      </xdr:nvCxnSpPr>
      <xdr:spPr>
        <a:xfrm flipV="1">
          <a:off x="6972300" y="16732599"/>
          <a:ext cx="889000" cy="7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24265</xdr:rowOff>
    </xdr:from>
    <xdr:to>
      <xdr:col>55</xdr:col>
      <xdr:colOff>50800</xdr:colOff>
      <xdr:row>98</xdr:row>
      <xdr:rowOff>125865</xdr:rowOff>
    </xdr:to>
    <xdr:sp macro="" textlink="">
      <xdr:nvSpPr>
        <xdr:cNvPr id="480" name="楕円 479"/>
        <xdr:cNvSpPr/>
      </xdr:nvSpPr>
      <xdr:spPr>
        <a:xfrm>
          <a:off x="10426700" y="16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2692</xdr:rowOff>
    </xdr:from>
    <xdr:ext cx="534377" cy="259045"/>
    <xdr:sp macro="" textlink="">
      <xdr:nvSpPr>
        <xdr:cNvPr id="481" name="土木費該当値テキスト"/>
        <xdr:cNvSpPr txBox="1"/>
      </xdr:nvSpPr>
      <xdr:spPr>
        <a:xfrm>
          <a:off x="10528300" y="168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125090</xdr:rowOff>
    </xdr:from>
    <xdr:to>
      <xdr:col>50</xdr:col>
      <xdr:colOff>165100</xdr:colOff>
      <xdr:row>98</xdr:row>
      <xdr:rowOff>55240</xdr:rowOff>
    </xdr:to>
    <xdr:sp macro="" textlink="">
      <xdr:nvSpPr>
        <xdr:cNvPr id="482" name="楕円 481"/>
        <xdr:cNvSpPr/>
      </xdr:nvSpPr>
      <xdr:spPr>
        <a:xfrm>
          <a:off x="9588500" y="167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71767</xdr:rowOff>
    </xdr:from>
    <xdr:ext cx="534377" cy="259045"/>
    <xdr:sp macro="" textlink="">
      <xdr:nvSpPr>
        <xdr:cNvPr id="483" name="テキスト ボックス 482"/>
        <xdr:cNvSpPr txBox="1"/>
      </xdr:nvSpPr>
      <xdr:spPr>
        <a:xfrm>
          <a:off x="9372111" y="165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8074</xdr:rowOff>
    </xdr:from>
    <xdr:to>
      <xdr:col>46</xdr:col>
      <xdr:colOff>38100</xdr:colOff>
      <xdr:row>98</xdr:row>
      <xdr:rowOff>109674</xdr:rowOff>
    </xdr:to>
    <xdr:sp macro="" textlink="">
      <xdr:nvSpPr>
        <xdr:cNvPr id="484" name="楕円 483"/>
        <xdr:cNvSpPr/>
      </xdr:nvSpPr>
      <xdr:spPr>
        <a:xfrm>
          <a:off x="8699500" y="168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100801</xdr:rowOff>
    </xdr:from>
    <xdr:ext cx="534377" cy="259045"/>
    <xdr:sp macro="" textlink="">
      <xdr:nvSpPr>
        <xdr:cNvPr id="485" name="テキスト ボックス 484"/>
        <xdr:cNvSpPr txBox="1"/>
      </xdr:nvSpPr>
      <xdr:spPr>
        <a:xfrm>
          <a:off x="8483111" y="169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51149</xdr:rowOff>
    </xdr:from>
    <xdr:to>
      <xdr:col>41</xdr:col>
      <xdr:colOff>101600</xdr:colOff>
      <xdr:row>97</xdr:row>
      <xdr:rowOff>152749</xdr:rowOff>
    </xdr:to>
    <xdr:sp macro="" textlink="">
      <xdr:nvSpPr>
        <xdr:cNvPr id="486" name="楕円 485"/>
        <xdr:cNvSpPr/>
      </xdr:nvSpPr>
      <xdr:spPr>
        <a:xfrm>
          <a:off x="7810500" y="166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169276</xdr:rowOff>
    </xdr:from>
    <xdr:ext cx="599010" cy="259045"/>
    <xdr:sp macro="" textlink="">
      <xdr:nvSpPr>
        <xdr:cNvPr id="487" name="テキスト ボックス 486"/>
        <xdr:cNvSpPr txBox="1"/>
      </xdr:nvSpPr>
      <xdr:spPr>
        <a:xfrm>
          <a:off x="7561795" y="164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122197</xdr:rowOff>
    </xdr:from>
    <xdr:to>
      <xdr:col>36</xdr:col>
      <xdr:colOff>165100</xdr:colOff>
      <xdr:row>98</xdr:row>
      <xdr:rowOff>52347</xdr:rowOff>
    </xdr:to>
    <xdr:sp macro="" textlink="">
      <xdr:nvSpPr>
        <xdr:cNvPr id="488" name="楕円 487"/>
        <xdr:cNvSpPr/>
      </xdr:nvSpPr>
      <xdr:spPr>
        <a:xfrm>
          <a:off x="6921500" y="167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68874</xdr:rowOff>
    </xdr:from>
    <xdr:ext cx="534377" cy="259045"/>
    <xdr:sp macro="" textlink="">
      <xdr:nvSpPr>
        <xdr:cNvPr id="489" name="テキスト ボックス 488"/>
        <xdr:cNvSpPr txBox="1"/>
      </xdr:nvSpPr>
      <xdr:spPr>
        <a:xfrm>
          <a:off x="6705111" y="165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93599</xdr:rowOff>
    </xdr:from>
    <xdr:to>
      <xdr:col>85</xdr:col>
      <xdr:colOff>127000</xdr:colOff>
      <xdr:row>38</xdr:row>
      <xdr:rowOff>132537</xdr:rowOff>
    </xdr:to>
    <xdr:cxnSp macro="">
      <xdr:nvCxnSpPr>
        <xdr:cNvPr id="519" name="直線コネクタ 518"/>
        <xdr:cNvCxnSpPr/>
      </xdr:nvCxnSpPr>
      <xdr:spPr>
        <a:xfrm flipV="1">
          <a:off x="15481300" y="6608699"/>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132537</xdr:rowOff>
    </xdr:from>
    <xdr:to>
      <xdr:col>81</xdr:col>
      <xdr:colOff>50800</xdr:colOff>
      <xdr:row>38</xdr:row>
      <xdr:rowOff>134080</xdr:rowOff>
    </xdr:to>
    <xdr:cxnSp macro="">
      <xdr:nvCxnSpPr>
        <xdr:cNvPr id="522" name="直線コネクタ 521"/>
        <xdr:cNvCxnSpPr/>
      </xdr:nvCxnSpPr>
      <xdr:spPr>
        <a:xfrm flipV="1">
          <a:off x="14592300" y="664763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143434</xdr:rowOff>
    </xdr:from>
    <xdr:to>
      <xdr:col>76</xdr:col>
      <xdr:colOff>114300</xdr:colOff>
      <xdr:row>38</xdr:row>
      <xdr:rowOff>134080</xdr:rowOff>
    </xdr:to>
    <xdr:cxnSp macro="">
      <xdr:nvCxnSpPr>
        <xdr:cNvPr id="525" name="直線コネクタ 524"/>
        <xdr:cNvCxnSpPr/>
      </xdr:nvCxnSpPr>
      <xdr:spPr>
        <a:xfrm>
          <a:off x="13703300" y="6315634"/>
          <a:ext cx="889000" cy="33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143434</xdr:rowOff>
    </xdr:from>
    <xdr:to>
      <xdr:col>71</xdr:col>
      <xdr:colOff>177800</xdr:colOff>
      <xdr:row>38</xdr:row>
      <xdr:rowOff>129470</xdr:rowOff>
    </xdr:to>
    <xdr:cxnSp macro="">
      <xdr:nvCxnSpPr>
        <xdr:cNvPr id="528" name="直線コネクタ 527"/>
        <xdr:cNvCxnSpPr/>
      </xdr:nvCxnSpPr>
      <xdr:spPr>
        <a:xfrm flipV="1">
          <a:off x="12814300" y="6315634"/>
          <a:ext cx="889000" cy="3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42799</xdr:rowOff>
    </xdr:from>
    <xdr:to>
      <xdr:col>85</xdr:col>
      <xdr:colOff>177800</xdr:colOff>
      <xdr:row>38</xdr:row>
      <xdr:rowOff>144399</xdr:rowOff>
    </xdr:to>
    <xdr:sp macro="" textlink="">
      <xdr:nvSpPr>
        <xdr:cNvPr id="538" name="楕円 537"/>
        <xdr:cNvSpPr/>
      </xdr:nvSpPr>
      <xdr:spPr>
        <a:xfrm>
          <a:off x="162687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21226</xdr:rowOff>
    </xdr:from>
    <xdr:ext cx="534377" cy="259045"/>
    <xdr:sp macro="" textlink="">
      <xdr:nvSpPr>
        <xdr:cNvPr id="539" name="消防費該当値テキスト"/>
        <xdr:cNvSpPr txBox="1"/>
      </xdr:nvSpPr>
      <xdr:spPr>
        <a:xfrm>
          <a:off x="16370300" y="65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81737</xdr:rowOff>
    </xdr:from>
    <xdr:to>
      <xdr:col>81</xdr:col>
      <xdr:colOff>101600</xdr:colOff>
      <xdr:row>39</xdr:row>
      <xdr:rowOff>11887</xdr:rowOff>
    </xdr:to>
    <xdr:sp macro="" textlink="">
      <xdr:nvSpPr>
        <xdr:cNvPr id="540" name="楕円 539"/>
        <xdr:cNvSpPr/>
      </xdr:nvSpPr>
      <xdr:spPr>
        <a:xfrm>
          <a:off x="15430500" y="65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3014</xdr:rowOff>
    </xdr:from>
    <xdr:ext cx="534377" cy="259045"/>
    <xdr:sp macro="" textlink="">
      <xdr:nvSpPr>
        <xdr:cNvPr id="541" name="テキスト ボックス 540"/>
        <xdr:cNvSpPr txBox="1"/>
      </xdr:nvSpPr>
      <xdr:spPr>
        <a:xfrm>
          <a:off x="15214111" y="66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83280</xdr:rowOff>
    </xdr:from>
    <xdr:to>
      <xdr:col>76</xdr:col>
      <xdr:colOff>165100</xdr:colOff>
      <xdr:row>39</xdr:row>
      <xdr:rowOff>13430</xdr:rowOff>
    </xdr:to>
    <xdr:sp macro="" textlink="">
      <xdr:nvSpPr>
        <xdr:cNvPr id="542" name="楕円 541"/>
        <xdr:cNvSpPr/>
      </xdr:nvSpPr>
      <xdr:spPr>
        <a:xfrm>
          <a:off x="14541500" y="65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4557</xdr:rowOff>
    </xdr:from>
    <xdr:ext cx="534377" cy="259045"/>
    <xdr:sp macro="" textlink="">
      <xdr:nvSpPr>
        <xdr:cNvPr id="543" name="テキスト ボックス 542"/>
        <xdr:cNvSpPr txBox="1"/>
      </xdr:nvSpPr>
      <xdr:spPr>
        <a:xfrm>
          <a:off x="14325111" y="66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92634</xdr:rowOff>
    </xdr:from>
    <xdr:to>
      <xdr:col>72</xdr:col>
      <xdr:colOff>38100</xdr:colOff>
      <xdr:row>37</xdr:row>
      <xdr:rowOff>22784</xdr:rowOff>
    </xdr:to>
    <xdr:sp macro="" textlink="">
      <xdr:nvSpPr>
        <xdr:cNvPr id="544" name="楕円 543"/>
        <xdr:cNvSpPr/>
      </xdr:nvSpPr>
      <xdr:spPr>
        <a:xfrm>
          <a:off x="13652500" y="62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39311</xdr:rowOff>
    </xdr:from>
    <xdr:ext cx="534377" cy="259045"/>
    <xdr:sp macro="" textlink="">
      <xdr:nvSpPr>
        <xdr:cNvPr id="545" name="テキスト ボックス 544"/>
        <xdr:cNvSpPr txBox="1"/>
      </xdr:nvSpPr>
      <xdr:spPr>
        <a:xfrm>
          <a:off x="13436111" y="60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78670</xdr:rowOff>
    </xdr:from>
    <xdr:to>
      <xdr:col>67</xdr:col>
      <xdr:colOff>101600</xdr:colOff>
      <xdr:row>39</xdr:row>
      <xdr:rowOff>8820</xdr:rowOff>
    </xdr:to>
    <xdr:sp macro="" textlink="">
      <xdr:nvSpPr>
        <xdr:cNvPr id="546" name="楕円 545"/>
        <xdr:cNvSpPr/>
      </xdr:nvSpPr>
      <xdr:spPr>
        <a:xfrm>
          <a:off x="12763500" y="65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171397</xdr:rowOff>
    </xdr:from>
    <xdr:ext cx="534377" cy="259045"/>
    <xdr:sp macro="" textlink="">
      <xdr:nvSpPr>
        <xdr:cNvPr id="547" name="テキスト ボックス 546"/>
        <xdr:cNvSpPr txBox="1"/>
      </xdr:nvSpPr>
      <xdr:spPr>
        <a:xfrm>
          <a:off x="12547111" y="66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12465</xdr:rowOff>
    </xdr:from>
    <xdr:to>
      <xdr:col>85</xdr:col>
      <xdr:colOff>127000</xdr:colOff>
      <xdr:row>58</xdr:row>
      <xdr:rowOff>61423</xdr:rowOff>
    </xdr:to>
    <xdr:cxnSp macro="">
      <xdr:nvCxnSpPr>
        <xdr:cNvPr id="576" name="直線コネクタ 575"/>
        <xdr:cNvCxnSpPr/>
      </xdr:nvCxnSpPr>
      <xdr:spPr>
        <a:xfrm flipV="1">
          <a:off x="15481300" y="9956565"/>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61423</xdr:rowOff>
    </xdr:from>
    <xdr:to>
      <xdr:col>81</xdr:col>
      <xdr:colOff>50800</xdr:colOff>
      <xdr:row>58</xdr:row>
      <xdr:rowOff>78565</xdr:rowOff>
    </xdr:to>
    <xdr:cxnSp macro="">
      <xdr:nvCxnSpPr>
        <xdr:cNvPr id="579" name="直線コネクタ 578"/>
        <xdr:cNvCxnSpPr/>
      </xdr:nvCxnSpPr>
      <xdr:spPr>
        <a:xfrm flipV="1">
          <a:off x="14592300" y="10005523"/>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76926</xdr:rowOff>
    </xdr:from>
    <xdr:to>
      <xdr:col>76</xdr:col>
      <xdr:colOff>114300</xdr:colOff>
      <xdr:row>58</xdr:row>
      <xdr:rowOff>78565</xdr:rowOff>
    </xdr:to>
    <xdr:cxnSp macro="">
      <xdr:nvCxnSpPr>
        <xdr:cNvPr id="582" name="直線コネクタ 581"/>
        <xdr:cNvCxnSpPr/>
      </xdr:nvCxnSpPr>
      <xdr:spPr>
        <a:xfrm>
          <a:off x="13703300" y="1002102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39375</xdr:rowOff>
    </xdr:from>
    <xdr:to>
      <xdr:col>71</xdr:col>
      <xdr:colOff>177800</xdr:colOff>
      <xdr:row>58</xdr:row>
      <xdr:rowOff>76926</xdr:rowOff>
    </xdr:to>
    <xdr:cxnSp macro="">
      <xdr:nvCxnSpPr>
        <xdr:cNvPr id="585" name="直線コネクタ 584"/>
        <xdr:cNvCxnSpPr/>
      </xdr:nvCxnSpPr>
      <xdr:spPr>
        <a:xfrm>
          <a:off x="12814300" y="9983475"/>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133115</xdr:rowOff>
    </xdr:from>
    <xdr:to>
      <xdr:col>85</xdr:col>
      <xdr:colOff>177800</xdr:colOff>
      <xdr:row>58</xdr:row>
      <xdr:rowOff>63265</xdr:rowOff>
    </xdr:to>
    <xdr:sp macro="" textlink="">
      <xdr:nvSpPr>
        <xdr:cNvPr id="595" name="楕円 594"/>
        <xdr:cNvSpPr/>
      </xdr:nvSpPr>
      <xdr:spPr>
        <a:xfrm>
          <a:off x="16268700" y="99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48042</xdr:rowOff>
    </xdr:from>
    <xdr:ext cx="534377" cy="259045"/>
    <xdr:sp macro="" textlink="">
      <xdr:nvSpPr>
        <xdr:cNvPr id="596" name="教育費該当値テキスト"/>
        <xdr:cNvSpPr txBox="1"/>
      </xdr:nvSpPr>
      <xdr:spPr>
        <a:xfrm>
          <a:off x="16370300" y="98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10623</xdr:rowOff>
    </xdr:from>
    <xdr:to>
      <xdr:col>81</xdr:col>
      <xdr:colOff>101600</xdr:colOff>
      <xdr:row>58</xdr:row>
      <xdr:rowOff>112223</xdr:rowOff>
    </xdr:to>
    <xdr:sp macro="" textlink="">
      <xdr:nvSpPr>
        <xdr:cNvPr id="597" name="楕円 596"/>
        <xdr:cNvSpPr/>
      </xdr:nvSpPr>
      <xdr:spPr>
        <a:xfrm>
          <a:off x="15430500" y="99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103350</xdr:rowOff>
    </xdr:from>
    <xdr:ext cx="534377" cy="259045"/>
    <xdr:sp macro="" textlink="">
      <xdr:nvSpPr>
        <xdr:cNvPr id="598" name="テキスト ボックス 597"/>
        <xdr:cNvSpPr txBox="1"/>
      </xdr:nvSpPr>
      <xdr:spPr>
        <a:xfrm>
          <a:off x="15214111" y="100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27765</xdr:rowOff>
    </xdr:from>
    <xdr:to>
      <xdr:col>76</xdr:col>
      <xdr:colOff>165100</xdr:colOff>
      <xdr:row>58</xdr:row>
      <xdr:rowOff>129365</xdr:rowOff>
    </xdr:to>
    <xdr:sp macro="" textlink="">
      <xdr:nvSpPr>
        <xdr:cNvPr id="599" name="楕円 598"/>
        <xdr:cNvSpPr/>
      </xdr:nvSpPr>
      <xdr:spPr>
        <a:xfrm>
          <a:off x="14541500" y="99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120492</xdr:rowOff>
    </xdr:from>
    <xdr:ext cx="534377" cy="259045"/>
    <xdr:sp macro="" textlink="">
      <xdr:nvSpPr>
        <xdr:cNvPr id="600" name="テキスト ボックス 599"/>
        <xdr:cNvSpPr txBox="1"/>
      </xdr:nvSpPr>
      <xdr:spPr>
        <a:xfrm>
          <a:off x="14325111" y="100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26126</xdr:rowOff>
    </xdr:from>
    <xdr:to>
      <xdr:col>72</xdr:col>
      <xdr:colOff>38100</xdr:colOff>
      <xdr:row>58</xdr:row>
      <xdr:rowOff>127726</xdr:rowOff>
    </xdr:to>
    <xdr:sp macro="" textlink="">
      <xdr:nvSpPr>
        <xdr:cNvPr id="601" name="楕円 600"/>
        <xdr:cNvSpPr/>
      </xdr:nvSpPr>
      <xdr:spPr>
        <a:xfrm>
          <a:off x="13652500" y="9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118853</xdr:rowOff>
    </xdr:from>
    <xdr:ext cx="534377" cy="259045"/>
    <xdr:sp macro="" textlink="">
      <xdr:nvSpPr>
        <xdr:cNvPr id="602" name="テキスト ボックス 601"/>
        <xdr:cNvSpPr txBox="1"/>
      </xdr:nvSpPr>
      <xdr:spPr>
        <a:xfrm>
          <a:off x="13436111" y="100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160025</xdr:rowOff>
    </xdr:from>
    <xdr:to>
      <xdr:col>67</xdr:col>
      <xdr:colOff>101600</xdr:colOff>
      <xdr:row>58</xdr:row>
      <xdr:rowOff>90175</xdr:rowOff>
    </xdr:to>
    <xdr:sp macro="" textlink="">
      <xdr:nvSpPr>
        <xdr:cNvPr id="603" name="楕円 602"/>
        <xdr:cNvSpPr/>
      </xdr:nvSpPr>
      <xdr:spPr>
        <a:xfrm>
          <a:off x="12763500" y="99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81302</xdr:rowOff>
    </xdr:from>
    <xdr:ext cx="534377" cy="259045"/>
    <xdr:sp macro="" textlink="">
      <xdr:nvSpPr>
        <xdr:cNvPr id="604" name="テキスト ボックス 603"/>
        <xdr:cNvSpPr txBox="1"/>
      </xdr:nvSpPr>
      <xdr:spPr>
        <a:xfrm>
          <a:off x="12547111" y="100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95864</xdr:rowOff>
    </xdr:from>
    <xdr:to>
      <xdr:col>85</xdr:col>
      <xdr:colOff>127000</xdr:colOff>
      <xdr:row>97</xdr:row>
      <xdr:rowOff>105315</xdr:rowOff>
    </xdr:to>
    <xdr:cxnSp macro="">
      <xdr:nvCxnSpPr>
        <xdr:cNvPr id="688" name="直線コネクタ 687"/>
        <xdr:cNvCxnSpPr/>
      </xdr:nvCxnSpPr>
      <xdr:spPr>
        <a:xfrm flipV="1">
          <a:off x="15481300" y="16726514"/>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103746</xdr:rowOff>
    </xdr:from>
    <xdr:to>
      <xdr:col>81</xdr:col>
      <xdr:colOff>50800</xdr:colOff>
      <xdr:row>97</xdr:row>
      <xdr:rowOff>105315</xdr:rowOff>
    </xdr:to>
    <xdr:cxnSp macro="">
      <xdr:nvCxnSpPr>
        <xdr:cNvPr id="691" name="直線コネクタ 690"/>
        <xdr:cNvCxnSpPr/>
      </xdr:nvCxnSpPr>
      <xdr:spPr>
        <a:xfrm>
          <a:off x="14592300" y="16734396"/>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103339</xdr:rowOff>
    </xdr:from>
    <xdr:to>
      <xdr:col>76</xdr:col>
      <xdr:colOff>114300</xdr:colOff>
      <xdr:row>97</xdr:row>
      <xdr:rowOff>103746</xdr:rowOff>
    </xdr:to>
    <xdr:cxnSp macro="">
      <xdr:nvCxnSpPr>
        <xdr:cNvPr id="694" name="直線コネクタ 693"/>
        <xdr:cNvCxnSpPr/>
      </xdr:nvCxnSpPr>
      <xdr:spPr>
        <a:xfrm>
          <a:off x="13703300" y="16733989"/>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95603</xdr:rowOff>
    </xdr:from>
    <xdr:to>
      <xdr:col>71</xdr:col>
      <xdr:colOff>177800</xdr:colOff>
      <xdr:row>97</xdr:row>
      <xdr:rowOff>103339</xdr:rowOff>
    </xdr:to>
    <xdr:cxnSp macro="">
      <xdr:nvCxnSpPr>
        <xdr:cNvPr id="697" name="直線コネクタ 696"/>
        <xdr:cNvCxnSpPr/>
      </xdr:nvCxnSpPr>
      <xdr:spPr>
        <a:xfrm>
          <a:off x="12814300" y="16726253"/>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45064</xdr:rowOff>
    </xdr:from>
    <xdr:to>
      <xdr:col>85</xdr:col>
      <xdr:colOff>177800</xdr:colOff>
      <xdr:row>97</xdr:row>
      <xdr:rowOff>146664</xdr:rowOff>
    </xdr:to>
    <xdr:sp macro="" textlink="">
      <xdr:nvSpPr>
        <xdr:cNvPr id="707" name="楕円 706"/>
        <xdr:cNvSpPr/>
      </xdr:nvSpPr>
      <xdr:spPr>
        <a:xfrm>
          <a:off x="16268700" y="166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23491</xdr:rowOff>
    </xdr:from>
    <xdr:ext cx="534377" cy="259045"/>
    <xdr:sp macro="" textlink="">
      <xdr:nvSpPr>
        <xdr:cNvPr id="708" name="公債費該当値テキスト"/>
        <xdr:cNvSpPr txBox="1"/>
      </xdr:nvSpPr>
      <xdr:spPr>
        <a:xfrm>
          <a:off x="16370300" y="1665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54515</xdr:rowOff>
    </xdr:from>
    <xdr:to>
      <xdr:col>81</xdr:col>
      <xdr:colOff>101600</xdr:colOff>
      <xdr:row>97</xdr:row>
      <xdr:rowOff>156115</xdr:rowOff>
    </xdr:to>
    <xdr:sp macro="" textlink="">
      <xdr:nvSpPr>
        <xdr:cNvPr id="709" name="楕円 708"/>
        <xdr:cNvSpPr/>
      </xdr:nvSpPr>
      <xdr:spPr>
        <a:xfrm>
          <a:off x="15430500" y="166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147242</xdr:rowOff>
    </xdr:from>
    <xdr:ext cx="534377" cy="259045"/>
    <xdr:sp macro="" textlink="">
      <xdr:nvSpPr>
        <xdr:cNvPr id="710" name="テキスト ボックス 709"/>
        <xdr:cNvSpPr txBox="1"/>
      </xdr:nvSpPr>
      <xdr:spPr>
        <a:xfrm>
          <a:off x="15214111" y="1677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52946</xdr:rowOff>
    </xdr:from>
    <xdr:to>
      <xdr:col>76</xdr:col>
      <xdr:colOff>165100</xdr:colOff>
      <xdr:row>97</xdr:row>
      <xdr:rowOff>154546</xdr:rowOff>
    </xdr:to>
    <xdr:sp macro="" textlink="">
      <xdr:nvSpPr>
        <xdr:cNvPr id="711" name="楕円 710"/>
        <xdr:cNvSpPr/>
      </xdr:nvSpPr>
      <xdr:spPr>
        <a:xfrm>
          <a:off x="14541500" y="166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145673</xdr:rowOff>
    </xdr:from>
    <xdr:ext cx="534377" cy="259045"/>
    <xdr:sp macro="" textlink="">
      <xdr:nvSpPr>
        <xdr:cNvPr id="712" name="テキスト ボックス 711"/>
        <xdr:cNvSpPr txBox="1"/>
      </xdr:nvSpPr>
      <xdr:spPr>
        <a:xfrm>
          <a:off x="14325111" y="1677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52539</xdr:rowOff>
    </xdr:from>
    <xdr:to>
      <xdr:col>72</xdr:col>
      <xdr:colOff>38100</xdr:colOff>
      <xdr:row>97</xdr:row>
      <xdr:rowOff>154139</xdr:rowOff>
    </xdr:to>
    <xdr:sp macro="" textlink="">
      <xdr:nvSpPr>
        <xdr:cNvPr id="713" name="楕円 712"/>
        <xdr:cNvSpPr/>
      </xdr:nvSpPr>
      <xdr:spPr>
        <a:xfrm>
          <a:off x="13652500" y="16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145266</xdr:rowOff>
    </xdr:from>
    <xdr:ext cx="534377" cy="259045"/>
    <xdr:sp macro="" textlink="">
      <xdr:nvSpPr>
        <xdr:cNvPr id="714" name="テキスト ボックス 713"/>
        <xdr:cNvSpPr txBox="1"/>
      </xdr:nvSpPr>
      <xdr:spPr>
        <a:xfrm>
          <a:off x="13436111" y="167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44803</xdr:rowOff>
    </xdr:from>
    <xdr:to>
      <xdr:col>67</xdr:col>
      <xdr:colOff>101600</xdr:colOff>
      <xdr:row>97</xdr:row>
      <xdr:rowOff>146403</xdr:rowOff>
    </xdr:to>
    <xdr:sp macro="" textlink="">
      <xdr:nvSpPr>
        <xdr:cNvPr id="715" name="楕円 714"/>
        <xdr:cNvSpPr/>
      </xdr:nvSpPr>
      <xdr:spPr>
        <a:xfrm>
          <a:off x="12763500" y="166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137530</xdr:rowOff>
    </xdr:from>
    <xdr:ext cx="534377" cy="259045"/>
    <xdr:sp macro="" textlink="">
      <xdr:nvSpPr>
        <xdr:cNvPr id="716" name="テキスト ボックス 715"/>
        <xdr:cNvSpPr txBox="1"/>
      </xdr:nvSpPr>
      <xdr:spPr>
        <a:xfrm>
          <a:off x="12547111" y="167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令和元年度の目的別の住民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類似団体と比較してすべての項目で下回っている。ただ類似団体平均を下回っている中でも民生費は各種福祉事業の充実及び高齢化により増加。消防費は洪水ハザードマップ作成等により増加。教育費は小学校空調設備設置事業により増加している。今後も全ての事業において継続して事務事業の整理・合理化や内部管理経費等の見直しを行うことにより、更なる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単年度収支は赤字となっているが、これは前年度からの歳計剰余繰越金を公債償還基金に積み立てたことや歳入財源の減少によるものである。今後も事務事業の整理・合理化や内部管理経費等の見直しを行うこと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黒字額は減少している。一般会計の減少が大きいが、これは公債償還基金への積立によるところが大きい。今後も三宅町全体で黒字の状態を継続するためにも、歳入財源の確保と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3497979</v>
      </c>
      <c r="BO4" s="424"/>
      <c r="BP4" s="424"/>
      <c r="BQ4" s="424"/>
      <c r="BR4" s="424"/>
      <c r="BS4" s="424"/>
      <c r="BT4" s="424"/>
      <c r="BU4" s="425"/>
      <c r="BV4" s="423">
        <v>3604669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6.9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3404379</v>
      </c>
      <c r="BO5" s="429"/>
      <c r="BP5" s="429"/>
      <c r="BQ5" s="429"/>
      <c r="BR5" s="429"/>
      <c r="BS5" s="429"/>
      <c r="BT5" s="429"/>
      <c r="BU5" s="430"/>
      <c r="BV5" s="428">
        <v>3451176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88.2</v>
      </c>
      <c r="CU5" s="399"/>
      <c r="CV5" s="399"/>
      <c r="CW5" s="399"/>
      <c r="CX5" s="399"/>
      <c r="CY5" s="399"/>
      <c r="CZ5" s="399"/>
      <c r="DA5" s="400"/>
      <c r="DB5" s="398">
        <v>88.6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93600</v>
      </c>
      <c r="BO6" s="429"/>
      <c r="BP6" s="429"/>
      <c r="BQ6" s="429"/>
      <c r="BR6" s="429"/>
      <c r="BS6" s="429"/>
      <c r="BT6" s="429"/>
      <c r="BU6" s="430"/>
      <c r="BV6" s="428">
        <v>153493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91.3</v>
      </c>
      <c r="CU6" s="582"/>
      <c r="CV6" s="582"/>
      <c r="CW6" s="582"/>
      <c r="CX6" s="582"/>
      <c r="CY6" s="582"/>
      <c r="CZ6" s="582"/>
      <c r="DA6" s="583"/>
      <c r="DB6" s="581">
        <v>92.7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42576</v>
      </c>
      <c r="BO7" s="429"/>
      <c r="BP7" s="429"/>
      <c r="BQ7" s="429"/>
      <c r="BR7" s="429"/>
      <c r="BS7" s="429"/>
      <c r="BT7" s="429"/>
      <c r="BU7" s="430"/>
      <c r="BV7" s="428">
        <v>2708</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2196153</v>
      </c>
      <c r="CU7" s="429"/>
      <c r="CV7" s="429"/>
      <c r="CW7" s="429"/>
      <c r="CX7" s="429"/>
      <c r="CY7" s="429"/>
      <c r="CZ7" s="429"/>
      <c r="DA7" s="430"/>
      <c r="DB7" s="428">
        <v>2184248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51024</v>
      </c>
      <c r="BO8" s="429"/>
      <c r="BP8" s="429"/>
      <c r="BQ8" s="429"/>
      <c r="BR8" s="429"/>
      <c r="BS8" s="429"/>
      <c r="BT8" s="429"/>
      <c r="BU8" s="430"/>
      <c r="BV8" s="428">
        <v>150785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0.31</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6836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-99761</v>
      </c>
      <c r="BO9" s="429"/>
      <c r="BP9" s="429"/>
      <c r="BQ9" s="429"/>
      <c r="BR9" s="429"/>
      <c r="BS9" s="429"/>
      <c r="BT9" s="429"/>
      <c r="BU9" s="430"/>
      <c r="BV9" s="428">
        <v>-24263</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7440</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1154</v>
      </c>
      <c r="BO10" s="429"/>
      <c r="BP10" s="429"/>
      <c r="BQ10" s="429"/>
      <c r="BR10" s="429"/>
      <c r="BS10" s="429"/>
      <c r="BT10" s="429"/>
      <c r="BU10" s="430"/>
      <c r="BV10" s="428">
        <v>1264</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94</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6842</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141</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142</v>
      </c>
      <c r="N13" s="529"/>
      <c r="O13" s="529"/>
      <c r="P13" s="529"/>
      <c r="Q13" s="530"/>
      <c r="R13" s="531">
        <v>6745</v>
      </c>
      <c r="S13" s="532"/>
      <c r="T13" s="532"/>
      <c r="U13" s="532"/>
      <c r="V13" s="533"/>
      <c r="W13" s="519" t="s">
        <v>143</v>
      </c>
      <c r="X13" s="441"/>
      <c r="Y13" s="441"/>
      <c r="Z13" s="441"/>
      <c r="AA13" s="441"/>
      <c r="AB13" s="442"/>
      <c r="AC13" s="404">
        <v>64</v>
      </c>
      <c r="AD13" s="405"/>
      <c r="AE13" s="405"/>
      <c r="AF13" s="405"/>
      <c r="AG13" s="406"/>
      <c r="AH13" s="404">
        <v>48</v>
      </c>
      <c r="AI13" s="405"/>
      <c r="AJ13" s="405"/>
      <c r="AK13" s="405"/>
      <c r="AL13" s="407"/>
      <c r="AM13" s="497" t="s">
        <v>144</v>
      </c>
      <c r="AN13" s="402"/>
      <c r="AO13" s="402"/>
      <c r="AP13" s="402"/>
      <c r="AQ13" s="402"/>
      <c r="AR13" s="402"/>
      <c r="AS13" s="402"/>
      <c r="AT13" s="403"/>
      <c r="AU13" s="485" t="s">
        <v>145</v>
      </c>
      <c r="AV13" s="486"/>
      <c r="AW13" s="486"/>
      <c r="AX13" s="486"/>
      <c r="AY13" s="408" t="s">
        <v>146</v>
      </c>
      <c r="AZ13" s="409"/>
      <c r="BA13" s="409"/>
      <c r="BB13" s="409"/>
      <c r="BC13" s="409"/>
      <c r="BD13" s="409"/>
      <c r="BE13" s="409"/>
      <c r="BF13" s="409"/>
      <c r="BG13" s="409"/>
      <c r="BH13" s="409"/>
      <c r="BI13" s="409"/>
      <c r="BJ13" s="409"/>
      <c r="BK13" s="409"/>
      <c r="BL13" s="409"/>
      <c r="BM13" s="410"/>
      <c r="BN13" s="428">
        <v>-98607</v>
      </c>
      <c r="BO13" s="429"/>
      <c r="BP13" s="429"/>
      <c r="BQ13" s="429"/>
      <c r="BR13" s="429"/>
      <c r="BS13" s="429"/>
      <c r="BT13" s="429"/>
      <c r="BU13" s="430"/>
      <c r="BV13" s="428">
        <v>-22999</v>
      </c>
      <c r="BW13" s="429"/>
      <c r="BX13" s="429"/>
      <c r="BY13" s="429"/>
      <c r="BZ13" s="429"/>
      <c r="CA13" s="429"/>
      <c r="CB13" s="429"/>
      <c r="CC13" s="430"/>
      <c r="CD13" s="437" t="s">
        <v>147</v>
      </c>
      <c r="CE13" s="438"/>
      <c r="CF13" s="438"/>
      <c r="CG13" s="438"/>
      <c r="CH13" s="438"/>
      <c r="CI13" s="438"/>
      <c r="CJ13" s="438"/>
      <c r="CK13" s="438"/>
      <c r="CL13" s="438"/>
      <c r="CM13" s="438"/>
      <c r="CN13" s="438"/>
      <c r="CO13" s="438"/>
      <c r="CP13" s="438"/>
      <c r="CQ13" s="438"/>
      <c r="CR13" s="438"/>
      <c r="CS13" s="439"/>
      <c r="CT13" s="398">
        <v>9.9</v>
      </c>
      <c r="CU13" s="399"/>
      <c r="CV13" s="399"/>
      <c r="CW13" s="399"/>
      <c r="CX13" s="399"/>
      <c r="CY13" s="399"/>
      <c r="CZ13" s="399"/>
      <c r="DA13" s="400"/>
      <c r="DB13" s="398">
        <v>8.9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148</v>
      </c>
      <c r="M14" s="565"/>
      <c r="N14" s="565"/>
      <c r="O14" s="565"/>
      <c r="P14" s="565"/>
      <c r="Q14" s="566"/>
      <c r="R14" s="531">
        <v>6940</v>
      </c>
      <c r="S14" s="532"/>
      <c r="T14" s="532"/>
      <c r="U14" s="532"/>
      <c r="V14" s="533"/>
      <c r="W14" s="534"/>
      <c r="X14" s="444"/>
      <c r="Y14" s="444"/>
      <c r="Z14" s="444"/>
      <c r="AA14" s="444"/>
      <c r="AB14" s="445"/>
      <c r="AC14" s="524">
        <v>2.2000000000000002</v>
      </c>
      <c r="AD14" s="525"/>
      <c r="AE14" s="525"/>
      <c r="AF14" s="525"/>
      <c r="AG14" s="526"/>
      <c r="AH14" s="524">
        <v>1.6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149</v>
      </c>
      <c r="CE14" s="435"/>
      <c r="CF14" s="435"/>
      <c r="CG14" s="435"/>
      <c r="CH14" s="435"/>
      <c r="CI14" s="435"/>
      <c r="CJ14" s="435"/>
      <c r="CK14" s="435"/>
      <c r="CL14" s="435"/>
      <c r="CM14" s="435"/>
      <c r="CN14" s="435"/>
      <c r="CO14" s="435"/>
      <c r="CP14" s="435"/>
      <c r="CQ14" s="435"/>
      <c r="CR14" s="435"/>
      <c r="CS14" s="436"/>
      <c r="CT14" s="535">
        <v>32.6</v>
      </c>
      <c r="CU14" s="536"/>
      <c r="CV14" s="536"/>
      <c r="CW14" s="536"/>
      <c r="CX14" s="536"/>
      <c r="CY14" s="536"/>
      <c r="CZ14" s="536"/>
      <c r="DA14" s="537"/>
      <c r="DB14" s="535">
        <v>37.6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150</v>
      </c>
      <c r="N15" s="529"/>
      <c r="O15" s="529"/>
      <c r="P15" s="529"/>
      <c r="Q15" s="530"/>
      <c r="R15" s="531">
        <v>6869</v>
      </c>
      <c r="S15" s="532"/>
      <c r="T15" s="532"/>
      <c r="U15" s="532"/>
      <c r="V15" s="533"/>
      <c r="W15" s="519" t="s">
        <v>151</v>
      </c>
      <c r="X15" s="441"/>
      <c r="Y15" s="441"/>
      <c r="Z15" s="441"/>
      <c r="AA15" s="441"/>
      <c r="AB15" s="442"/>
      <c r="AC15" s="404">
        <v>886</v>
      </c>
      <c r="AD15" s="405"/>
      <c r="AE15" s="405"/>
      <c r="AF15" s="405"/>
      <c r="AG15" s="406"/>
      <c r="AH15" s="404">
        <v>969</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607684</v>
      </c>
      <c r="BO15" s="424"/>
      <c r="BP15" s="424"/>
      <c r="BQ15" s="424"/>
      <c r="BR15" s="424"/>
      <c r="BS15" s="424"/>
      <c r="BT15" s="424"/>
      <c r="BU15" s="425"/>
      <c r="BV15" s="423">
        <v>599947</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30.4</v>
      </c>
      <c r="AD16" s="525"/>
      <c r="AE16" s="525"/>
      <c r="AF16" s="525"/>
      <c r="AG16" s="526"/>
      <c r="AH16" s="524">
        <v>32.5</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1957177</v>
      </c>
      <c r="BO16" s="429"/>
      <c r="BP16" s="429"/>
      <c r="BQ16" s="429"/>
      <c r="BR16" s="429"/>
      <c r="BS16" s="429"/>
      <c r="BT16" s="429"/>
      <c r="BU16" s="430"/>
      <c r="BV16" s="428">
        <v>1937008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1963</v>
      </c>
      <c r="AD17" s="405"/>
      <c r="AE17" s="405"/>
      <c r="AF17" s="405"/>
      <c r="AG17" s="406"/>
      <c r="AH17" s="404">
        <v>1962</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774098</v>
      </c>
      <c r="BO17" s="429"/>
      <c r="BP17" s="429"/>
      <c r="BQ17" s="429"/>
      <c r="BR17" s="429"/>
      <c r="BS17" s="429"/>
      <c r="BT17" s="429"/>
      <c r="BU17" s="430"/>
      <c r="BV17" s="428">
        <v>760915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161</v>
      </c>
      <c r="C18" s="491"/>
      <c r="D18" s="491"/>
      <c r="E18" s="492"/>
      <c r="F18" s="492"/>
      <c r="G18" s="492"/>
      <c r="H18" s="492"/>
      <c r="I18" s="492"/>
      <c r="J18" s="492"/>
      <c r="K18" s="492"/>
      <c r="L18" s="493">
        <v>4.0599999999999996</v>
      </c>
      <c r="M18" s="493"/>
      <c r="N18" s="493"/>
      <c r="O18" s="493"/>
      <c r="P18" s="493"/>
      <c r="Q18" s="493"/>
      <c r="R18" s="494"/>
      <c r="S18" s="494"/>
      <c r="T18" s="494"/>
      <c r="U18" s="494"/>
      <c r="V18" s="495"/>
      <c r="W18" s="509"/>
      <c r="X18" s="510"/>
      <c r="Y18" s="510"/>
      <c r="Z18" s="510"/>
      <c r="AA18" s="510"/>
      <c r="AB18" s="520"/>
      <c r="AC18" s="392">
        <v>67.400000000000006</v>
      </c>
      <c r="AD18" s="393"/>
      <c r="AE18" s="393"/>
      <c r="AF18" s="393"/>
      <c r="AG18" s="496"/>
      <c r="AH18" s="392">
        <v>65.900000000000006</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1945871</v>
      </c>
      <c r="BO18" s="429"/>
      <c r="BP18" s="429"/>
      <c r="BQ18" s="429"/>
      <c r="BR18" s="429"/>
      <c r="BS18" s="429"/>
      <c r="BT18" s="429"/>
      <c r="BU18" s="430"/>
      <c r="BV18" s="428">
        <v>1949108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163</v>
      </c>
      <c r="C19" s="491"/>
      <c r="D19" s="491"/>
      <c r="E19" s="492"/>
      <c r="F19" s="492"/>
      <c r="G19" s="492"/>
      <c r="H19" s="492"/>
      <c r="I19" s="492"/>
      <c r="J19" s="492"/>
      <c r="K19" s="492"/>
      <c r="L19" s="498">
        <v>1684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2717160</v>
      </c>
      <c r="BO19" s="429"/>
      <c r="BP19" s="429"/>
      <c r="BQ19" s="429"/>
      <c r="BR19" s="429"/>
      <c r="BS19" s="429"/>
      <c r="BT19" s="429"/>
      <c r="BU19" s="430"/>
      <c r="BV19" s="428">
        <v>2731031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165</v>
      </c>
      <c r="C20" s="491"/>
      <c r="D20" s="491"/>
      <c r="E20" s="492"/>
      <c r="F20" s="492"/>
      <c r="G20" s="492"/>
      <c r="H20" s="492"/>
      <c r="I20" s="492"/>
      <c r="J20" s="492"/>
      <c r="K20" s="492"/>
      <c r="L20" s="498">
        <v>2629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3149634</v>
      </c>
      <c r="BO23" s="429"/>
      <c r="BP23" s="429"/>
      <c r="BQ23" s="429"/>
      <c r="BR23" s="429"/>
      <c r="BS23" s="429"/>
      <c r="BT23" s="429"/>
      <c r="BU23" s="430"/>
      <c r="BV23" s="428">
        <v>3189028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174</v>
      </c>
      <c r="F24" s="402"/>
      <c r="G24" s="402"/>
      <c r="H24" s="402"/>
      <c r="I24" s="402"/>
      <c r="J24" s="402"/>
      <c r="K24" s="403"/>
      <c r="L24" s="404">
        <v>1</v>
      </c>
      <c r="M24" s="405"/>
      <c r="N24" s="405"/>
      <c r="O24" s="405"/>
      <c r="P24" s="406"/>
      <c r="Q24" s="404">
        <v>7055</v>
      </c>
      <c r="R24" s="405"/>
      <c r="S24" s="405"/>
      <c r="T24" s="405"/>
      <c r="U24" s="405"/>
      <c r="V24" s="406"/>
      <c r="W24" s="470"/>
      <c r="X24" s="461"/>
      <c r="Y24" s="462"/>
      <c r="Z24" s="401" t="s">
        <v>175</v>
      </c>
      <c r="AA24" s="402"/>
      <c r="AB24" s="402"/>
      <c r="AC24" s="402"/>
      <c r="AD24" s="402"/>
      <c r="AE24" s="402"/>
      <c r="AF24" s="402"/>
      <c r="AG24" s="403"/>
      <c r="AH24" s="404">
        <v>98</v>
      </c>
      <c r="AI24" s="405"/>
      <c r="AJ24" s="405"/>
      <c r="AK24" s="405"/>
      <c r="AL24" s="406"/>
      <c r="AM24" s="404">
        <v>275968</v>
      </c>
      <c r="AN24" s="405"/>
      <c r="AO24" s="405"/>
      <c r="AP24" s="405"/>
      <c r="AQ24" s="405"/>
      <c r="AR24" s="406"/>
      <c r="AS24" s="404">
        <v>2816</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1804790</v>
      </c>
      <c r="BO24" s="429"/>
      <c r="BP24" s="429"/>
      <c r="BQ24" s="429"/>
      <c r="BR24" s="429"/>
      <c r="BS24" s="429"/>
      <c r="BT24" s="429"/>
      <c r="BU24" s="430"/>
      <c r="BV24" s="428">
        <v>1810461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177</v>
      </c>
      <c r="F25" s="402"/>
      <c r="G25" s="402"/>
      <c r="H25" s="402"/>
      <c r="I25" s="402"/>
      <c r="J25" s="402"/>
      <c r="K25" s="403"/>
      <c r="L25" s="404">
        <v>1</v>
      </c>
      <c r="M25" s="405"/>
      <c r="N25" s="405"/>
      <c r="O25" s="405"/>
      <c r="P25" s="406"/>
      <c r="Q25" s="404">
        <v>6300</v>
      </c>
      <c r="R25" s="405"/>
      <c r="S25" s="405"/>
      <c r="T25" s="405"/>
      <c r="U25" s="405"/>
      <c r="V25" s="406"/>
      <c r="W25" s="470"/>
      <c r="X25" s="461"/>
      <c r="Y25" s="462"/>
      <c r="Z25" s="401" t="s">
        <v>178</v>
      </c>
      <c r="AA25" s="402"/>
      <c r="AB25" s="402"/>
      <c r="AC25" s="402"/>
      <c r="AD25" s="402"/>
      <c r="AE25" s="402"/>
      <c r="AF25" s="402"/>
      <c r="AG25" s="403"/>
      <c r="AH25" s="404" t="s">
        <v>179</v>
      </c>
      <c r="AI25" s="405"/>
      <c r="AJ25" s="405"/>
      <c r="AK25" s="405"/>
      <c r="AL25" s="406"/>
      <c r="AM25" s="404" t="s">
        <v>180</v>
      </c>
      <c r="AN25" s="405"/>
      <c r="AO25" s="405"/>
      <c r="AP25" s="405"/>
      <c r="AQ25" s="405"/>
      <c r="AR25" s="406"/>
      <c r="AS25" s="404" t="s">
        <v>141</v>
      </c>
      <c r="AT25" s="405"/>
      <c r="AU25" s="405"/>
      <c r="AV25" s="405"/>
      <c r="AW25" s="405"/>
      <c r="AX25" s="407"/>
      <c r="AY25" s="420" t="s">
        <v>181</v>
      </c>
      <c r="AZ25" s="421"/>
      <c r="BA25" s="421"/>
      <c r="BB25" s="421"/>
      <c r="BC25" s="421"/>
      <c r="BD25" s="421"/>
      <c r="BE25" s="421"/>
      <c r="BF25" s="421"/>
      <c r="BG25" s="421"/>
      <c r="BH25" s="421"/>
      <c r="BI25" s="421"/>
      <c r="BJ25" s="421"/>
      <c r="BK25" s="421"/>
      <c r="BL25" s="421"/>
      <c r="BM25" s="422"/>
      <c r="BN25" s="423">
        <v>6138</v>
      </c>
      <c r="BO25" s="424"/>
      <c r="BP25" s="424"/>
      <c r="BQ25" s="424"/>
      <c r="BR25" s="424"/>
      <c r="BS25" s="424"/>
      <c r="BT25" s="424"/>
      <c r="BU25" s="425"/>
      <c r="BV25" s="423">
        <v>10125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182</v>
      </c>
      <c r="F26" s="402"/>
      <c r="G26" s="402"/>
      <c r="H26" s="402"/>
      <c r="I26" s="402"/>
      <c r="J26" s="402"/>
      <c r="K26" s="403"/>
      <c r="L26" s="404">
        <v>1</v>
      </c>
      <c r="M26" s="405"/>
      <c r="N26" s="405"/>
      <c r="O26" s="405"/>
      <c r="P26" s="406"/>
      <c r="Q26" s="404">
        <v>5400</v>
      </c>
      <c r="R26" s="405"/>
      <c r="S26" s="405"/>
      <c r="T26" s="405"/>
      <c r="U26" s="405"/>
      <c r="V26" s="406"/>
      <c r="W26" s="470"/>
      <c r="X26" s="461"/>
      <c r="Y26" s="462"/>
      <c r="Z26" s="401" t="s">
        <v>183</v>
      </c>
      <c r="AA26" s="483"/>
      <c r="AB26" s="483"/>
      <c r="AC26" s="483"/>
      <c r="AD26" s="483"/>
      <c r="AE26" s="483"/>
      <c r="AF26" s="483"/>
      <c r="AG26" s="484"/>
      <c r="AH26" s="404">
        <v>3</v>
      </c>
      <c r="AI26" s="405"/>
      <c r="AJ26" s="405"/>
      <c r="AK26" s="405"/>
      <c r="AL26" s="406"/>
      <c r="AM26" s="404">
        <v>7899</v>
      </c>
      <c r="AN26" s="405"/>
      <c r="AO26" s="405"/>
      <c r="AP26" s="405"/>
      <c r="AQ26" s="405"/>
      <c r="AR26" s="406"/>
      <c r="AS26" s="404">
        <v>2633</v>
      </c>
      <c r="AT26" s="405"/>
      <c r="AU26" s="405"/>
      <c r="AV26" s="405"/>
      <c r="AW26" s="405"/>
      <c r="AX26" s="407"/>
      <c r="AY26" s="437" t="s">
        <v>184</v>
      </c>
      <c r="AZ26" s="438"/>
      <c r="BA26" s="438"/>
      <c r="BB26" s="438"/>
      <c r="BC26" s="438"/>
      <c r="BD26" s="438"/>
      <c r="BE26" s="438"/>
      <c r="BF26" s="438"/>
      <c r="BG26" s="438"/>
      <c r="BH26" s="438"/>
      <c r="BI26" s="438"/>
      <c r="BJ26" s="438"/>
      <c r="BK26" s="438"/>
      <c r="BL26" s="438"/>
      <c r="BM26" s="439"/>
      <c r="BN26" s="428" t="s">
        <v>140</v>
      </c>
      <c r="BO26" s="429"/>
      <c r="BP26" s="429"/>
      <c r="BQ26" s="429"/>
      <c r="BR26" s="429"/>
      <c r="BS26" s="429"/>
      <c r="BT26" s="429"/>
      <c r="BU26" s="430"/>
      <c r="BV26" s="428" t="s">
        <v>141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185</v>
      </c>
      <c r="F27" s="402"/>
      <c r="G27" s="402"/>
      <c r="H27" s="402"/>
      <c r="I27" s="402"/>
      <c r="J27" s="402"/>
      <c r="K27" s="403"/>
      <c r="L27" s="404">
        <v>1</v>
      </c>
      <c r="M27" s="405"/>
      <c r="N27" s="405"/>
      <c r="O27" s="405"/>
      <c r="P27" s="406"/>
      <c r="Q27" s="404">
        <v>3015</v>
      </c>
      <c r="R27" s="405"/>
      <c r="S27" s="405"/>
      <c r="T27" s="405"/>
      <c r="U27" s="405"/>
      <c r="V27" s="406"/>
      <c r="W27" s="470"/>
      <c r="X27" s="461"/>
      <c r="Y27" s="462"/>
      <c r="Z27" s="401" t="s">
        <v>186</v>
      </c>
      <c r="AA27" s="402"/>
      <c r="AB27" s="402"/>
      <c r="AC27" s="402"/>
      <c r="AD27" s="402"/>
      <c r="AE27" s="402"/>
      <c r="AF27" s="402"/>
      <c r="AG27" s="403"/>
      <c r="AH27" s="404" t="s">
        <v>141</v>
      </c>
      <c r="AI27" s="405"/>
      <c r="AJ27" s="405"/>
      <c r="AK27" s="405"/>
      <c r="AL27" s="406"/>
      <c r="AM27" s="404" t="s">
        <v>180</v>
      </c>
      <c r="AN27" s="405"/>
      <c r="AO27" s="405"/>
      <c r="AP27" s="405"/>
      <c r="AQ27" s="405"/>
      <c r="AR27" s="406"/>
      <c r="AS27" s="404" t="s">
        <v>141</v>
      </c>
      <c r="AT27" s="405"/>
      <c r="AU27" s="405"/>
      <c r="AV27" s="405"/>
      <c r="AW27" s="405"/>
      <c r="AX27" s="407"/>
      <c r="AY27" s="434" t="s">
        <v>187</v>
      </c>
      <c r="AZ27" s="435"/>
      <c r="BA27" s="435"/>
      <c r="BB27" s="435"/>
      <c r="BC27" s="435"/>
      <c r="BD27" s="435"/>
      <c r="BE27" s="435"/>
      <c r="BF27" s="435"/>
      <c r="BG27" s="435"/>
      <c r="BH27" s="435"/>
      <c r="BI27" s="435"/>
      <c r="BJ27" s="435"/>
      <c r="BK27" s="435"/>
      <c r="BL27" s="435"/>
      <c r="BM27" s="436"/>
      <c r="BN27" s="431" t="s">
        <v>141</v>
      </c>
      <c r="BO27" s="432"/>
      <c r="BP27" s="432"/>
      <c r="BQ27" s="432"/>
      <c r="BR27" s="432"/>
      <c r="BS27" s="432"/>
      <c r="BT27" s="432"/>
      <c r="BU27" s="433"/>
      <c r="BV27" s="431" t="s">
        <v>141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188</v>
      </c>
      <c r="F28" s="402"/>
      <c r="G28" s="402"/>
      <c r="H28" s="402"/>
      <c r="I28" s="402"/>
      <c r="J28" s="402"/>
      <c r="K28" s="403"/>
      <c r="L28" s="404">
        <v>1</v>
      </c>
      <c r="M28" s="405"/>
      <c r="N28" s="405"/>
      <c r="O28" s="405"/>
      <c r="P28" s="406"/>
      <c r="Q28" s="404">
        <v>2510</v>
      </c>
      <c r="R28" s="405"/>
      <c r="S28" s="405"/>
      <c r="T28" s="405"/>
      <c r="U28" s="405"/>
      <c r="V28" s="406"/>
      <c r="W28" s="470"/>
      <c r="X28" s="461"/>
      <c r="Y28" s="462"/>
      <c r="Z28" s="401" t="s">
        <v>189</v>
      </c>
      <c r="AA28" s="402"/>
      <c r="AB28" s="402"/>
      <c r="AC28" s="402"/>
      <c r="AD28" s="402"/>
      <c r="AE28" s="402"/>
      <c r="AF28" s="402"/>
      <c r="AG28" s="403"/>
      <c r="AH28" s="404" t="s">
        <v>130</v>
      </c>
      <c r="AI28" s="405"/>
      <c r="AJ28" s="405"/>
      <c r="AK28" s="405"/>
      <c r="AL28" s="406"/>
      <c r="AM28" s="404" t="s">
        <v>141</v>
      </c>
      <c r="AN28" s="405"/>
      <c r="AO28" s="405"/>
      <c r="AP28" s="405"/>
      <c r="AQ28" s="405"/>
      <c r="AR28" s="406"/>
      <c r="AS28" s="404" t="s">
        <v>141</v>
      </c>
      <c r="AT28" s="405"/>
      <c r="AU28" s="405"/>
      <c r="AV28" s="405"/>
      <c r="AW28" s="405"/>
      <c r="AX28" s="407"/>
      <c r="AY28" s="411" t="s">
        <v>190</v>
      </c>
      <c r="AZ28" s="412"/>
      <c r="BA28" s="412"/>
      <c r="BB28" s="413"/>
      <c r="BC28" s="420" t="s">
        <v>48</v>
      </c>
      <c r="BD28" s="421"/>
      <c r="BE28" s="421"/>
      <c r="BF28" s="421"/>
      <c r="BG28" s="421"/>
      <c r="BH28" s="421"/>
      <c r="BI28" s="421"/>
      <c r="BJ28" s="421"/>
      <c r="BK28" s="421"/>
      <c r="BL28" s="421"/>
      <c r="BM28" s="422"/>
      <c r="BN28" s="423">
        <v>1149905</v>
      </c>
      <c r="BO28" s="424"/>
      <c r="BP28" s="424"/>
      <c r="BQ28" s="424"/>
      <c r="BR28" s="424"/>
      <c r="BS28" s="424"/>
      <c r="BT28" s="424"/>
      <c r="BU28" s="425"/>
      <c r="BV28" s="423">
        <v>1148751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191</v>
      </c>
      <c r="F29" s="402"/>
      <c r="G29" s="402"/>
      <c r="H29" s="402"/>
      <c r="I29" s="402"/>
      <c r="J29" s="402"/>
      <c r="K29" s="403"/>
      <c r="L29" s="404">
        <v>8</v>
      </c>
      <c r="M29" s="405"/>
      <c r="N29" s="405"/>
      <c r="O29" s="405"/>
      <c r="P29" s="406"/>
      <c r="Q29" s="404">
        <v>2340</v>
      </c>
      <c r="R29" s="405"/>
      <c r="S29" s="405"/>
      <c r="T29" s="405"/>
      <c r="U29" s="405"/>
      <c r="V29" s="406"/>
      <c r="W29" s="471"/>
      <c r="X29" s="472"/>
      <c r="Y29" s="473"/>
      <c r="Z29" s="401" t="s">
        <v>192</v>
      </c>
      <c r="AA29" s="402"/>
      <c r="AB29" s="402"/>
      <c r="AC29" s="402"/>
      <c r="AD29" s="402"/>
      <c r="AE29" s="402"/>
      <c r="AF29" s="402"/>
      <c r="AG29" s="403"/>
      <c r="AH29" s="404">
        <v>98</v>
      </c>
      <c r="AI29" s="405"/>
      <c r="AJ29" s="405"/>
      <c r="AK29" s="405"/>
      <c r="AL29" s="406"/>
      <c r="AM29" s="404">
        <v>275968</v>
      </c>
      <c r="AN29" s="405"/>
      <c r="AO29" s="405"/>
      <c r="AP29" s="405"/>
      <c r="AQ29" s="405"/>
      <c r="AR29" s="406"/>
      <c r="AS29" s="404">
        <v>2816</v>
      </c>
      <c r="AT29" s="405"/>
      <c r="AU29" s="405"/>
      <c r="AV29" s="405"/>
      <c r="AW29" s="405"/>
      <c r="AX29" s="407"/>
      <c r="AY29" s="414"/>
      <c r="AZ29" s="415"/>
      <c r="BA29" s="415"/>
      <c r="BB29" s="416"/>
      <c r="BC29" s="408" t="s">
        <v>193</v>
      </c>
      <c r="BD29" s="409"/>
      <c r="BE29" s="409"/>
      <c r="BF29" s="409"/>
      <c r="BG29" s="409"/>
      <c r="BH29" s="409"/>
      <c r="BI29" s="409"/>
      <c r="BJ29" s="409"/>
      <c r="BK29" s="409"/>
      <c r="BL29" s="409"/>
      <c r="BM29" s="410"/>
      <c r="BN29" s="428">
        <v>564481</v>
      </c>
      <c r="BO29" s="429"/>
      <c r="BP29" s="429"/>
      <c r="BQ29" s="429"/>
      <c r="BR29" s="429"/>
      <c r="BS29" s="429"/>
      <c r="BT29" s="429"/>
      <c r="BU29" s="430"/>
      <c r="BV29" s="428">
        <v>550154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194</v>
      </c>
      <c r="X30" s="481"/>
      <c r="Y30" s="481"/>
      <c r="Z30" s="481"/>
      <c r="AA30" s="481"/>
      <c r="AB30" s="481"/>
      <c r="AC30" s="481"/>
      <c r="AD30" s="481"/>
      <c r="AE30" s="481"/>
      <c r="AF30" s="481"/>
      <c r="AG30" s="482"/>
      <c r="AH30" s="392">
        <v>92.6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471519</v>
      </c>
      <c r="BO30" s="432"/>
      <c r="BP30" s="432"/>
      <c r="BQ30" s="432"/>
      <c r="BR30" s="432"/>
      <c r="BS30" s="432"/>
      <c r="BT30" s="432"/>
      <c r="BU30" s="433"/>
      <c r="BV30" s="431">
        <v>489665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201</v>
      </c>
      <c r="D33" s="391"/>
      <c r="E33" s="390" t="s">
        <v>202</v>
      </c>
      <c r="F33" s="390"/>
      <c r="G33" s="390"/>
      <c r="H33" s="390"/>
      <c r="I33" s="390"/>
      <c r="J33" s="390"/>
      <c r="K33" s="390"/>
      <c r="L33" s="390"/>
      <c r="M33" s="390"/>
      <c r="N33" s="390"/>
      <c r="O33" s="390"/>
      <c r="P33" s="390"/>
      <c r="Q33" s="390"/>
      <c r="R33" s="390"/>
      <c r="S33" s="390"/>
      <c r="T33" s="216"/>
      <c r="U33" s="391" t="s">
        <v>203</v>
      </c>
      <c r="V33" s="391"/>
      <c r="W33" s="390" t="s">
        <v>202</v>
      </c>
      <c r="X33" s="390"/>
      <c r="Y33" s="390"/>
      <c r="Z33" s="390"/>
      <c r="AA33" s="390"/>
      <c r="AB33" s="390"/>
      <c r="AC33" s="390"/>
      <c r="AD33" s="390"/>
      <c r="AE33" s="390"/>
      <c r="AF33" s="390"/>
      <c r="AG33" s="390"/>
      <c r="AH33" s="390"/>
      <c r="AI33" s="390"/>
      <c r="AJ33" s="390"/>
      <c r="AK33" s="390"/>
      <c r="AL33" s="216"/>
      <c r="AM33" s="391" t="s">
        <v>204</v>
      </c>
      <c r="AN33" s="391"/>
      <c r="AO33" s="390" t="s">
        <v>202</v>
      </c>
      <c r="AP33" s="390"/>
      <c r="AQ33" s="390"/>
      <c r="AR33" s="390"/>
      <c r="AS33" s="390"/>
      <c r="AT33" s="390"/>
      <c r="AU33" s="390"/>
      <c r="AV33" s="390"/>
      <c r="AW33" s="390"/>
      <c r="AX33" s="390"/>
      <c r="AY33" s="390"/>
      <c r="AZ33" s="390"/>
      <c r="BA33" s="390"/>
      <c r="BB33" s="390"/>
      <c r="BC33" s="390"/>
      <c r="BD33" s="217"/>
      <c r="BE33" s="390" t="s">
        <v>205</v>
      </c>
      <c r="BF33" s="390"/>
      <c r="BG33" s="390" t="s">
        <v>206</v>
      </c>
      <c r="BH33" s="390"/>
      <c r="BI33" s="390"/>
      <c r="BJ33" s="390"/>
      <c r="BK33" s="390"/>
      <c r="BL33" s="390"/>
      <c r="BM33" s="390"/>
      <c r="BN33" s="390"/>
      <c r="BO33" s="390"/>
      <c r="BP33" s="390"/>
      <c r="BQ33" s="390"/>
      <c r="BR33" s="390"/>
      <c r="BS33" s="390"/>
      <c r="BT33" s="390"/>
      <c r="BU33" s="390"/>
      <c r="BV33" s="217"/>
      <c r="BW33" s="391" t="s">
        <v>205</v>
      </c>
      <c r="BX33" s="391"/>
      <c r="BY33" s="390" t="s">
        <v>207</v>
      </c>
      <c r="BZ33" s="390"/>
      <c r="CA33" s="390"/>
      <c r="CB33" s="390"/>
      <c r="CC33" s="390"/>
      <c r="CD33" s="390"/>
      <c r="CE33" s="390"/>
      <c r="CF33" s="390"/>
      <c r="CG33" s="390"/>
      <c r="CH33" s="390"/>
      <c r="CI33" s="390"/>
      <c r="CJ33" s="390"/>
      <c r="CK33" s="390"/>
      <c r="CL33" s="390"/>
      <c r="CM33" s="390"/>
      <c r="CN33" s="216"/>
      <c r="CO33" s="391" t="s">
        <v>208</v>
      </c>
      <c r="CP33" s="391"/>
      <c r="CQ33" s="390" t="s">
        <v>209</v>
      </c>
      <c r="CR33" s="390"/>
      <c r="CS33" s="390"/>
      <c r="CT33" s="390"/>
      <c r="CU33" s="390"/>
      <c r="CV33" s="390"/>
      <c r="CW33" s="390"/>
      <c r="CX33" s="390"/>
      <c r="CY33" s="390"/>
      <c r="CZ33" s="390"/>
      <c r="DA33" s="390"/>
      <c r="DB33" s="390"/>
      <c r="DC33" s="390"/>
      <c r="DD33" s="390"/>
      <c r="DE33" s="390"/>
      <c r="DF33" s="216"/>
      <c r="DG33" s="389" t="s">
        <v>210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川西町・三宅町式下中学校組合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奈良県市町村総合事務組合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奈良県広域水質検査センター組合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奈良県住宅新築資金等貸付金回収管理組合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奈良県後期高齢者医療広域連合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奈良県広域消防組合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国保中央病院組合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山辺・県北西部広域環境衛生組合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stZqMy8DRSm50zBIylldZquTFlIrPLMQLIkJ4c3/ZnlV1Ox/HqrHQYufMHxcpgrMIBQ8hEEEoSKbMeI7xBkwiw==" saltValue="JZySA3b73MRGqTxytvrR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560</v>
      </c>
      <c r="D34" s="1210"/>
      <c r="E34" s="1211"/>
      <c r="F34" s="32">
        <v>20.34</v>
      </c>
      <c r="G34" s="33">
        <v>23.62</v>
      </c>
      <c r="H34" s="33">
        <v>24.69</v>
      </c>
      <c r="I34" s="33">
        <v>24.6</v>
      </c>
      <c r="J34" s="34">
        <v>23.48</v>
      </c>
      <c r="K34" s="22"/>
      <c r="L34" s="22"/>
      <c r="M34" s="22"/>
      <c r="N34" s="22"/>
      <c r="O34" s="22"/>
      <c r="P34" s="22"/>
    </row>
    <row r="35" spans="1:16" ht="39" customHeight="1" x14ac:dyDescent="0.15">
      <c r="A35" s="22"/>
      <c r="B35" s="35"/>
      <c r="C35" s="1204" t="s">
        <v>561</v>
      </c>
      <c r="D35" s="1205"/>
      <c r="E35" s="1206"/>
      <c r="F35" s="36">
        <v>5.24</v>
      </c>
      <c r="G35" s="37">
        <v>8.4499999999999993</v>
      </c>
      <c r="H35" s="37">
        <v>8.1199999999999992</v>
      </c>
      <c r="I35" s="37">
        <v>6.9</v>
      </c>
      <c r="J35" s="38">
        <v>2.3199999999999998</v>
      </c>
      <c r="K35" s="22"/>
      <c r="L35" s="22"/>
      <c r="M35" s="22"/>
      <c r="N35" s="22"/>
      <c r="O35" s="22"/>
      <c r="P35" s="22"/>
    </row>
    <row r="36" spans="1:16" ht="39" customHeight="1" x14ac:dyDescent="0.15">
      <c r="A36" s="22"/>
      <c r="B36" s="35"/>
      <c r="C36" s="1204" t="s">
        <v>562</v>
      </c>
      <c r="D36" s="1205"/>
      <c r="E36" s="1206"/>
      <c r="F36" s="36">
        <v>0.63</v>
      </c>
      <c r="G36" s="37">
        <v>1.75</v>
      </c>
      <c r="H36" s="37">
        <v>1.56</v>
      </c>
      <c r="I36" s="37">
        <v>0.86</v>
      </c>
      <c r="J36" s="38">
        <v>0.79</v>
      </c>
      <c r="K36" s="22"/>
      <c r="L36" s="22"/>
      <c r="M36" s="22"/>
      <c r="N36" s="22"/>
      <c r="O36" s="22"/>
      <c r="P36" s="22"/>
    </row>
    <row r="37" spans="1:16" ht="39" customHeight="1" x14ac:dyDescent="0.15">
      <c r="A37" s="22"/>
      <c r="B37" s="35"/>
      <c r="C37" s="1204" t="s">
        <v>563</v>
      </c>
      <c r="D37" s="1205"/>
      <c r="E37" s="1206"/>
      <c r="F37" s="36">
        <v>0.84</v>
      </c>
      <c r="G37" s="37">
        <v>0.03</v>
      </c>
      <c r="H37" s="37">
        <v>0.26</v>
      </c>
      <c r="I37" s="37">
        <v>0.41</v>
      </c>
      <c r="J37" s="38">
        <v>0.08</v>
      </c>
      <c r="K37" s="22"/>
      <c r="L37" s="22"/>
      <c r="M37" s="22"/>
      <c r="N37" s="22"/>
      <c r="O37" s="22"/>
      <c r="P37" s="22"/>
    </row>
    <row r="38" spans="1:16" ht="39" customHeight="1" x14ac:dyDescent="0.15">
      <c r="A38" s="22"/>
      <c r="B38" s="35"/>
      <c r="C38" s="1204" t="s">
        <v>564</v>
      </c>
      <c r="D38" s="1205"/>
      <c r="E38" s="1206"/>
      <c r="F38" s="36">
        <v>0</v>
      </c>
      <c r="G38" s="37">
        <v>0</v>
      </c>
      <c r="H38" s="37">
        <v>0</v>
      </c>
      <c r="I38" s="37">
        <v>0</v>
      </c>
      <c r="J38" s="38">
        <v>0</v>
      </c>
      <c r="K38" s="22"/>
      <c r="L38" s="22"/>
      <c r="M38" s="22"/>
      <c r="N38" s="22"/>
      <c r="O38" s="22"/>
      <c r="P38" s="22"/>
    </row>
    <row r="39" spans="1:16" ht="39" customHeight="1" x14ac:dyDescent="0.15">
      <c r="A39" s="22"/>
      <c r="B39" s="35"/>
      <c r="C39" s="1204" t="s">
        <v>565</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566</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567</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W90P1O9D4iA0IbPAkPCFob7+Dij80ns7+lEt0mY81pqKhJSOpLlxDTrmEFhZUKy5j+0hodaONa3Y6R4RTyLMg==" saltValue="fJLNfmjYj5jH1hosyIe8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334</v>
      </c>
      <c r="L45" s="60">
        <v>321</v>
      </c>
      <c r="M45" s="60">
        <v>317</v>
      </c>
      <c r="N45" s="60">
        <v>312</v>
      </c>
      <c r="O45" s="61">
        <v>322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125</v>
      </c>
      <c r="L48" s="64">
        <v>133</v>
      </c>
      <c r="M48" s="64">
        <v>164</v>
      </c>
      <c r="N48" s="64">
        <v>161</v>
      </c>
      <c r="O48" s="65">
        <v>164</v>
      </c>
      <c r="P48" s="48"/>
      <c r="Q48" s="48"/>
      <c r="R48" s="48"/>
      <c r="S48" s="48"/>
      <c r="T48" s="48"/>
      <c r="U48" s="48"/>
    </row>
    <row r="49" spans="1:21" ht="30.75" customHeight="1" x14ac:dyDescent="0.15">
      <c r="A49" s="48"/>
      <c r="B49" s="1232"/>
      <c r="C49" s="1233"/>
      <c r="D49" s="62"/>
      <c r="E49" s="1214" t="s">
        <v>16</v>
      </c>
      <c r="F49" s="1214"/>
      <c r="G49" s="1214"/>
      <c r="H49" s="1214"/>
      <c r="I49" s="1214"/>
      <c r="J49" s="1215"/>
      <c r="K49" s="63">
        <v>42</v>
      </c>
      <c r="L49" s="64">
        <v>46</v>
      </c>
      <c r="M49" s="64">
        <v>53</v>
      </c>
      <c r="N49" s="64">
        <v>51</v>
      </c>
      <c r="O49" s="65">
        <v>52</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510</v>
      </c>
      <c r="L50" s="64" t="s">
        <v>510</v>
      </c>
      <c r="M50" s="64" t="s">
        <v>510</v>
      </c>
      <c r="N50" s="64" t="s">
        <v>510</v>
      </c>
      <c r="O50" s="65" t="s">
        <v>510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450</v>
      </c>
      <c r="L52" s="64">
        <v>368</v>
      </c>
      <c r="M52" s="64">
        <v>355</v>
      </c>
      <c r="N52" s="64">
        <v>343</v>
      </c>
      <c r="O52" s="65">
        <v>346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51</v>
      </c>
      <c r="L53" s="69">
        <v>132</v>
      </c>
      <c r="M53" s="69">
        <v>179</v>
      </c>
      <c r="N53" s="69">
        <v>181</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587</v>
      </c>
      <c r="L57" s="84" t="s">
        <v>587</v>
      </c>
      <c r="M57" s="84" t="s">
        <v>587</v>
      </c>
      <c r="N57" s="84" t="s">
        <v>587</v>
      </c>
      <c r="O57" s="85" t="s">
        <v>587</v>
      </c>
    </row>
    <row r="58" spans="1:21" ht="31.5" customHeight="1" thickBot="1" x14ac:dyDescent="0.2">
      <c r="B58" s="1222"/>
      <c r="C58" s="1223"/>
      <c r="D58" s="1227" t="s">
        <v>27</v>
      </c>
      <c r="E58" s="1228"/>
      <c r="F58" s="1228"/>
      <c r="G58" s="1228"/>
      <c r="H58" s="1228"/>
      <c r="I58" s="1228"/>
      <c r="J58" s="1229"/>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h/M+gczFpJMapKyRsLtyPdLNBQrEoG2ZznI3Dp2Clr0xPASwO4VhkWINqAuAoKnGpYOftbsLaGysJfrxqh+oQ==" saltValue="+Srr53U1oLlK2pnW7NJc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0" t="s">
        <v>30</v>
      </c>
      <c r="C41" s="1251"/>
      <c r="D41" s="102"/>
      <c r="E41" s="1252" t="s">
        <v>31</v>
      </c>
      <c r="F41" s="1252"/>
      <c r="G41" s="1252"/>
      <c r="H41" s="1253"/>
      <c r="I41" s="103">
        <v>3034</v>
      </c>
      <c r="J41" s="104">
        <v>3119</v>
      </c>
      <c r="K41" s="104">
        <v>3129</v>
      </c>
      <c r="L41" s="104">
        <v>3189</v>
      </c>
      <c r="M41" s="105">
        <v>3150</v>
      </c>
    </row>
    <row r="42" spans="2:13" ht="27.75" customHeight="1" x14ac:dyDescent="0.15">
      <c r="B42" s="1240"/>
      <c r="C42" s="1241"/>
      <c r="D42" s="106"/>
      <c r="E42" s="1244" t="s">
        <v>32</v>
      </c>
      <c r="F42" s="1244"/>
      <c r="G42" s="1244"/>
      <c r="H42" s="1245"/>
      <c r="I42" s="107" t="s">
        <v>510</v>
      </c>
      <c r="J42" s="108" t="s">
        <v>510</v>
      </c>
      <c r="K42" s="108" t="s">
        <v>510</v>
      </c>
      <c r="L42" s="108" t="s">
        <v>510</v>
      </c>
      <c r="M42" s="109" t="s">
        <v>510</v>
      </c>
    </row>
    <row r="43" spans="2:13" ht="27.75" customHeight="1" x14ac:dyDescent="0.15">
      <c r="B43" s="1240"/>
      <c r="C43" s="1241"/>
      <c r="D43" s="106"/>
      <c r="E43" s="1244" t="s">
        <v>33</v>
      </c>
      <c r="F43" s="1244"/>
      <c r="G43" s="1244"/>
      <c r="H43" s="1245"/>
      <c r="I43" s="107">
        <v>1127</v>
      </c>
      <c r="J43" s="108">
        <v>1105</v>
      </c>
      <c r="K43" s="108">
        <v>1808</v>
      </c>
      <c r="L43" s="108">
        <v>1597</v>
      </c>
      <c r="M43" s="109">
        <v>1505</v>
      </c>
    </row>
    <row r="44" spans="2:13" ht="27.75" customHeight="1" x14ac:dyDescent="0.15">
      <c r="B44" s="1240"/>
      <c r="C44" s="1241"/>
      <c r="D44" s="106"/>
      <c r="E44" s="1244" t="s">
        <v>34</v>
      </c>
      <c r="F44" s="1244"/>
      <c r="G44" s="1244"/>
      <c r="H44" s="1245"/>
      <c r="I44" s="107">
        <v>494</v>
      </c>
      <c r="J44" s="108">
        <v>454</v>
      </c>
      <c r="K44" s="108">
        <v>425</v>
      </c>
      <c r="L44" s="108">
        <v>381</v>
      </c>
      <c r="M44" s="109">
        <v>365</v>
      </c>
    </row>
    <row r="45" spans="2:13" ht="27.75" customHeight="1" x14ac:dyDescent="0.15">
      <c r="B45" s="1240"/>
      <c r="C45" s="1241"/>
      <c r="D45" s="106"/>
      <c r="E45" s="1244" t="s">
        <v>35</v>
      </c>
      <c r="F45" s="1244"/>
      <c r="G45" s="1244"/>
      <c r="H45" s="1245"/>
      <c r="I45" s="107">
        <v>770</v>
      </c>
      <c r="J45" s="108">
        <v>681</v>
      </c>
      <c r="K45" s="108">
        <v>603</v>
      </c>
      <c r="L45" s="108">
        <v>468</v>
      </c>
      <c r="M45" s="109">
        <v>430</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1563</v>
      </c>
      <c r="J50" s="108">
        <v>1563</v>
      </c>
      <c r="K50" s="108">
        <v>1602</v>
      </c>
      <c r="L50" s="108">
        <v>1699</v>
      </c>
      <c r="M50" s="109">
        <v>1714</v>
      </c>
    </row>
    <row r="51" spans="2:13" ht="27.75" customHeight="1" x14ac:dyDescent="0.15">
      <c r="B51" s="1240"/>
      <c r="C51" s="1241"/>
      <c r="D51" s="106"/>
      <c r="E51" s="1244" t="s">
        <v>42</v>
      </c>
      <c r="F51" s="1244"/>
      <c r="G51" s="1244"/>
      <c r="H51" s="1245"/>
      <c r="I51" s="107">
        <v>52</v>
      </c>
      <c r="J51" s="108">
        <v>33</v>
      </c>
      <c r="K51" s="108">
        <v>26</v>
      </c>
      <c r="L51" s="108">
        <v>11</v>
      </c>
      <c r="M51" s="109">
        <v>3</v>
      </c>
    </row>
    <row r="52" spans="2:13" ht="27.75" customHeight="1" x14ac:dyDescent="0.15">
      <c r="B52" s="1242"/>
      <c r="C52" s="1243"/>
      <c r="D52" s="106"/>
      <c r="E52" s="1244" t="s">
        <v>43</v>
      </c>
      <c r="F52" s="1244"/>
      <c r="G52" s="1244"/>
      <c r="H52" s="1245"/>
      <c r="I52" s="107">
        <v>3491</v>
      </c>
      <c r="J52" s="108">
        <v>3306</v>
      </c>
      <c r="K52" s="108">
        <v>3231</v>
      </c>
      <c r="L52" s="108">
        <v>3225</v>
      </c>
      <c r="M52" s="109">
        <v>3121</v>
      </c>
    </row>
    <row r="53" spans="2:13" ht="27.75" customHeight="1" thickBot="1" x14ac:dyDescent="0.2">
      <c r="B53" s="1246" t="s">
        <v>44</v>
      </c>
      <c r="C53" s="1247"/>
      <c r="D53" s="113"/>
      <c r="E53" s="1248" t="s">
        <v>45</v>
      </c>
      <c r="F53" s="1248"/>
      <c r="G53" s="1248"/>
      <c r="H53" s="1249"/>
      <c r="I53" s="114">
        <v>318</v>
      </c>
      <c r="J53" s="115">
        <v>458</v>
      </c>
      <c r="K53" s="115">
        <v>1105</v>
      </c>
      <c r="L53" s="115">
        <v>701</v>
      </c>
      <c r="M53" s="116">
        <v>611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Awqds8CIgBGLsA0KQFOX6AFcTfi3exubvFkw6HFCD/AiV4ytrhxAYKZb7O6wIOgTSzTp5AGbqmK+TKojggrpg==" saltValue="9qDEdiIyZT02/es8LCzC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1147</v>
      </c>
      <c r="G55" s="128">
        <v>1149</v>
      </c>
      <c r="H55" s="129">
        <v>1150</v>
      </c>
    </row>
    <row r="56" spans="2:8" ht="52.5" customHeight="1" x14ac:dyDescent="0.15">
      <c r="B56" s="130"/>
      <c r="C56" s="1267" t="s">
        <v>49</v>
      </c>
      <c r="D56" s="1267"/>
      <c r="E56" s="1268"/>
      <c r="F56" s="131">
        <v>455</v>
      </c>
      <c r="G56" s="131">
        <v>550</v>
      </c>
      <c r="H56" s="132">
        <v>564</v>
      </c>
    </row>
    <row r="57" spans="2:8" ht="53.25" customHeight="1" x14ac:dyDescent="0.15">
      <c r="B57" s="130"/>
      <c r="C57" s="1269" t="s">
        <v>50</v>
      </c>
      <c r="D57" s="1269"/>
      <c r="E57" s="1270"/>
      <c r="F57" s="133">
        <v>505</v>
      </c>
      <c r="G57" s="133">
        <v>490</v>
      </c>
      <c r="H57" s="134">
        <v>472</v>
      </c>
    </row>
    <row r="58" spans="2:8" ht="45.75" customHeight="1" x14ac:dyDescent="0.15">
      <c r="B58" s="135"/>
      <c r="C58" s="1257" t="s">
        <v>582</v>
      </c>
      <c r="D58" s="1258"/>
      <c r="E58" s="1259"/>
      <c r="F58" s="136">
        <v>214</v>
      </c>
      <c r="G58" s="136">
        <v>209</v>
      </c>
      <c r="H58" s="137">
        <v>186</v>
      </c>
    </row>
    <row r="59" spans="2:8" ht="45.75" customHeight="1" x14ac:dyDescent="0.15">
      <c r="B59" s="135"/>
      <c r="C59" s="1257" t="s">
        <v>583</v>
      </c>
      <c r="D59" s="1258"/>
      <c r="E59" s="1259"/>
      <c r="F59" s="136">
        <v>164</v>
      </c>
      <c r="G59" s="136">
        <v>164</v>
      </c>
      <c r="H59" s="137">
        <v>164</v>
      </c>
    </row>
    <row r="60" spans="2:8" ht="45.75" customHeight="1" x14ac:dyDescent="0.15">
      <c r="B60" s="135"/>
      <c r="C60" s="1257" t="s">
        <v>584</v>
      </c>
      <c r="D60" s="1258"/>
      <c r="E60" s="1259"/>
      <c r="F60" s="136">
        <v>68</v>
      </c>
      <c r="G60" s="136">
        <v>68</v>
      </c>
      <c r="H60" s="137">
        <v>68</v>
      </c>
    </row>
    <row r="61" spans="2:8" ht="45.75" customHeight="1" x14ac:dyDescent="0.15">
      <c r="B61" s="135"/>
      <c r="C61" s="1257" t="s">
        <v>585</v>
      </c>
      <c r="D61" s="1258"/>
      <c r="E61" s="1259"/>
      <c r="F61" s="136">
        <v>20</v>
      </c>
      <c r="G61" s="136">
        <v>29</v>
      </c>
      <c r="H61" s="137">
        <v>33</v>
      </c>
    </row>
    <row r="62" spans="2:8" ht="45.75" customHeight="1" thickBot="1" x14ac:dyDescent="0.2">
      <c r="B62" s="138"/>
      <c r="C62" s="1260" t="s">
        <v>586</v>
      </c>
      <c r="D62" s="1261"/>
      <c r="E62" s="1262"/>
      <c r="F62" s="139">
        <v>20</v>
      </c>
      <c r="G62" s="139">
        <v>20</v>
      </c>
      <c r="H62" s="140">
        <v>20</v>
      </c>
    </row>
    <row r="63" spans="2:8" ht="52.5" customHeight="1" thickBot="1" x14ac:dyDescent="0.2">
      <c r="B63" s="141"/>
      <c r="C63" s="1263" t="s">
        <v>51</v>
      </c>
      <c r="D63" s="1263"/>
      <c r="E63" s="1264"/>
      <c r="F63" s="142">
        <v>2107</v>
      </c>
      <c r="G63" s="142">
        <v>2189</v>
      </c>
      <c r="H63" s="143">
        <v>2186</v>
      </c>
    </row>
    <row r="64" spans="2:8" ht="15" customHeight="1" x14ac:dyDescent="0.15"/>
  </sheetData>
  <sheetProtection algorithmName="SHA-512" hashValue="3mCFK9F2f04cjxdU8ArzEw8/Hpa5Kx5O9e+o09XvBOEMttHE5J3L9goTqPuwMouL1uis+eUnsm0sQiuNOQo0nA==" saltValue="+gE88krETAfoIhlAbsQA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598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594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593</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592</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79">
        <v>16</v>
      </c>
      <c r="BQ51" s="1279"/>
      <c r="BR51" s="1279"/>
      <c r="BS51" s="1279"/>
      <c r="BT51" s="1279"/>
      <c r="BU51" s="1279"/>
      <c r="BV51" s="1279"/>
      <c r="BW51" s="1279"/>
      <c r="BX51" s="1279">
        <v>25.1</v>
      </c>
      <c r="BY51" s="1279"/>
      <c r="BZ51" s="1279"/>
      <c r="CA51" s="1279"/>
      <c r="CB51" s="1279"/>
      <c r="CC51" s="1279"/>
      <c r="CD51" s="1279"/>
      <c r="CE51" s="1279"/>
      <c r="CF51" s="1279">
        <v>60.6</v>
      </c>
      <c r="CG51" s="1279"/>
      <c r="CH51" s="1279"/>
      <c r="CI51" s="1279"/>
      <c r="CJ51" s="1279"/>
      <c r="CK51" s="1279"/>
      <c r="CL51" s="1279"/>
      <c r="CM51" s="1279"/>
      <c r="CN51" s="1279">
        <v>37.6</v>
      </c>
      <c r="CO51" s="1279"/>
      <c r="CP51" s="1279"/>
      <c r="CQ51" s="1279"/>
      <c r="CR51" s="1279"/>
      <c r="CS51" s="1279"/>
      <c r="CT51" s="1279"/>
      <c r="CU51" s="1279"/>
      <c r="CV51" s="1279">
        <v>32.6</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79">
        <v>53.3</v>
      </c>
      <c r="BQ53" s="1279"/>
      <c r="BR53" s="1279"/>
      <c r="BS53" s="1279"/>
      <c r="BT53" s="1279"/>
      <c r="BU53" s="1279"/>
      <c r="BV53" s="1279"/>
      <c r="BW53" s="1279"/>
      <c r="BX53" s="1279">
        <v>62.4</v>
      </c>
      <c r="BY53" s="1279"/>
      <c r="BZ53" s="1279"/>
      <c r="CA53" s="1279"/>
      <c r="CB53" s="1279"/>
      <c r="CC53" s="1279"/>
      <c r="CD53" s="1279"/>
      <c r="CE53" s="1279"/>
      <c r="CF53" s="1279">
        <v>69.400000000000006</v>
      </c>
      <c r="CG53" s="1279"/>
      <c r="CH53" s="1279"/>
      <c r="CI53" s="1279"/>
      <c r="CJ53" s="1279"/>
      <c r="CK53" s="1279"/>
      <c r="CL53" s="1279"/>
      <c r="CM53" s="1279"/>
      <c r="CN53" s="1279">
        <v>72.2</v>
      </c>
      <c r="CO53" s="1279"/>
      <c r="CP53" s="1279"/>
      <c r="CQ53" s="1279"/>
      <c r="CR53" s="1279"/>
      <c r="CS53" s="1279"/>
      <c r="CT53" s="1279"/>
      <c r="CU53" s="1279"/>
      <c r="CV53" s="1279">
        <v>69.8</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591</v>
      </c>
      <c r="AO55" s="1281"/>
      <c r="AP55" s="1281"/>
      <c r="AQ55" s="1281"/>
      <c r="AR55" s="1281"/>
      <c r="AS55" s="1281"/>
      <c r="AT55" s="1281"/>
      <c r="AU55" s="1281"/>
      <c r="AV55" s="1281"/>
      <c r="AW55" s="1281"/>
      <c r="AX55" s="1281"/>
      <c r="AY55" s="1281"/>
      <c r="AZ55" s="1281"/>
      <c r="BA55" s="1281"/>
      <c r="BB55" s="1280" t="s">
        <v>597</v>
      </c>
      <c r="BC55" s="1280"/>
      <c r="BD55" s="1280"/>
      <c r="BE55" s="1280"/>
      <c r="BF55" s="1280"/>
      <c r="BG55" s="1280"/>
      <c r="BH55" s="1280"/>
      <c r="BI55" s="1280"/>
      <c r="BJ55" s="1280"/>
      <c r="BK55" s="1280"/>
      <c r="BL55" s="1280"/>
      <c r="BM55" s="1280"/>
      <c r="BN55" s="1280"/>
      <c r="BO55" s="1280"/>
      <c r="BP55" s="1279">
        <v>27</v>
      </c>
      <c r="BQ55" s="1279"/>
      <c r="BR55" s="1279"/>
      <c r="BS55" s="1279"/>
      <c r="BT55" s="1279"/>
      <c r="BU55" s="1279"/>
      <c r="BV55" s="1279"/>
      <c r="BW55" s="1279"/>
      <c r="BX55" s="1279">
        <v>25.4</v>
      </c>
      <c r="BY55" s="1279"/>
      <c r="BZ55" s="1279"/>
      <c r="CA55" s="1279"/>
      <c r="CB55" s="1279"/>
      <c r="CC55" s="1279"/>
      <c r="CD55" s="1279"/>
      <c r="CE55" s="1279"/>
      <c r="CF55" s="1279">
        <v>23.4</v>
      </c>
      <c r="CG55" s="1279"/>
      <c r="CH55" s="1279"/>
      <c r="CI55" s="1279"/>
      <c r="CJ55" s="1279"/>
      <c r="CK55" s="1279"/>
      <c r="CL55" s="1279"/>
      <c r="CM55" s="1279"/>
      <c r="CN55" s="1279">
        <v>7.7</v>
      </c>
      <c r="CO55" s="1279"/>
      <c r="CP55" s="1279"/>
      <c r="CQ55" s="1279"/>
      <c r="CR55" s="1279"/>
      <c r="CS55" s="1279"/>
      <c r="CT55" s="1279"/>
      <c r="CU55" s="1279"/>
      <c r="CV55" s="1279">
        <v>3.2</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79">
        <v>57.2</v>
      </c>
      <c r="BQ57" s="1279"/>
      <c r="BR57" s="1279"/>
      <c r="BS57" s="1279"/>
      <c r="BT57" s="1279"/>
      <c r="BU57" s="1279"/>
      <c r="BV57" s="1279"/>
      <c r="BW57" s="1279"/>
      <c r="BX57" s="1279">
        <v>58.7</v>
      </c>
      <c r="BY57" s="1279"/>
      <c r="BZ57" s="1279"/>
      <c r="CA57" s="1279"/>
      <c r="CB57" s="1279"/>
      <c r="CC57" s="1279"/>
      <c r="CD57" s="1279"/>
      <c r="CE57" s="1279"/>
      <c r="CF57" s="1279">
        <v>59.2</v>
      </c>
      <c r="CG57" s="1279"/>
      <c r="CH57" s="1279"/>
      <c r="CI57" s="1279"/>
      <c r="CJ57" s="1279"/>
      <c r="CK57" s="1279"/>
      <c r="CL57" s="1279"/>
      <c r="CM57" s="1279"/>
      <c r="CN57" s="1279">
        <v>63.4</v>
      </c>
      <c r="CO57" s="1279"/>
      <c r="CP57" s="1279"/>
      <c r="CQ57" s="1279"/>
      <c r="CR57" s="1279"/>
      <c r="CS57" s="1279"/>
      <c r="CT57" s="1279"/>
      <c r="CU57" s="1279"/>
      <c r="CV57" s="1279">
        <v>63.1</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595</v>
      </c>
    </row>
    <row r="64" spans="1:109" ht="13.5" x14ac:dyDescent="0.15">
      <c r="B64" s="1272"/>
      <c r="G64" s="1309"/>
      <c r="I64" s="1311"/>
      <c r="J64" s="1311"/>
      <c r="K64" s="1311"/>
      <c r="L64" s="1311"/>
      <c r="M64" s="1311"/>
      <c r="N64" s="1310"/>
      <c r="AM64" s="1309"/>
      <c r="AN64" s="1309" t="s">
        <v>594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593</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592</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9">
        <v>16</v>
      </c>
      <c r="BQ73" s="1279"/>
      <c r="BR73" s="1279"/>
      <c r="BS73" s="1279"/>
      <c r="BT73" s="1279"/>
      <c r="BU73" s="1279"/>
      <c r="BV73" s="1279"/>
      <c r="BW73" s="1279"/>
      <c r="BX73" s="1279">
        <v>25.1</v>
      </c>
      <c r="BY73" s="1279"/>
      <c r="BZ73" s="1279"/>
      <c r="CA73" s="1279"/>
      <c r="CB73" s="1279"/>
      <c r="CC73" s="1279"/>
      <c r="CD73" s="1279"/>
      <c r="CE73" s="1279"/>
      <c r="CF73" s="1279">
        <v>60.6</v>
      </c>
      <c r="CG73" s="1279"/>
      <c r="CH73" s="1279"/>
      <c r="CI73" s="1279"/>
      <c r="CJ73" s="1279"/>
      <c r="CK73" s="1279"/>
      <c r="CL73" s="1279"/>
      <c r="CM73" s="1279"/>
      <c r="CN73" s="1279">
        <v>37.6</v>
      </c>
      <c r="CO73" s="1279"/>
      <c r="CP73" s="1279"/>
      <c r="CQ73" s="1279"/>
      <c r="CR73" s="1279"/>
      <c r="CS73" s="1279"/>
      <c r="CT73" s="1279"/>
      <c r="CU73" s="1279"/>
      <c r="CV73" s="1279">
        <v>32.6</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9">
        <v>2.2999999999999998</v>
      </c>
      <c r="BQ75" s="1279"/>
      <c r="BR75" s="1279"/>
      <c r="BS75" s="1279"/>
      <c r="BT75" s="1279"/>
      <c r="BU75" s="1279"/>
      <c r="BV75" s="1279"/>
      <c r="BW75" s="1279"/>
      <c r="BX75" s="1279">
        <v>3.7</v>
      </c>
      <c r="BY75" s="1279"/>
      <c r="BZ75" s="1279"/>
      <c r="CA75" s="1279"/>
      <c r="CB75" s="1279"/>
      <c r="CC75" s="1279"/>
      <c r="CD75" s="1279"/>
      <c r="CE75" s="1279"/>
      <c r="CF75" s="1279">
        <v>6.5</v>
      </c>
      <c r="CG75" s="1279"/>
      <c r="CH75" s="1279"/>
      <c r="CI75" s="1279"/>
      <c r="CJ75" s="1279"/>
      <c r="CK75" s="1279"/>
      <c r="CL75" s="1279"/>
      <c r="CM75" s="1279"/>
      <c r="CN75" s="1279">
        <v>8.9</v>
      </c>
      <c r="CO75" s="1279"/>
      <c r="CP75" s="1279"/>
      <c r="CQ75" s="1279"/>
      <c r="CR75" s="1279"/>
      <c r="CS75" s="1279"/>
      <c r="CT75" s="1279"/>
      <c r="CU75" s="1279"/>
      <c r="CV75" s="1279">
        <v>9.9</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591</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9">
        <v>27</v>
      </c>
      <c r="BQ77" s="1279"/>
      <c r="BR77" s="1279"/>
      <c r="BS77" s="1279"/>
      <c r="BT77" s="1279"/>
      <c r="BU77" s="1279"/>
      <c r="BV77" s="1279"/>
      <c r="BW77" s="1279"/>
      <c r="BX77" s="1279">
        <v>25.4</v>
      </c>
      <c r="BY77" s="1279"/>
      <c r="BZ77" s="1279"/>
      <c r="CA77" s="1279"/>
      <c r="CB77" s="1279"/>
      <c r="CC77" s="1279"/>
      <c r="CD77" s="1279"/>
      <c r="CE77" s="1279"/>
      <c r="CF77" s="1279">
        <v>23.4</v>
      </c>
      <c r="CG77" s="1279"/>
      <c r="CH77" s="1279"/>
      <c r="CI77" s="1279"/>
      <c r="CJ77" s="1279"/>
      <c r="CK77" s="1279"/>
      <c r="CL77" s="1279"/>
      <c r="CM77" s="1279"/>
      <c r="CN77" s="1279">
        <v>7.7</v>
      </c>
      <c r="CO77" s="1279"/>
      <c r="CP77" s="1279"/>
      <c r="CQ77" s="1279"/>
      <c r="CR77" s="1279"/>
      <c r="CS77" s="1279"/>
      <c r="CT77" s="1279"/>
      <c r="CU77" s="1279"/>
      <c r="CV77" s="1279">
        <v>3.2</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9">
        <v>8.6999999999999993</v>
      </c>
      <c r="BQ79" s="1279"/>
      <c r="BR79" s="1279"/>
      <c r="BS79" s="1279"/>
      <c r="BT79" s="1279"/>
      <c r="BU79" s="1279"/>
      <c r="BV79" s="1279"/>
      <c r="BW79" s="1279"/>
      <c r="BX79" s="1279">
        <v>8.6</v>
      </c>
      <c r="BY79" s="1279"/>
      <c r="BZ79" s="1279"/>
      <c r="CA79" s="1279"/>
      <c r="CB79" s="1279"/>
      <c r="CC79" s="1279"/>
      <c r="CD79" s="1279"/>
      <c r="CE79" s="1279"/>
      <c r="CF79" s="1279">
        <v>8.5</v>
      </c>
      <c r="CG79" s="1279"/>
      <c r="CH79" s="1279"/>
      <c r="CI79" s="1279"/>
      <c r="CJ79" s="1279"/>
      <c r="CK79" s="1279"/>
      <c r="CL79" s="1279"/>
      <c r="CM79" s="1279"/>
      <c r="CN79" s="1279">
        <v>8.6</v>
      </c>
      <c r="CO79" s="1279"/>
      <c r="CP79" s="1279"/>
      <c r="CQ79" s="1279"/>
      <c r="CR79" s="1279"/>
      <c r="CS79" s="1279"/>
      <c r="CT79" s="1279"/>
      <c r="CU79" s="1279"/>
      <c r="CV79" s="1279">
        <v>8.8000000000000007</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MlHGM5KJQXlY2hC6BKye4wvkZ259fj1Rpzoj8N6OiEpdQHsgFMr5ucRwugbEgCqkN9j3A5zQlnZX6w+fufNrEw==" saltValue="5W9qnu4WXIGrVccmIEFmBg=="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F7YvM6CwuBQyOR5X2MjYa6e2aWZqLYhg/Ot0hdAqMYYDu5CEzs/AmEXRiH5yKN6dK/UchSFXXdY0TLh7MWEArA==" saltValue="Hqjrh2na0jAduR44XIvb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IltHTOU0pn7tAA1XlG0o4+RNWmQ3K9oTiC3TflOc1t1wJKi1/0JB69W7TwyypQWk8lsccgU7nrnkuLlVc9vi7A==" saltValue="QdFJvU49KQE0uGXF4rR+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69041</v>
      </c>
      <c r="E3" s="162"/>
      <c r="F3" s="163">
        <v>109920</v>
      </c>
      <c r="G3" s="164"/>
      <c r="H3" s="165"/>
    </row>
    <row r="4" spans="1:8" x14ac:dyDescent="0.15">
      <c r="A4" s="166"/>
      <c r="B4" s="167"/>
      <c r="C4" s="168"/>
      <c r="D4" s="169">
        <v>26605</v>
      </c>
      <c r="E4" s="170"/>
      <c r="F4" s="171">
        <v>62739</v>
      </c>
      <c r="G4" s="172"/>
      <c r="H4" s="173"/>
    </row>
    <row r="5" spans="1:8" x14ac:dyDescent="0.15">
      <c r="A5" s="154" t="s">
        <v>544</v>
      </c>
      <c r="B5" s="159"/>
      <c r="C5" s="160"/>
      <c r="D5" s="161">
        <v>88742</v>
      </c>
      <c r="E5" s="162"/>
      <c r="F5" s="163">
        <v>119882</v>
      </c>
      <c r="G5" s="164"/>
      <c r="H5" s="165"/>
    </row>
    <row r="6" spans="1:8" x14ac:dyDescent="0.15">
      <c r="A6" s="166"/>
      <c r="B6" s="167"/>
      <c r="C6" s="168"/>
      <c r="D6" s="169">
        <v>28072</v>
      </c>
      <c r="E6" s="170"/>
      <c r="F6" s="171">
        <v>66481</v>
      </c>
      <c r="G6" s="172"/>
      <c r="H6" s="173"/>
    </row>
    <row r="7" spans="1:8" x14ac:dyDescent="0.15">
      <c r="A7" s="154" t="s">
        <v>545</v>
      </c>
      <c r="B7" s="159"/>
      <c r="C7" s="160"/>
      <c r="D7" s="161">
        <v>45723</v>
      </c>
      <c r="E7" s="162"/>
      <c r="F7" s="163">
        <v>116162</v>
      </c>
      <c r="G7" s="164"/>
      <c r="H7" s="165"/>
    </row>
    <row r="8" spans="1:8" x14ac:dyDescent="0.15">
      <c r="A8" s="166"/>
      <c r="B8" s="167"/>
      <c r="C8" s="168"/>
      <c r="D8" s="169">
        <v>26017</v>
      </c>
      <c r="E8" s="170"/>
      <c r="F8" s="171">
        <v>61562</v>
      </c>
      <c r="G8" s="172"/>
      <c r="H8" s="173"/>
    </row>
    <row r="9" spans="1:8" x14ac:dyDescent="0.15">
      <c r="A9" s="154" t="s">
        <v>546</v>
      </c>
      <c r="B9" s="159"/>
      <c r="C9" s="160"/>
      <c r="D9" s="161">
        <v>55977</v>
      </c>
      <c r="E9" s="162"/>
      <c r="F9" s="163">
        <v>121449</v>
      </c>
      <c r="G9" s="164"/>
      <c r="H9" s="165"/>
    </row>
    <row r="10" spans="1:8" x14ac:dyDescent="0.15">
      <c r="A10" s="166"/>
      <c r="B10" s="167"/>
      <c r="C10" s="168"/>
      <c r="D10" s="169">
        <v>19193</v>
      </c>
      <c r="E10" s="170"/>
      <c r="F10" s="171">
        <v>62922</v>
      </c>
      <c r="G10" s="172"/>
      <c r="H10" s="173"/>
    </row>
    <row r="11" spans="1:8" x14ac:dyDescent="0.15">
      <c r="A11" s="154" t="s">
        <v>547</v>
      </c>
      <c r="B11" s="159"/>
      <c r="C11" s="160"/>
      <c r="D11" s="161">
        <v>45324</v>
      </c>
      <c r="E11" s="162"/>
      <c r="F11" s="163">
        <v>145139</v>
      </c>
      <c r="G11" s="164"/>
      <c r="H11" s="165"/>
    </row>
    <row r="12" spans="1:8" x14ac:dyDescent="0.15">
      <c r="A12" s="166"/>
      <c r="B12" s="167"/>
      <c r="C12" s="174"/>
      <c r="D12" s="169">
        <v>13657</v>
      </c>
      <c r="E12" s="170"/>
      <c r="F12" s="171">
        <v>83762</v>
      </c>
      <c r="G12" s="172"/>
      <c r="H12" s="173"/>
    </row>
    <row r="13" spans="1:8" x14ac:dyDescent="0.15">
      <c r="A13" s="154"/>
      <c r="B13" s="159"/>
      <c r="C13" s="175"/>
      <c r="D13" s="176">
        <v>60961</v>
      </c>
      <c r="E13" s="177"/>
      <c r="F13" s="178">
        <v>122510</v>
      </c>
      <c r="G13" s="179"/>
      <c r="H13" s="165"/>
    </row>
    <row r="14" spans="1:8" x14ac:dyDescent="0.15">
      <c r="A14" s="166"/>
      <c r="B14" s="167"/>
      <c r="C14" s="168"/>
      <c r="D14" s="169">
        <v>22709</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5.24</v>
      </c>
      <c r="C19" s="180">
        <f>ROUND(VALUE(SUBSTITUTE(実質収支比率等に係る経年分析!G$48,"▲","-")),2)</f>
        <v>8.4600000000000009</v>
      </c>
      <c r="D19" s="180">
        <f>ROUND(VALUE(SUBSTITUTE(実質収支比率等に係る経年分析!H$48,"▲","-")),2)</f>
        <v>8.1300000000000008</v>
      </c>
      <c r="E19" s="180">
        <f>ROUND(VALUE(SUBSTITUTE(実質収支比率等に係る経年分析!I$48,"▲","-")),2)</f>
        <v>6.9</v>
      </c>
      <c r="F19" s="180">
        <f>ROUND(VALUE(SUBSTITUTE(実質収支比率等に係る経年分析!J$48,"▲","-")),2)</f>
        <v>2.3199999999999998</v>
      </c>
    </row>
    <row r="20" spans="1:11" x14ac:dyDescent="0.15">
      <c r="A20" s="180" t="s">
        <v>55</v>
      </c>
      <c r="B20" s="180">
        <f>ROUND(VALUE(SUBSTITUTE(実質収支比率等に係る経年分析!F$47,"▲","-")),2)</f>
        <v>47.85</v>
      </c>
      <c r="C20" s="180">
        <f>ROUND(VALUE(SUBSTITUTE(実質収支比率等に係る経年分析!G$47,"▲","-")),2)</f>
        <v>53.06</v>
      </c>
      <c r="D20" s="180">
        <f>ROUND(VALUE(SUBSTITUTE(実質収支比率等に係る経年分析!H$47,"▲","-")),2)</f>
        <v>53.28</v>
      </c>
      <c r="E20" s="180">
        <f>ROUND(VALUE(SUBSTITUTE(実質収支比率等に係る経年分析!I$47,"▲","-")),2)</f>
        <v>52.59</v>
      </c>
      <c r="F20" s="180">
        <f>ROUND(VALUE(SUBSTITUTE(実質収支比率等に係る経年分析!J$47,"▲","-")),2)</f>
        <v>52.36</v>
      </c>
    </row>
    <row r="21" spans="1:11" x14ac:dyDescent="0.15">
      <c r="A21" s="180" t="s">
        <v>56</v>
      </c>
      <c r="B21" s="180">
        <f>IF(ISNUMBER(VALUE(SUBSTITUTE(実質収支比率等に係る経年分析!F$49,"▲","-"))),ROUND(VALUE(SUBSTITUTE(実質収支比率等に係る経年分析!F$49,"▲","-")),2),NA())</f>
        <v>5.26</v>
      </c>
      <c r="C21" s="180">
        <f>IF(ISNUMBER(VALUE(SUBSTITUTE(実質収支比率等に係る経年分析!G$49,"▲","-"))),ROUND(VALUE(SUBSTITUTE(実質収支比率等に係る経年分析!G$49,"▲","-")),2),NA())</f>
        <v>2.65</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-1.05</v>
      </c>
      <c r="F21" s="180">
        <f>IF(ISNUMBER(VALUE(SUBSTITUTE(実質収支比率等に係る経年分析!J$49,"▲","-"))),ROUND(VALUE(SUBSTITUTE(実質収支比率等に係る経年分析!J$49,"▲","-")),2),NA())</f>
        <v>-4.49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8.4499999999999993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450</v>
      </c>
      <c r="E42" s="182"/>
      <c r="F42" s="182"/>
      <c r="G42" s="182">
        <f>'実質公債費比率（分子）の構造'!L$52</f>
        <v>368</v>
      </c>
      <c r="H42" s="182"/>
      <c r="I42" s="182"/>
      <c r="J42" s="182">
        <f>'実質公債費比率（分子）の構造'!M$52</f>
        <v>355</v>
      </c>
      <c r="K42" s="182"/>
      <c r="L42" s="182"/>
      <c r="M42" s="182">
        <f>'実質公債費比率（分子）の構造'!N$52</f>
        <v>343</v>
      </c>
      <c r="N42" s="182"/>
      <c r="O42" s="182"/>
      <c r="P42" s="182">
        <f>'実質公債費比率（分子）の構造'!O$52</f>
        <v>346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42</v>
      </c>
      <c r="C45" s="182"/>
      <c r="D45" s="182"/>
      <c r="E45" s="182">
        <f>'実質公債費比率（分子）の構造'!L$49</f>
        <v>46</v>
      </c>
      <c r="F45" s="182"/>
      <c r="G45" s="182"/>
      <c r="H45" s="182">
        <f>'実質公債費比率（分子）の構造'!M$49</f>
        <v>53</v>
      </c>
      <c r="I45" s="182"/>
      <c r="J45" s="182"/>
      <c r="K45" s="182">
        <f>'実質公債費比率（分子）の構造'!N$49</f>
        <v>51</v>
      </c>
      <c r="L45" s="182"/>
      <c r="M45" s="182"/>
      <c r="N45" s="182">
        <f>'実質公債費比率（分子）の構造'!O$49</f>
        <v>52</v>
      </c>
      <c r="O45" s="182"/>
      <c r="P45" s="182"/>
    </row>
    <row r="46" spans="1:16" x14ac:dyDescent="0.15">
      <c r="A46" s="182" t="s">
        <v>67</v>
      </c>
      <c r="B46" s="182">
        <f>'実質公債費比率（分子）の構造'!K$48</f>
        <v>125</v>
      </c>
      <c r="C46" s="182"/>
      <c r="D46" s="182"/>
      <c r="E46" s="182">
        <f>'実質公債費比率（分子）の構造'!L$48</f>
        <v>133</v>
      </c>
      <c r="F46" s="182"/>
      <c r="G46" s="182"/>
      <c r="H46" s="182">
        <f>'実質公債費比率（分子）の構造'!M$48</f>
        <v>164</v>
      </c>
      <c r="I46" s="182"/>
      <c r="J46" s="182"/>
      <c r="K46" s="182">
        <f>'実質公債費比率（分子）の構造'!N$48</f>
        <v>161</v>
      </c>
      <c r="L46" s="182"/>
      <c r="M46" s="182"/>
      <c r="N46" s="182">
        <f>'実質公債費比率（分子）の構造'!O$48</f>
        <v>164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334</v>
      </c>
      <c r="C49" s="182"/>
      <c r="D49" s="182"/>
      <c r="E49" s="182">
        <f>'実質公債費比率（分子）の構造'!L$45</f>
        <v>321</v>
      </c>
      <c r="F49" s="182"/>
      <c r="G49" s="182"/>
      <c r="H49" s="182">
        <f>'実質公債費比率（分子）の構造'!M$45</f>
        <v>317</v>
      </c>
      <c r="I49" s="182"/>
      <c r="J49" s="182"/>
      <c r="K49" s="182">
        <f>'実質公債費比率（分子）の構造'!N$45</f>
        <v>312</v>
      </c>
      <c r="L49" s="182"/>
      <c r="M49" s="182"/>
      <c r="N49" s="182">
        <f>'実質公債費比率（分子）の構造'!O$45</f>
        <v>322</v>
      </c>
      <c r="O49" s="182"/>
      <c r="P49" s="182"/>
    </row>
    <row r="50" spans="1:16" x14ac:dyDescent="0.15">
      <c r="A50" s="182" t="s">
        <v>71</v>
      </c>
      <c r="B50" s="182" t="e">
        <f>NA()</f>
        <v>#N/A</v>
      </c>
      <c r="C50" s="182">
        <f>IF(ISNUMBER('実質公債費比率（分子）の構造'!K$53),'実質公債費比率（分子）の構造'!K$53,NA())</f>
        <v>51</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192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3491</v>
      </c>
      <c r="E56" s="181"/>
      <c r="F56" s="181"/>
      <c r="G56" s="181">
        <f>'将来負担比率（分子）の構造'!J$52</f>
        <v>3306</v>
      </c>
      <c r="H56" s="181"/>
      <c r="I56" s="181"/>
      <c r="J56" s="181">
        <f>'将来負担比率（分子）の構造'!K$52</f>
        <v>3231</v>
      </c>
      <c r="K56" s="181"/>
      <c r="L56" s="181"/>
      <c r="M56" s="181">
        <f>'将来負担比率（分子）の構造'!L$52</f>
        <v>3225</v>
      </c>
      <c r="N56" s="181"/>
      <c r="O56" s="181"/>
      <c r="P56" s="181">
        <f>'将来負担比率（分子）の構造'!M$52</f>
        <v>3121</v>
      </c>
    </row>
    <row r="57" spans="1:16" x14ac:dyDescent="0.15">
      <c r="A57" s="181" t="s">
        <v>42</v>
      </c>
      <c r="B57" s="181"/>
      <c r="C57" s="181"/>
      <c r="D57" s="181">
        <f>'将来負担比率（分子）の構造'!I$51</f>
        <v>52</v>
      </c>
      <c r="E57" s="181"/>
      <c r="F57" s="181"/>
      <c r="G57" s="181">
        <f>'将来負担比率（分子）の構造'!J$51</f>
        <v>33</v>
      </c>
      <c r="H57" s="181"/>
      <c r="I57" s="181"/>
      <c r="J57" s="181">
        <f>'将来負担比率（分子）の構造'!K$51</f>
        <v>26</v>
      </c>
      <c r="K57" s="181"/>
      <c r="L57" s="181"/>
      <c r="M57" s="181">
        <f>'将来負担比率（分子）の構造'!L$51</f>
        <v>11</v>
      </c>
      <c r="N57" s="181"/>
      <c r="O57" s="181"/>
      <c r="P57" s="181">
        <f>'将来負担比率（分子）の構造'!M$51</f>
        <v>3</v>
      </c>
    </row>
    <row r="58" spans="1:16" x14ac:dyDescent="0.15">
      <c r="A58" s="181" t="s">
        <v>41</v>
      </c>
      <c r="B58" s="181"/>
      <c r="C58" s="181"/>
      <c r="D58" s="181">
        <f>'将来負担比率（分子）の構造'!I$50</f>
        <v>1563</v>
      </c>
      <c r="E58" s="181"/>
      <c r="F58" s="181"/>
      <c r="G58" s="181">
        <f>'将来負担比率（分子）の構造'!J$50</f>
        <v>1563</v>
      </c>
      <c r="H58" s="181"/>
      <c r="I58" s="181"/>
      <c r="J58" s="181">
        <f>'将来負担比率（分子）の構造'!K$50</f>
        <v>1602</v>
      </c>
      <c r="K58" s="181"/>
      <c r="L58" s="181"/>
      <c r="M58" s="181">
        <f>'将来負担比率（分子）の構造'!L$50</f>
        <v>1699</v>
      </c>
      <c r="N58" s="181"/>
      <c r="O58" s="181"/>
      <c r="P58" s="181">
        <f>'将来負担比率（分子）の構造'!M$50</f>
        <v>1714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770</v>
      </c>
      <c r="C62" s="181"/>
      <c r="D62" s="181"/>
      <c r="E62" s="181">
        <f>'将来負担比率（分子）の構造'!J$45</f>
        <v>681</v>
      </c>
      <c r="F62" s="181"/>
      <c r="G62" s="181"/>
      <c r="H62" s="181">
        <f>'将来負担比率（分子）の構造'!K$45</f>
        <v>603</v>
      </c>
      <c r="I62" s="181"/>
      <c r="J62" s="181"/>
      <c r="K62" s="181">
        <f>'将来負担比率（分子）の構造'!L$45</f>
        <v>468</v>
      </c>
      <c r="L62" s="181"/>
      <c r="M62" s="181"/>
      <c r="N62" s="181">
        <f>'将来負担比率（分子）の構造'!M$45</f>
        <v>430</v>
      </c>
      <c r="O62" s="181"/>
      <c r="P62" s="181"/>
    </row>
    <row r="63" spans="1:16" x14ac:dyDescent="0.15">
      <c r="A63" s="181" t="s">
        <v>34</v>
      </c>
      <c r="B63" s="181">
        <f>'将来負担比率（分子）の構造'!I$44</f>
        <v>494</v>
      </c>
      <c r="C63" s="181"/>
      <c r="D63" s="181"/>
      <c r="E63" s="181">
        <f>'将来負担比率（分子）の構造'!J$44</f>
        <v>454</v>
      </c>
      <c r="F63" s="181"/>
      <c r="G63" s="181"/>
      <c r="H63" s="181">
        <f>'将来負担比率（分子）の構造'!K$44</f>
        <v>425</v>
      </c>
      <c r="I63" s="181"/>
      <c r="J63" s="181"/>
      <c r="K63" s="181">
        <f>'将来負担比率（分子）の構造'!L$44</f>
        <v>381</v>
      </c>
      <c r="L63" s="181"/>
      <c r="M63" s="181"/>
      <c r="N63" s="181">
        <f>'将来負担比率（分子）の構造'!M$44</f>
        <v>365</v>
      </c>
      <c r="O63" s="181"/>
      <c r="P63" s="181"/>
    </row>
    <row r="64" spans="1:16" x14ac:dyDescent="0.15">
      <c r="A64" s="181" t="s">
        <v>33</v>
      </c>
      <c r="B64" s="181">
        <f>'将来負担比率（分子）の構造'!I$43</f>
        <v>1127</v>
      </c>
      <c r="C64" s="181"/>
      <c r="D64" s="181"/>
      <c r="E64" s="181">
        <f>'将来負担比率（分子）の構造'!J$43</f>
        <v>1105</v>
      </c>
      <c r="F64" s="181"/>
      <c r="G64" s="181"/>
      <c r="H64" s="181">
        <f>'将来負担比率（分子）の構造'!K$43</f>
        <v>1808</v>
      </c>
      <c r="I64" s="181"/>
      <c r="J64" s="181"/>
      <c r="K64" s="181">
        <f>'将来負担比率（分子）の構造'!L$43</f>
        <v>1597</v>
      </c>
      <c r="L64" s="181"/>
      <c r="M64" s="181"/>
      <c r="N64" s="181">
        <f>'将来負担比率（分子）の構造'!M$43</f>
        <v>1505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3034</v>
      </c>
      <c r="C66" s="181"/>
      <c r="D66" s="181"/>
      <c r="E66" s="181">
        <f>'将来負担比率（分子）の構造'!J$41</f>
        <v>3119</v>
      </c>
      <c r="F66" s="181"/>
      <c r="G66" s="181"/>
      <c r="H66" s="181">
        <f>'将来負担比率（分子）の構造'!K$41</f>
        <v>3129</v>
      </c>
      <c r="I66" s="181"/>
      <c r="J66" s="181"/>
      <c r="K66" s="181">
        <f>'将来負担比率（分子）の構造'!L$41</f>
        <v>3189</v>
      </c>
      <c r="L66" s="181"/>
      <c r="M66" s="181"/>
      <c r="N66" s="181">
        <f>'将来負担比率（分子）の構造'!M$41</f>
        <v>3150</v>
      </c>
      <c r="O66" s="181"/>
      <c r="P66" s="181"/>
    </row>
    <row r="67" spans="1:16" x14ac:dyDescent="0.15">
      <c r="A67" s="181" t="s">
        <v>75</v>
      </c>
      <c r="B67" s="181" t="e">
        <f>NA()</f>
        <v>#N/A</v>
      </c>
      <c r="C67" s="181">
        <f>IF(ISNUMBER('将来負担比率（分子）の構造'!I$53), IF('将来負担比率（分子）の構造'!I$53 &lt; 0, 0, '将来負担比率（分子）の構造'!I$53), NA())</f>
        <v>318</v>
      </c>
      <c r="D67" s="181" t="e">
        <f>NA()</f>
        <v>#N/A</v>
      </c>
      <c r="E67" s="181" t="e">
        <f>NA()</f>
        <v>#N/A</v>
      </c>
      <c r="F67" s="181">
        <f>IF(ISNUMBER('将来負担比率（分子）の構造'!J$53), IF('将来負担比率（分子）の構造'!J$53 &lt; 0, 0, '将来負担比率（分子）の構造'!J$53), NA())</f>
        <v>458</v>
      </c>
      <c r="G67" s="181" t="e">
        <f>NA()</f>
        <v>#N/A</v>
      </c>
      <c r="H67" s="181" t="e">
        <f>NA()</f>
        <v>#N/A</v>
      </c>
      <c r="I67" s="181">
        <f>IF(ISNUMBER('将来負担比率（分子）の構造'!K$53), IF('将来負担比率（分子）の構造'!K$53 &lt; 0, 0, '将来負担比率（分子）の構造'!K$53), NA())</f>
        <v>1105</v>
      </c>
      <c r="J67" s="181" t="e">
        <f>NA()</f>
        <v>#N/A</v>
      </c>
      <c r="K67" s="181" t="e">
        <f>NA()</f>
        <v>#N/A</v>
      </c>
      <c r="L67" s="181">
        <f>IF(ISNUMBER('将来負担比率（分子）の構造'!L$53), IF('将来負担比率（分子）の構造'!L$53 &lt; 0, 0, '将来負担比率（分子）の構造'!L$53), NA())</f>
        <v>701</v>
      </c>
      <c r="M67" s="181" t="e">
        <f>NA()</f>
        <v>#N/A</v>
      </c>
      <c r="N67" s="181" t="e">
        <f>NA()</f>
        <v>#N/A</v>
      </c>
      <c r="O67" s="181">
        <f>IF(ISNUMBER('将来負担比率（分子）の構造'!M$53), IF('将来負担比率（分子）の構造'!M$53 &lt; 0, 0, '将来負担比率（分子）の構造'!M$53), NA())</f>
        <v>611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1147</v>
      </c>
      <c r="C72" s="185">
        <f>基金残高に係る経年分析!G55</f>
        <v>1149</v>
      </c>
      <c r="D72" s="185">
        <f>基金残高に係る経年分析!H55</f>
        <v>1150</v>
      </c>
    </row>
    <row r="73" spans="1:16" x14ac:dyDescent="0.15">
      <c r="A73" s="184" t="s">
        <v>78</v>
      </c>
      <c r="B73" s="185">
        <f>基金残高に係る経年分析!F56</f>
        <v>455</v>
      </c>
      <c r="C73" s="185">
        <f>基金残高に係る経年分析!G56</f>
        <v>550</v>
      </c>
      <c r="D73" s="185">
        <f>基金残高に係る経年分析!H56</f>
        <v>564</v>
      </c>
    </row>
    <row r="74" spans="1:16" x14ac:dyDescent="0.15">
      <c r="A74" s="184" t="s">
        <v>79</v>
      </c>
      <c r="B74" s="185">
        <f>基金残高に係る経年分析!F57</f>
        <v>505</v>
      </c>
      <c r="C74" s="185">
        <f>基金残高に係る経年分析!G57</f>
        <v>490</v>
      </c>
      <c r="D74" s="185">
        <f>基金残高に係る経年分析!H57</f>
        <v>472</v>
      </c>
    </row>
  </sheetData>
  <sheetProtection algorithmName="SHA-512" hashValue="DcVzO2z04ax7PVMguwBm1Cq7JBwV8xu9lqKcjr/wQc46ILrmFhZR+7VG0/a2O6899YiwsMB5unEPi1GbZJkh/Q==" saltValue="s7hupLOwbjmYTSBfKDb+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219</v>
      </c>
      <c r="DI1" s="760"/>
      <c r="DJ1" s="760"/>
      <c r="DK1" s="760"/>
      <c r="DL1" s="760"/>
      <c r="DM1" s="760"/>
      <c r="DN1" s="761"/>
      <c r="DO1" s="226"/>
      <c r="DP1" s="759" t="s">
        <v>220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225</v>
      </c>
      <c r="S4" s="702"/>
      <c r="T4" s="702"/>
      <c r="U4" s="702"/>
      <c r="V4" s="702"/>
      <c r="W4" s="702"/>
      <c r="X4" s="702"/>
      <c r="Y4" s="703"/>
      <c r="Z4" s="701" t="s">
        <v>226</v>
      </c>
      <c r="AA4" s="702"/>
      <c r="AB4" s="702"/>
      <c r="AC4" s="703"/>
      <c r="AD4" s="701" t="s">
        <v>227</v>
      </c>
      <c r="AE4" s="702"/>
      <c r="AF4" s="702"/>
      <c r="AG4" s="702"/>
      <c r="AH4" s="702"/>
      <c r="AI4" s="702"/>
      <c r="AJ4" s="702"/>
      <c r="AK4" s="703"/>
      <c r="AL4" s="701" t="s">
        <v>226</v>
      </c>
      <c r="AM4" s="702"/>
      <c r="AN4" s="702"/>
      <c r="AO4" s="703"/>
      <c r="AP4" s="762" t="s">
        <v>228</v>
      </c>
      <c r="AQ4" s="762"/>
      <c r="AR4" s="762"/>
      <c r="AS4" s="762"/>
      <c r="AT4" s="762"/>
      <c r="AU4" s="762"/>
      <c r="AV4" s="762"/>
      <c r="AW4" s="762"/>
      <c r="AX4" s="762"/>
      <c r="AY4" s="762"/>
      <c r="AZ4" s="762"/>
      <c r="BA4" s="762"/>
      <c r="BB4" s="762"/>
      <c r="BC4" s="762"/>
      <c r="BD4" s="762"/>
      <c r="BE4" s="762"/>
      <c r="BF4" s="762"/>
      <c r="BG4" s="762" t="s">
        <v>229</v>
      </c>
      <c r="BH4" s="762"/>
      <c r="BI4" s="762"/>
      <c r="BJ4" s="762"/>
      <c r="BK4" s="762"/>
      <c r="BL4" s="762"/>
      <c r="BM4" s="762"/>
      <c r="BN4" s="762"/>
      <c r="BO4" s="762" t="s">
        <v>226</v>
      </c>
      <c r="BP4" s="762"/>
      <c r="BQ4" s="762"/>
      <c r="BR4" s="762"/>
      <c r="BS4" s="762" t="s">
        <v>230</v>
      </c>
      <c r="BT4" s="762"/>
      <c r="BU4" s="762"/>
      <c r="BV4" s="762"/>
      <c r="BW4" s="762"/>
      <c r="BX4" s="762"/>
      <c r="BY4" s="762"/>
      <c r="BZ4" s="762"/>
      <c r="CA4" s="762"/>
      <c r="CB4" s="762"/>
      <c r="CD4" s="744" t="s">
        <v>231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232</v>
      </c>
      <c r="C5" s="709"/>
      <c r="D5" s="709"/>
      <c r="E5" s="709"/>
      <c r="F5" s="709"/>
      <c r="G5" s="709"/>
      <c r="H5" s="709"/>
      <c r="I5" s="709"/>
      <c r="J5" s="709"/>
      <c r="K5" s="709"/>
      <c r="L5" s="709"/>
      <c r="M5" s="709"/>
      <c r="N5" s="709"/>
      <c r="O5" s="709"/>
      <c r="P5" s="709"/>
      <c r="Q5" s="710"/>
      <c r="R5" s="695">
        <v>603942</v>
      </c>
      <c r="S5" s="696"/>
      <c r="T5" s="696"/>
      <c r="U5" s="696"/>
      <c r="V5" s="696"/>
      <c r="W5" s="696"/>
      <c r="X5" s="696"/>
      <c r="Y5" s="739"/>
      <c r="Z5" s="757">
        <v>17.3</v>
      </c>
      <c r="AA5" s="757"/>
      <c r="AB5" s="757"/>
      <c r="AC5" s="757"/>
      <c r="AD5" s="758">
        <v>603942</v>
      </c>
      <c r="AE5" s="758"/>
      <c r="AF5" s="758"/>
      <c r="AG5" s="758"/>
      <c r="AH5" s="758"/>
      <c r="AI5" s="758"/>
      <c r="AJ5" s="758"/>
      <c r="AK5" s="758"/>
      <c r="AL5" s="740">
        <v>28.3</v>
      </c>
      <c r="AM5" s="713"/>
      <c r="AN5" s="713"/>
      <c r="AO5" s="741"/>
      <c r="AP5" s="708" t="s">
        <v>233</v>
      </c>
      <c r="AQ5" s="709"/>
      <c r="AR5" s="709"/>
      <c r="AS5" s="709"/>
      <c r="AT5" s="709"/>
      <c r="AU5" s="709"/>
      <c r="AV5" s="709"/>
      <c r="AW5" s="709"/>
      <c r="AX5" s="709"/>
      <c r="AY5" s="709"/>
      <c r="AZ5" s="709"/>
      <c r="BA5" s="709"/>
      <c r="BB5" s="709"/>
      <c r="BC5" s="709"/>
      <c r="BD5" s="709"/>
      <c r="BE5" s="709"/>
      <c r="BF5" s="710"/>
      <c r="BG5" s="640">
        <v>603942</v>
      </c>
      <c r="BH5" s="641"/>
      <c r="BI5" s="641"/>
      <c r="BJ5" s="641"/>
      <c r="BK5" s="641"/>
      <c r="BL5" s="641"/>
      <c r="BM5" s="641"/>
      <c r="BN5" s="642"/>
      <c r="BO5" s="677">
        <v>100</v>
      </c>
      <c r="BP5" s="677"/>
      <c r="BQ5" s="677"/>
      <c r="BR5" s="677"/>
      <c r="BS5" s="678" t="s">
        <v>234</v>
      </c>
      <c r="BT5" s="678"/>
      <c r="BU5" s="678"/>
      <c r="BV5" s="678"/>
      <c r="BW5" s="678"/>
      <c r="BX5" s="678"/>
      <c r="BY5" s="678"/>
      <c r="BZ5" s="678"/>
      <c r="CA5" s="678"/>
      <c r="CB5" s="728"/>
      <c r="CD5" s="744" t="s">
        <v>228</v>
      </c>
      <c r="CE5" s="745"/>
      <c r="CF5" s="745"/>
      <c r="CG5" s="745"/>
      <c r="CH5" s="745"/>
      <c r="CI5" s="745"/>
      <c r="CJ5" s="745"/>
      <c r="CK5" s="745"/>
      <c r="CL5" s="745"/>
      <c r="CM5" s="745"/>
      <c r="CN5" s="745"/>
      <c r="CO5" s="745"/>
      <c r="CP5" s="745"/>
      <c r="CQ5" s="746"/>
      <c r="CR5" s="744" t="s">
        <v>235</v>
      </c>
      <c r="CS5" s="745"/>
      <c r="CT5" s="745"/>
      <c r="CU5" s="745"/>
      <c r="CV5" s="745"/>
      <c r="CW5" s="745"/>
      <c r="CX5" s="745"/>
      <c r="CY5" s="746"/>
      <c r="CZ5" s="744" t="s">
        <v>226</v>
      </c>
      <c r="DA5" s="745"/>
      <c r="DB5" s="745"/>
      <c r="DC5" s="746"/>
      <c r="DD5" s="744" t="s">
        <v>236</v>
      </c>
      <c r="DE5" s="745"/>
      <c r="DF5" s="745"/>
      <c r="DG5" s="745"/>
      <c r="DH5" s="745"/>
      <c r="DI5" s="745"/>
      <c r="DJ5" s="745"/>
      <c r="DK5" s="745"/>
      <c r="DL5" s="745"/>
      <c r="DM5" s="745"/>
      <c r="DN5" s="745"/>
      <c r="DO5" s="745"/>
      <c r="DP5" s="746"/>
      <c r="DQ5" s="744" t="s">
        <v>237</v>
      </c>
      <c r="DR5" s="745"/>
      <c r="DS5" s="745"/>
      <c r="DT5" s="745"/>
      <c r="DU5" s="745"/>
      <c r="DV5" s="745"/>
      <c r="DW5" s="745"/>
      <c r="DX5" s="745"/>
      <c r="DY5" s="745"/>
      <c r="DZ5" s="745"/>
      <c r="EA5" s="745"/>
      <c r="EB5" s="745"/>
      <c r="EC5" s="746"/>
    </row>
    <row r="6" spans="2:143" ht="11.25" customHeight="1" x14ac:dyDescent="0.15">
      <c r="B6" s="637" t="s">
        <v>238</v>
      </c>
      <c r="C6" s="638"/>
      <c r="D6" s="638"/>
      <c r="E6" s="638"/>
      <c r="F6" s="638"/>
      <c r="G6" s="638"/>
      <c r="H6" s="638"/>
      <c r="I6" s="638"/>
      <c r="J6" s="638"/>
      <c r="K6" s="638"/>
      <c r="L6" s="638"/>
      <c r="M6" s="638"/>
      <c r="N6" s="638"/>
      <c r="O6" s="638"/>
      <c r="P6" s="638"/>
      <c r="Q6" s="639"/>
      <c r="R6" s="640">
        <v>21474</v>
      </c>
      <c r="S6" s="641"/>
      <c r="T6" s="641"/>
      <c r="U6" s="641"/>
      <c r="V6" s="641"/>
      <c r="W6" s="641"/>
      <c r="X6" s="641"/>
      <c r="Y6" s="642"/>
      <c r="Z6" s="677">
        <v>0.6</v>
      </c>
      <c r="AA6" s="677"/>
      <c r="AB6" s="677"/>
      <c r="AC6" s="677"/>
      <c r="AD6" s="678">
        <v>21474</v>
      </c>
      <c r="AE6" s="678"/>
      <c r="AF6" s="678"/>
      <c r="AG6" s="678"/>
      <c r="AH6" s="678"/>
      <c r="AI6" s="678"/>
      <c r="AJ6" s="678"/>
      <c r="AK6" s="678"/>
      <c r="AL6" s="643">
        <v>1</v>
      </c>
      <c r="AM6" s="644"/>
      <c r="AN6" s="644"/>
      <c r="AO6" s="679"/>
      <c r="AP6" s="637" t="s">
        <v>239</v>
      </c>
      <c r="AQ6" s="638"/>
      <c r="AR6" s="638"/>
      <c r="AS6" s="638"/>
      <c r="AT6" s="638"/>
      <c r="AU6" s="638"/>
      <c r="AV6" s="638"/>
      <c r="AW6" s="638"/>
      <c r="AX6" s="638"/>
      <c r="AY6" s="638"/>
      <c r="AZ6" s="638"/>
      <c r="BA6" s="638"/>
      <c r="BB6" s="638"/>
      <c r="BC6" s="638"/>
      <c r="BD6" s="638"/>
      <c r="BE6" s="638"/>
      <c r="BF6" s="639"/>
      <c r="BG6" s="640">
        <v>603942</v>
      </c>
      <c r="BH6" s="641"/>
      <c r="BI6" s="641"/>
      <c r="BJ6" s="641"/>
      <c r="BK6" s="641"/>
      <c r="BL6" s="641"/>
      <c r="BM6" s="641"/>
      <c r="BN6" s="642"/>
      <c r="BO6" s="677">
        <v>100</v>
      </c>
      <c r="BP6" s="677"/>
      <c r="BQ6" s="677"/>
      <c r="BR6" s="677"/>
      <c r="BS6" s="678" t="s">
        <v>234</v>
      </c>
      <c r="BT6" s="678"/>
      <c r="BU6" s="678"/>
      <c r="BV6" s="678"/>
      <c r="BW6" s="678"/>
      <c r="BX6" s="678"/>
      <c r="BY6" s="678"/>
      <c r="BZ6" s="678"/>
      <c r="CA6" s="678"/>
      <c r="CB6" s="728"/>
      <c r="CD6" s="698" t="s">
        <v>240</v>
      </c>
      <c r="CE6" s="699"/>
      <c r="CF6" s="699"/>
      <c r="CG6" s="699"/>
      <c r="CH6" s="699"/>
      <c r="CI6" s="699"/>
      <c r="CJ6" s="699"/>
      <c r="CK6" s="699"/>
      <c r="CL6" s="699"/>
      <c r="CM6" s="699"/>
      <c r="CN6" s="699"/>
      <c r="CO6" s="699"/>
      <c r="CP6" s="699"/>
      <c r="CQ6" s="700"/>
      <c r="CR6" s="640">
        <v>61085</v>
      </c>
      <c r="CS6" s="641"/>
      <c r="CT6" s="641"/>
      <c r="CU6" s="641"/>
      <c r="CV6" s="641"/>
      <c r="CW6" s="641"/>
      <c r="CX6" s="641"/>
      <c r="CY6" s="642"/>
      <c r="CZ6" s="740">
        <v>1.8</v>
      </c>
      <c r="DA6" s="713"/>
      <c r="DB6" s="713"/>
      <c r="DC6" s="743"/>
      <c r="DD6" s="646" t="s">
        <v>130</v>
      </c>
      <c r="DE6" s="641"/>
      <c r="DF6" s="641"/>
      <c r="DG6" s="641"/>
      <c r="DH6" s="641"/>
      <c r="DI6" s="641"/>
      <c r="DJ6" s="641"/>
      <c r="DK6" s="641"/>
      <c r="DL6" s="641"/>
      <c r="DM6" s="641"/>
      <c r="DN6" s="641"/>
      <c r="DO6" s="641"/>
      <c r="DP6" s="642"/>
      <c r="DQ6" s="646">
        <v>61085</v>
      </c>
      <c r="DR6" s="641"/>
      <c r="DS6" s="641"/>
      <c r="DT6" s="641"/>
      <c r="DU6" s="641"/>
      <c r="DV6" s="641"/>
      <c r="DW6" s="641"/>
      <c r="DX6" s="641"/>
      <c r="DY6" s="641"/>
      <c r="DZ6" s="641"/>
      <c r="EA6" s="641"/>
      <c r="EB6" s="641"/>
      <c r="EC6" s="684"/>
    </row>
    <row r="7" spans="2:143" ht="11.25" customHeight="1" x14ac:dyDescent="0.15">
      <c r="B7" s="637" t="s">
        <v>241</v>
      </c>
      <c r="C7" s="638"/>
      <c r="D7" s="638"/>
      <c r="E7" s="638"/>
      <c r="F7" s="638"/>
      <c r="G7" s="638"/>
      <c r="H7" s="638"/>
      <c r="I7" s="638"/>
      <c r="J7" s="638"/>
      <c r="K7" s="638"/>
      <c r="L7" s="638"/>
      <c r="M7" s="638"/>
      <c r="N7" s="638"/>
      <c r="O7" s="638"/>
      <c r="P7" s="638"/>
      <c r="Q7" s="639"/>
      <c r="R7" s="640">
        <v>1114</v>
      </c>
      <c r="S7" s="641"/>
      <c r="T7" s="641"/>
      <c r="U7" s="641"/>
      <c r="V7" s="641"/>
      <c r="W7" s="641"/>
      <c r="X7" s="641"/>
      <c r="Y7" s="642"/>
      <c r="Z7" s="677">
        <v>0</v>
      </c>
      <c r="AA7" s="677"/>
      <c r="AB7" s="677"/>
      <c r="AC7" s="677"/>
      <c r="AD7" s="678">
        <v>1114</v>
      </c>
      <c r="AE7" s="678"/>
      <c r="AF7" s="678"/>
      <c r="AG7" s="678"/>
      <c r="AH7" s="678"/>
      <c r="AI7" s="678"/>
      <c r="AJ7" s="678"/>
      <c r="AK7" s="678"/>
      <c r="AL7" s="643">
        <v>0.1</v>
      </c>
      <c r="AM7" s="644"/>
      <c r="AN7" s="644"/>
      <c r="AO7" s="679"/>
      <c r="AP7" s="637" t="s">
        <v>242</v>
      </c>
      <c r="AQ7" s="638"/>
      <c r="AR7" s="638"/>
      <c r="AS7" s="638"/>
      <c r="AT7" s="638"/>
      <c r="AU7" s="638"/>
      <c r="AV7" s="638"/>
      <c r="AW7" s="638"/>
      <c r="AX7" s="638"/>
      <c r="AY7" s="638"/>
      <c r="AZ7" s="638"/>
      <c r="BA7" s="638"/>
      <c r="BB7" s="638"/>
      <c r="BC7" s="638"/>
      <c r="BD7" s="638"/>
      <c r="BE7" s="638"/>
      <c r="BF7" s="639"/>
      <c r="BG7" s="640">
        <v>309212</v>
      </c>
      <c r="BH7" s="641"/>
      <c r="BI7" s="641"/>
      <c r="BJ7" s="641"/>
      <c r="BK7" s="641"/>
      <c r="BL7" s="641"/>
      <c r="BM7" s="641"/>
      <c r="BN7" s="642"/>
      <c r="BO7" s="677">
        <v>51.2</v>
      </c>
      <c r="BP7" s="677"/>
      <c r="BQ7" s="677"/>
      <c r="BR7" s="677"/>
      <c r="BS7" s="678" t="s">
        <v>130</v>
      </c>
      <c r="BT7" s="678"/>
      <c r="BU7" s="678"/>
      <c r="BV7" s="678"/>
      <c r="BW7" s="678"/>
      <c r="BX7" s="678"/>
      <c r="BY7" s="678"/>
      <c r="BZ7" s="678"/>
      <c r="CA7" s="678"/>
      <c r="CB7" s="728"/>
      <c r="CD7" s="673" t="s">
        <v>243</v>
      </c>
      <c r="CE7" s="674"/>
      <c r="CF7" s="674"/>
      <c r="CG7" s="674"/>
      <c r="CH7" s="674"/>
      <c r="CI7" s="674"/>
      <c r="CJ7" s="674"/>
      <c r="CK7" s="674"/>
      <c r="CL7" s="674"/>
      <c r="CM7" s="674"/>
      <c r="CN7" s="674"/>
      <c r="CO7" s="674"/>
      <c r="CP7" s="674"/>
      <c r="CQ7" s="675"/>
      <c r="CR7" s="640">
        <v>741740</v>
      </c>
      <c r="CS7" s="641"/>
      <c r="CT7" s="641"/>
      <c r="CU7" s="641"/>
      <c r="CV7" s="641"/>
      <c r="CW7" s="641"/>
      <c r="CX7" s="641"/>
      <c r="CY7" s="642"/>
      <c r="CZ7" s="677">
        <v>21.8</v>
      </c>
      <c r="DA7" s="677"/>
      <c r="DB7" s="677"/>
      <c r="DC7" s="677"/>
      <c r="DD7" s="646">
        <v>81452</v>
      </c>
      <c r="DE7" s="641"/>
      <c r="DF7" s="641"/>
      <c r="DG7" s="641"/>
      <c r="DH7" s="641"/>
      <c r="DI7" s="641"/>
      <c r="DJ7" s="641"/>
      <c r="DK7" s="641"/>
      <c r="DL7" s="641"/>
      <c r="DM7" s="641"/>
      <c r="DN7" s="641"/>
      <c r="DO7" s="641"/>
      <c r="DP7" s="642"/>
      <c r="DQ7" s="646">
        <v>581746</v>
      </c>
      <c r="DR7" s="641"/>
      <c r="DS7" s="641"/>
      <c r="DT7" s="641"/>
      <c r="DU7" s="641"/>
      <c r="DV7" s="641"/>
      <c r="DW7" s="641"/>
      <c r="DX7" s="641"/>
      <c r="DY7" s="641"/>
      <c r="DZ7" s="641"/>
      <c r="EA7" s="641"/>
      <c r="EB7" s="641"/>
      <c r="EC7" s="684"/>
    </row>
    <row r="8" spans="2:143" ht="11.25" customHeight="1" x14ac:dyDescent="0.15">
      <c r="B8" s="637" t="s">
        <v>244</v>
      </c>
      <c r="C8" s="638"/>
      <c r="D8" s="638"/>
      <c r="E8" s="638"/>
      <c r="F8" s="638"/>
      <c r="G8" s="638"/>
      <c r="H8" s="638"/>
      <c r="I8" s="638"/>
      <c r="J8" s="638"/>
      <c r="K8" s="638"/>
      <c r="L8" s="638"/>
      <c r="M8" s="638"/>
      <c r="N8" s="638"/>
      <c r="O8" s="638"/>
      <c r="P8" s="638"/>
      <c r="Q8" s="639"/>
      <c r="R8" s="640">
        <v>7455</v>
      </c>
      <c r="S8" s="641"/>
      <c r="T8" s="641"/>
      <c r="U8" s="641"/>
      <c r="V8" s="641"/>
      <c r="W8" s="641"/>
      <c r="X8" s="641"/>
      <c r="Y8" s="642"/>
      <c r="Z8" s="677">
        <v>0.2</v>
      </c>
      <c r="AA8" s="677"/>
      <c r="AB8" s="677"/>
      <c r="AC8" s="677"/>
      <c r="AD8" s="678">
        <v>7455</v>
      </c>
      <c r="AE8" s="678"/>
      <c r="AF8" s="678"/>
      <c r="AG8" s="678"/>
      <c r="AH8" s="678"/>
      <c r="AI8" s="678"/>
      <c r="AJ8" s="678"/>
      <c r="AK8" s="678"/>
      <c r="AL8" s="643">
        <v>0.3</v>
      </c>
      <c r="AM8" s="644"/>
      <c r="AN8" s="644"/>
      <c r="AO8" s="679"/>
      <c r="AP8" s="637" t="s">
        <v>245</v>
      </c>
      <c r="AQ8" s="638"/>
      <c r="AR8" s="638"/>
      <c r="AS8" s="638"/>
      <c r="AT8" s="638"/>
      <c r="AU8" s="638"/>
      <c r="AV8" s="638"/>
      <c r="AW8" s="638"/>
      <c r="AX8" s="638"/>
      <c r="AY8" s="638"/>
      <c r="AZ8" s="638"/>
      <c r="BA8" s="638"/>
      <c r="BB8" s="638"/>
      <c r="BC8" s="638"/>
      <c r="BD8" s="638"/>
      <c r="BE8" s="638"/>
      <c r="BF8" s="639"/>
      <c r="BG8" s="640">
        <v>11339</v>
      </c>
      <c r="BH8" s="641"/>
      <c r="BI8" s="641"/>
      <c r="BJ8" s="641"/>
      <c r="BK8" s="641"/>
      <c r="BL8" s="641"/>
      <c r="BM8" s="641"/>
      <c r="BN8" s="642"/>
      <c r="BO8" s="677">
        <v>1.9</v>
      </c>
      <c r="BP8" s="677"/>
      <c r="BQ8" s="677"/>
      <c r="BR8" s="677"/>
      <c r="BS8" s="646" t="s">
        <v>234</v>
      </c>
      <c r="BT8" s="641"/>
      <c r="BU8" s="641"/>
      <c r="BV8" s="641"/>
      <c r="BW8" s="641"/>
      <c r="BX8" s="641"/>
      <c r="BY8" s="641"/>
      <c r="BZ8" s="641"/>
      <c r="CA8" s="641"/>
      <c r="CB8" s="684"/>
      <c r="CD8" s="673" t="s">
        <v>246</v>
      </c>
      <c r="CE8" s="674"/>
      <c r="CF8" s="674"/>
      <c r="CG8" s="674"/>
      <c r="CH8" s="674"/>
      <c r="CI8" s="674"/>
      <c r="CJ8" s="674"/>
      <c r="CK8" s="674"/>
      <c r="CL8" s="674"/>
      <c r="CM8" s="674"/>
      <c r="CN8" s="674"/>
      <c r="CO8" s="674"/>
      <c r="CP8" s="674"/>
      <c r="CQ8" s="675"/>
      <c r="CR8" s="640">
        <v>1044974</v>
      </c>
      <c r="CS8" s="641"/>
      <c r="CT8" s="641"/>
      <c r="CU8" s="641"/>
      <c r="CV8" s="641"/>
      <c r="CW8" s="641"/>
      <c r="CX8" s="641"/>
      <c r="CY8" s="642"/>
      <c r="CZ8" s="677">
        <v>30.7</v>
      </c>
      <c r="DA8" s="677"/>
      <c r="DB8" s="677"/>
      <c r="DC8" s="677"/>
      <c r="DD8" s="646" t="s">
        <v>130</v>
      </c>
      <c r="DE8" s="641"/>
      <c r="DF8" s="641"/>
      <c r="DG8" s="641"/>
      <c r="DH8" s="641"/>
      <c r="DI8" s="641"/>
      <c r="DJ8" s="641"/>
      <c r="DK8" s="641"/>
      <c r="DL8" s="641"/>
      <c r="DM8" s="641"/>
      <c r="DN8" s="641"/>
      <c r="DO8" s="641"/>
      <c r="DP8" s="642"/>
      <c r="DQ8" s="646">
        <v>689333</v>
      </c>
      <c r="DR8" s="641"/>
      <c r="DS8" s="641"/>
      <c r="DT8" s="641"/>
      <c r="DU8" s="641"/>
      <c r="DV8" s="641"/>
      <c r="DW8" s="641"/>
      <c r="DX8" s="641"/>
      <c r="DY8" s="641"/>
      <c r="DZ8" s="641"/>
      <c r="EA8" s="641"/>
      <c r="EB8" s="641"/>
      <c r="EC8" s="684"/>
    </row>
    <row r="9" spans="2:143" ht="11.25" customHeight="1" x14ac:dyDescent="0.15">
      <c r="B9" s="637" t="s">
        <v>247</v>
      </c>
      <c r="C9" s="638"/>
      <c r="D9" s="638"/>
      <c r="E9" s="638"/>
      <c r="F9" s="638"/>
      <c r="G9" s="638"/>
      <c r="H9" s="638"/>
      <c r="I9" s="638"/>
      <c r="J9" s="638"/>
      <c r="K9" s="638"/>
      <c r="L9" s="638"/>
      <c r="M9" s="638"/>
      <c r="N9" s="638"/>
      <c r="O9" s="638"/>
      <c r="P9" s="638"/>
      <c r="Q9" s="639"/>
      <c r="R9" s="640">
        <v>4262</v>
      </c>
      <c r="S9" s="641"/>
      <c r="T9" s="641"/>
      <c r="U9" s="641"/>
      <c r="V9" s="641"/>
      <c r="W9" s="641"/>
      <c r="X9" s="641"/>
      <c r="Y9" s="642"/>
      <c r="Z9" s="677">
        <v>0.1</v>
      </c>
      <c r="AA9" s="677"/>
      <c r="AB9" s="677"/>
      <c r="AC9" s="677"/>
      <c r="AD9" s="678">
        <v>4262</v>
      </c>
      <c r="AE9" s="678"/>
      <c r="AF9" s="678"/>
      <c r="AG9" s="678"/>
      <c r="AH9" s="678"/>
      <c r="AI9" s="678"/>
      <c r="AJ9" s="678"/>
      <c r="AK9" s="678"/>
      <c r="AL9" s="643">
        <v>0.2</v>
      </c>
      <c r="AM9" s="644"/>
      <c r="AN9" s="644"/>
      <c r="AO9" s="679"/>
      <c r="AP9" s="637" t="s">
        <v>248</v>
      </c>
      <c r="AQ9" s="638"/>
      <c r="AR9" s="638"/>
      <c r="AS9" s="638"/>
      <c r="AT9" s="638"/>
      <c r="AU9" s="638"/>
      <c r="AV9" s="638"/>
      <c r="AW9" s="638"/>
      <c r="AX9" s="638"/>
      <c r="AY9" s="638"/>
      <c r="AZ9" s="638"/>
      <c r="BA9" s="638"/>
      <c r="BB9" s="638"/>
      <c r="BC9" s="638"/>
      <c r="BD9" s="638"/>
      <c r="BE9" s="638"/>
      <c r="BF9" s="639"/>
      <c r="BG9" s="640">
        <v>278790</v>
      </c>
      <c r="BH9" s="641"/>
      <c r="BI9" s="641"/>
      <c r="BJ9" s="641"/>
      <c r="BK9" s="641"/>
      <c r="BL9" s="641"/>
      <c r="BM9" s="641"/>
      <c r="BN9" s="642"/>
      <c r="BO9" s="677">
        <v>46.2</v>
      </c>
      <c r="BP9" s="677"/>
      <c r="BQ9" s="677"/>
      <c r="BR9" s="677"/>
      <c r="BS9" s="646" t="s">
        <v>130</v>
      </c>
      <c r="BT9" s="641"/>
      <c r="BU9" s="641"/>
      <c r="BV9" s="641"/>
      <c r="BW9" s="641"/>
      <c r="BX9" s="641"/>
      <c r="BY9" s="641"/>
      <c r="BZ9" s="641"/>
      <c r="CA9" s="641"/>
      <c r="CB9" s="684"/>
      <c r="CD9" s="673" t="s">
        <v>249</v>
      </c>
      <c r="CE9" s="674"/>
      <c r="CF9" s="674"/>
      <c r="CG9" s="674"/>
      <c r="CH9" s="674"/>
      <c r="CI9" s="674"/>
      <c r="CJ9" s="674"/>
      <c r="CK9" s="674"/>
      <c r="CL9" s="674"/>
      <c r="CM9" s="674"/>
      <c r="CN9" s="674"/>
      <c r="CO9" s="674"/>
      <c r="CP9" s="674"/>
      <c r="CQ9" s="675"/>
      <c r="CR9" s="640">
        <v>219000</v>
      </c>
      <c r="CS9" s="641"/>
      <c r="CT9" s="641"/>
      <c r="CU9" s="641"/>
      <c r="CV9" s="641"/>
      <c r="CW9" s="641"/>
      <c r="CX9" s="641"/>
      <c r="CY9" s="642"/>
      <c r="CZ9" s="677">
        <v>6.4</v>
      </c>
      <c r="DA9" s="677"/>
      <c r="DB9" s="677"/>
      <c r="DC9" s="677"/>
      <c r="DD9" s="646" t="s">
        <v>234</v>
      </c>
      <c r="DE9" s="641"/>
      <c r="DF9" s="641"/>
      <c r="DG9" s="641"/>
      <c r="DH9" s="641"/>
      <c r="DI9" s="641"/>
      <c r="DJ9" s="641"/>
      <c r="DK9" s="641"/>
      <c r="DL9" s="641"/>
      <c r="DM9" s="641"/>
      <c r="DN9" s="641"/>
      <c r="DO9" s="641"/>
      <c r="DP9" s="642"/>
      <c r="DQ9" s="646">
        <v>193782</v>
      </c>
      <c r="DR9" s="641"/>
      <c r="DS9" s="641"/>
      <c r="DT9" s="641"/>
      <c r="DU9" s="641"/>
      <c r="DV9" s="641"/>
      <c r="DW9" s="641"/>
      <c r="DX9" s="641"/>
      <c r="DY9" s="641"/>
      <c r="DZ9" s="641"/>
      <c r="EA9" s="641"/>
      <c r="EB9" s="641"/>
      <c r="EC9" s="684"/>
    </row>
    <row r="10" spans="2:143" ht="11.25" customHeight="1" x14ac:dyDescent="0.15">
      <c r="B10" s="637" t="s">
        <v>250</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251</v>
      </c>
      <c r="AQ10" s="638"/>
      <c r="AR10" s="638"/>
      <c r="AS10" s="638"/>
      <c r="AT10" s="638"/>
      <c r="AU10" s="638"/>
      <c r="AV10" s="638"/>
      <c r="AW10" s="638"/>
      <c r="AX10" s="638"/>
      <c r="AY10" s="638"/>
      <c r="AZ10" s="638"/>
      <c r="BA10" s="638"/>
      <c r="BB10" s="638"/>
      <c r="BC10" s="638"/>
      <c r="BD10" s="638"/>
      <c r="BE10" s="638"/>
      <c r="BF10" s="639"/>
      <c r="BG10" s="640">
        <v>8497</v>
      </c>
      <c r="BH10" s="641"/>
      <c r="BI10" s="641"/>
      <c r="BJ10" s="641"/>
      <c r="BK10" s="641"/>
      <c r="BL10" s="641"/>
      <c r="BM10" s="641"/>
      <c r="BN10" s="642"/>
      <c r="BO10" s="677">
        <v>1.4</v>
      </c>
      <c r="BP10" s="677"/>
      <c r="BQ10" s="677"/>
      <c r="BR10" s="677"/>
      <c r="BS10" s="646" t="s">
        <v>234</v>
      </c>
      <c r="BT10" s="641"/>
      <c r="BU10" s="641"/>
      <c r="BV10" s="641"/>
      <c r="BW10" s="641"/>
      <c r="BX10" s="641"/>
      <c r="BY10" s="641"/>
      <c r="BZ10" s="641"/>
      <c r="CA10" s="641"/>
      <c r="CB10" s="684"/>
      <c r="CD10" s="673" t="s">
        <v>252</v>
      </c>
      <c r="CE10" s="674"/>
      <c r="CF10" s="674"/>
      <c r="CG10" s="674"/>
      <c r="CH10" s="674"/>
      <c r="CI10" s="674"/>
      <c r="CJ10" s="674"/>
      <c r="CK10" s="674"/>
      <c r="CL10" s="674"/>
      <c r="CM10" s="674"/>
      <c r="CN10" s="674"/>
      <c r="CO10" s="674"/>
      <c r="CP10" s="674"/>
      <c r="CQ10" s="675"/>
      <c r="CR10" s="640" t="s">
        <v>234</v>
      </c>
      <c r="CS10" s="641"/>
      <c r="CT10" s="641"/>
      <c r="CU10" s="641"/>
      <c r="CV10" s="641"/>
      <c r="CW10" s="641"/>
      <c r="CX10" s="641"/>
      <c r="CY10" s="642"/>
      <c r="CZ10" s="677" t="s">
        <v>234</v>
      </c>
      <c r="DA10" s="677"/>
      <c r="DB10" s="677"/>
      <c r="DC10" s="677"/>
      <c r="DD10" s="646" t="s">
        <v>130</v>
      </c>
      <c r="DE10" s="641"/>
      <c r="DF10" s="641"/>
      <c r="DG10" s="641"/>
      <c r="DH10" s="641"/>
      <c r="DI10" s="641"/>
      <c r="DJ10" s="641"/>
      <c r="DK10" s="641"/>
      <c r="DL10" s="641"/>
      <c r="DM10" s="641"/>
      <c r="DN10" s="641"/>
      <c r="DO10" s="641"/>
      <c r="DP10" s="642"/>
      <c r="DQ10" s="646" t="s">
        <v>130</v>
      </c>
      <c r="DR10" s="641"/>
      <c r="DS10" s="641"/>
      <c r="DT10" s="641"/>
      <c r="DU10" s="641"/>
      <c r="DV10" s="641"/>
      <c r="DW10" s="641"/>
      <c r="DX10" s="641"/>
      <c r="DY10" s="641"/>
      <c r="DZ10" s="641"/>
      <c r="EA10" s="641"/>
      <c r="EB10" s="641"/>
      <c r="EC10" s="684"/>
    </row>
    <row r="11" spans="2:143" ht="11.25" customHeight="1" x14ac:dyDescent="0.15">
      <c r="B11" s="637" t="s">
        <v>253</v>
      </c>
      <c r="C11" s="638"/>
      <c r="D11" s="638"/>
      <c r="E11" s="638"/>
      <c r="F11" s="638"/>
      <c r="G11" s="638"/>
      <c r="H11" s="638"/>
      <c r="I11" s="638"/>
      <c r="J11" s="638"/>
      <c r="K11" s="638"/>
      <c r="L11" s="638"/>
      <c r="M11" s="638"/>
      <c r="N11" s="638"/>
      <c r="O11" s="638"/>
      <c r="P11" s="638"/>
      <c r="Q11" s="639"/>
      <c r="R11" s="640">
        <v>97429</v>
      </c>
      <c r="S11" s="641"/>
      <c r="T11" s="641"/>
      <c r="U11" s="641"/>
      <c r="V11" s="641"/>
      <c r="W11" s="641"/>
      <c r="X11" s="641"/>
      <c r="Y11" s="642"/>
      <c r="Z11" s="643">
        <v>2.8</v>
      </c>
      <c r="AA11" s="644"/>
      <c r="AB11" s="644"/>
      <c r="AC11" s="645"/>
      <c r="AD11" s="646">
        <v>97429</v>
      </c>
      <c r="AE11" s="641"/>
      <c r="AF11" s="641"/>
      <c r="AG11" s="641"/>
      <c r="AH11" s="641"/>
      <c r="AI11" s="641"/>
      <c r="AJ11" s="641"/>
      <c r="AK11" s="642"/>
      <c r="AL11" s="643">
        <v>4.5999999999999996</v>
      </c>
      <c r="AM11" s="644"/>
      <c r="AN11" s="644"/>
      <c r="AO11" s="679"/>
      <c r="AP11" s="637" t="s">
        <v>254</v>
      </c>
      <c r="AQ11" s="638"/>
      <c r="AR11" s="638"/>
      <c r="AS11" s="638"/>
      <c r="AT11" s="638"/>
      <c r="AU11" s="638"/>
      <c r="AV11" s="638"/>
      <c r="AW11" s="638"/>
      <c r="AX11" s="638"/>
      <c r="AY11" s="638"/>
      <c r="AZ11" s="638"/>
      <c r="BA11" s="638"/>
      <c r="BB11" s="638"/>
      <c r="BC11" s="638"/>
      <c r="BD11" s="638"/>
      <c r="BE11" s="638"/>
      <c r="BF11" s="639"/>
      <c r="BG11" s="640">
        <v>10586</v>
      </c>
      <c r="BH11" s="641"/>
      <c r="BI11" s="641"/>
      <c r="BJ11" s="641"/>
      <c r="BK11" s="641"/>
      <c r="BL11" s="641"/>
      <c r="BM11" s="641"/>
      <c r="BN11" s="642"/>
      <c r="BO11" s="677">
        <v>1.8</v>
      </c>
      <c r="BP11" s="677"/>
      <c r="BQ11" s="677"/>
      <c r="BR11" s="677"/>
      <c r="BS11" s="646" t="s">
        <v>234</v>
      </c>
      <c r="BT11" s="641"/>
      <c r="BU11" s="641"/>
      <c r="BV11" s="641"/>
      <c r="BW11" s="641"/>
      <c r="BX11" s="641"/>
      <c r="BY11" s="641"/>
      <c r="BZ11" s="641"/>
      <c r="CA11" s="641"/>
      <c r="CB11" s="684"/>
      <c r="CD11" s="673" t="s">
        <v>255</v>
      </c>
      <c r="CE11" s="674"/>
      <c r="CF11" s="674"/>
      <c r="CG11" s="674"/>
      <c r="CH11" s="674"/>
      <c r="CI11" s="674"/>
      <c r="CJ11" s="674"/>
      <c r="CK11" s="674"/>
      <c r="CL11" s="674"/>
      <c r="CM11" s="674"/>
      <c r="CN11" s="674"/>
      <c r="CO11" s="674"/>
      <c r="CP11" s="674"/>
      <c r="CQ11" s="675"/>
      <c r="CR11" s="640">
        <v>38346</v>
      </c>
      <c r="CS11" s="641"/>
      <c r="CT11" s="641"/>
      <c r="CU11" s="641"/>
      <c r="CV11" s="641"/>
      <c r="CW11" s="641"/>
      <c r="CX11" s="641"/>
      <c r="CY11" s="642"/>
      <c r="CZ11" s="677">
        <v>1.1000000000000001</v>
      </c>
      <c r="DA11" s="677"/>
      <c r="DB11" s="677"/>
      <c r="DC11" s="677"/>
      <c r="DD11" s="646">
        <v>812</v>
      </c>
      <c r="DE11" s="641"/>
      <c r="DF11" s="641"/>
      <c r="DG11" s="641"/>
      <c r="DH11" s="641"/>
      <c r="DI11" s="641"/>
      <c r="DJ11" s="641"/>
      <c r="DK11" s="641"/>
      <c r="DL11" s="641"/>
      <c r="DM11" s="641"/>
      <c r="DN11" s="641"/>
      <c r="DO11" s="641"/>
      <c r="DP11" s="642"/>
      <c r="DQ11" s="646">
        <v>31229</v>
      </c>
      <c r="DR11" s="641"/>
      <c r="DS11" s="641"/>
      <c r="DT11" s="641"/>
      <c r="DU11" s="641"/>
      <c r="DV11" s="641"/>
      <c r="DW11" s="641"/>
      <c r="DX11" s="641"/>
      <c r="DY11" s="641"/>
      <c r="DZ11" s="641"/>
      <c r="EA11" s="641"/>
      <c r="EB11" s="641"/>
      <c r="EC11" s="684"/>
    </row>
    <row r="12" spans="2:143" ht="11.25" customHeight="1" x14ac:dyDescent="0.15">
      <c r="B12" s="637" t="s">
        <v>256</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130</v>
      </c>
      <c r="AA12" s="677"/>
      <c r="AB12" s="677"/>
      <c r="AC12" s="677"/>
      <c r="AD12" s="678" t="s">
        <v>130</v>
      </c>
      <c r="AE12" s="678"/>
      <c r="AF12" s="678"/>
      <c r="AG12" s="678"/>
      <c r="AH12" s="678"/>
      <c r="AI12" s="678"/>
      <c r="AJ12" s="678"/>
      <c r="AK12" s="678"/>
      <c r="AL12" s="643" t="s">
        <v>130</v>
      </c>
      <c r="AM12" s="644"/>
      <c r="AN12" s="644"/>
      <c r="AO12" s="679"/>
      <c r="AP12" s="637" t="s">
        <v>257</v>
      </c>
      <c r="AQ12" s="638"/>
      <c r="AR12" s="638"/>
      <c r="AS12" s="638"/>
      <c r="AT12" s="638"/>
      <c r="AU12" s="638"/>
      <c r="AV12" s="638"/>
      <c r="AW12" s="638"/>
      <c r="AX12" s="638"/>
      <c r="AY12" s="638"/>
      <c r="AZ12" s="638"/>
      <c r="BA12" s="638"/>
      <c r="BB12" s="638"/>
      <c r="BC12" s="638"/>
      <c r="BD12" s="638"/>
      <c r="BE12" s="638"/>
      <c r="BF12" s="639"/>
      <c r="BG12" s="640">
        <v>237776</v>
      </c>
      <c r="BH12" s="641"/>
      <c r="BI12" s="641"/>
      <c r="BJ12" s="641"/>
      <c r="BK12" s="641"/>
      <c r="BL12" s="641"/>
      <c r="BM12" s="641"/>
      <c r="BN12" s="642"/>
      <c r="BO12" s="677">
        <v>39.4</v>
      </c>
      <c r="BP12" s="677"/>
      <c r="BQ12" s="677"/>
      <c r="BR12" s="677"/>
      <c r="BS12" s="646" t="s">
        <v>130</v>
      </c>
      <c r="BT12" s="641"/>
      <c r="BU12" s="641"/>
      <c r="BV12" s="641"/>
      <c r="BW12" s="641"/>
      <c r="BX12" s="641"/>
      <c r="BY12" s="641"/>
      <c r="BZ12" s="641"/>
      <c r="CA12" s="641"/>
      <c r="CB12" s="684"/>
      <c r="CD12" s="673" t="s">
        <v>258</v>
      </c>
      <c r="CE12" s="674"/>
      <c r="CF12" s="674"/>
      <c r="CG12" s="674"/>
      <c r="CH12" s="674"/>
      <c r="CI12" s="674"/>
      <c r="CJ12" s="674"/>
      <c r="CK12" s="674"/>
      <c r="CL12" s="674"/>
      <c r="CM12" s="674"/>
      <c r="CN12" s="674"/>
      <c r="CO12" s="674"/>
      <c r="CP12" s="674"/>
      <c r="CQ12" s="675"/>
      <c r="CR12" s="640">
        <v>21864</v>
      </c>
      <c r="CS12" s="641"/>
      <c r="CT12" s="641"/>
      <c r="CU12" s="641"/>
      <c r="CV12" s="641"/>
      <c r="CW12" s="641"/>
      <c r="CX12" s="641"/>
      <c r="CY12" s="642"/>
      <c r="CZ12" s="677">
        <v>0.6</v>
      </c>
      <c r="DA12" s="677"/>
      <c r="DB12" s="677"/>
      <c r="DC12" s="677"/>
      <c r="DD12" s="646" t="s">
        <v>259</v>
      </c>
      <c r="DE12" s="641"/>
      <c r="DF12" s="641"/>
      <c r="DG12" s="641"/>
      <c r="DH12" s="641"/>
      <c r="DI12" s="641"/>
      <c r="DJ12" s="641"/>
      <c r="DK12" s="641"/>
      <c r="DL12" s="641"/>
      <c r="DM12" s="641"/>
      <c r="DN12" s="641"/>
      <c r="DO12" s="641"/>
      <c r="DP12" s="642"/>
      <c r="DQ12" s="646">
        <v>13207</v>
      </c>
      <c r="DR12" s="641"/>
      <c r="DS12" s="641"/>
      <c r="DT12" s="641"/>
      <c r="DU12" s="641"/>
      <c r="DV12" s="641"/>
      <c r="DW12" s="641"/>
      <c r="DX12" s="641"/>
      <c r="DY12" s="641"/>
      <c r="DZ12" s="641"/>
      <c r="EA12" s="641"/>
      <c r="EB12" s="641"/>
      <c r="EC12" s="684"/>
    </row>
    <row r="13" spans="2:143" ht="11.25" customHeight="1" x14ac:dyDescent="0.15">
      <c r="B13" s="637" t="s">
        <v>260</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261</v>
      </c>
      <c r="AQ13" s="638"/>
      <c r="AR13" s="638"/>
      <c r="AS13" s="638"/>
      <c r="AT13" s="638"/>
      <c r="AU13" s="638"/>
      <c r="AV13" s="638"/>
      <c r="AW13" s="638"/>
      <c r="AX13" s="638"/>
      <c r="AY13" s="638"/>
      <c r="AZ13" s="638"/>
      <c r="BA13" s="638"/>
      <c r="BB13" s="638"/>
      <c r="BC13" s="638"/>
      <c r="BD13" s="638"/>
      <c r="BE13" s="638"/>
      <c r="BF13" s="639"/>
      <c r="BG13" s="640">
        <v>237677</v>
      </c>
      <c r="BH13" s="641"/>
      <c r="BI13" s="641"/>
      <c r="BJ13" s="641"/>
      <c r="BK13" s="641"/>
      <c r="BL13" s="641"/>
      <c r="BM13" s="641"/>
      <c r="BN13" s="642"/>
      <c r="BO13" s="677">
        <v>39.4</v>
      </c>
      <c r="BP13" s="677"/>
      <c r="BQ13" s="677"/>
      <c r="BR13" s="677"/>
      <c r="BS13" s="646" t="s">
        <v>130</v>
      </c>
      <c r="BT13" s="641"/>
      <c r="BU13" s="641"/>
      <c r="BV13" s="641"/>
      <c r="BW13" s="641"/>
      <c r="BX13" s="641"/>
      <c r="BY13" s="641"/>
      <c r="BZ13" s="641"/>
      <c r="CA13" s="641"/>
      <c r="CB13" s="684"/>
      <c r="CD13" s="673" t="s">
        <v>262</v>
      </c>
      <c r="CE13" s="674"/>
      <c r="CF13" s="674"/>
      <c r="CG13" s="674"/>
      <c r="CH13" s="674"/>
      <c r="CI13" s="674"/>
      <c r="CJ13" s="674"/>
      <c r="CK13" s="674"/>
      <c r="CL13" s="674"/>
      <c r="CM13" s="674"/>
      <c r="CN13" s="674"/>
      <c r="CO13" s="674"/>
      <c r="CP13" s="674"/>
      <c r="CQ13" s="675"/>
      <c r="CR13" s="640">
        <v>409100</v>
      </c>
      <c r="CS13" s="641"/>
      <c r="CT13" s="641"/>
      <c r="CU13" s="641"/>
      <c r="CV13" s="641"/>
      <c r="CW13" s="641"/>
      <c r="CX13" s="641"/>
      <c r="CY13" s="642"/>
      <c r="CZ13" s="677">
        <v>12</v>
      </c>
      <c r="DA13" s="677"/>
      <c r="DB13" s="677"/>
      <c r="DC13" s="677"/>
      <c r="DD13" s="646">
        <v>146832</v>
      </c>
      <c r="DE13" s="641"/>
      <c r="DF13" s="641"/>
      <c r="DG13" s="641"/>
      <c r="DH13" s="641"/>
      <c r="DI13" s="641"/>
      <c r="DJ13" s="641"/>
      <c r="DK13" s="641"/>
      <c r="DL13" s="641"/>
      <c r="DM13" s="641"/>
      <c r="DN13" s="641"/>
      <c r="DO13" s="641"/>
      <c r="DP13" s="642"/>
      <c r="DQ13" s="646">
        <v>300762</v>
      </c>
      <c r="DR13" s="641"/>
      <c r="DS13" s="641"/>
      <c r="DT13" s="641"/>
      <c r="DU13" s="641"/>
      <c r="DV13" s="641"/>
      <c r="DW13" s="641"/>
      <c r="DX13" s="641"/>
      <c r="DY13" s="641"/>
      <c r="DZ13" s="641"/>
      <c r="EA13" s="641"/>
      <c r="EB13" s="641"/>
      <c r="EC13" s="684"/>
    </row>
    <row r="14" spans="2:143" ht="11.25" customHeight="1" x14ac:dyDescent="0.15">
      <c r="B14" s="637" t="s">
        <v>263</v>
      </c>
      <c r="C14" s="638"/>
      <c r="D14" s="638"/>
      <c r="E14" s="638"/>
      <c r="F14" s="638"/>
      <c r="G14" s="638"/>
      <c r="H14" s="638"/>
      <c r="I14" s="638"/>
      <c r="J14" s="638"/>
      <c r="K14" s="638"/>
      <c r="L14" s="638"/>
      <c r="M14" s="638"/>
      <c r="N14" s="638"/>
      <c r="O14" s="638"/>
      <c r="P14" s="638"/>
      <c r="Q14" s="639"/>
      <c r="R14" s="640">
        <v>3572</v>
      </c>
      <c r="S14" s="641"/>
      <c r="T14" s="641"/>
      <c r="U14" s="641"/>
      <c r="V14" s="641"/>
      <c r="W14" s="641"/>
      <c r="X14" s="641"/>
      <c r="Y14" s="642"/>
      <c r="Z14" s="677">
        <v>0.1</v>
      </c>
      <c r="AA14" s="677"/>
      <c r="AB14" s="677"/>
      <c r="AC14" s="677"/>
      <c r="AD14" s="678">
        <v>3572</v>
      </c>
      <c r="AE14" s="678"/>
      <c r="AF14" s="678"/>
      <c r="AG14" s="678"/>
      <c r="AH14" s="678"/>
      <c r="AI14" s="678"/>
      <c r="AJ14" s="678"/>
      <c r="AK14" s="678"/>
      <c r="AL14" s="643">
        <v>0.2</v>
      </c>
      <c r="AM14" s="644"/>
      <c r="AN14" s="644"/>
      <c r="AO14" s="679"/>
      <c r="AP14" s="637" t="s">
        <v>264</v>
      </c>
      <c r="AQ14" s="638"/>
      <c r="AR14" s="638"/>
      <c r="AS14" s="638"/>
      <c r="AT14" s="638"/>
      <c r="AU14" s="638"/>
      <c r="AV14" s="638"/>
      <c r="AW14" s="638"/>
      <c r="AX14" s="638"/>
      <c r="AY14" s="638"/>
      <c r="AZ14" s="638"/>
      <c r="BA14" s="638"/>
      <c r="BB14" s="638"/>
      <c r="BC14" s="638"/>
      <c r="BD14" s="638"/>
      <c r="BE14" s="638"/>
      <c r="BF14" s="639"/>
      <c r="BG14" s="640">
        <v>19646</v>
      </c>
      <c r="BH14" s="641"/>
      <c r="BI14" s="641"/>
      <c r="BJ14" s="641"/>
      <c r="BK14" s="641"/>
      <c r="BL14" s="641"/>
      <c r="BM14" s="641"/>
      <c r="BN14" s="642"/>
      <c r="BO14" s="677">
        <v>3.3</v>
      </c>
      <c r="BP14" s="677"/>
      <c r="BQ14" s="677"/>
      <c r="BR14" s="677"/>
      <c r="BS14" s="646" t="s">
        <v>234</v>
      </c>
      <c r="BT14" s="641"/>
      <c r="BU14" s="641"/>
      <c r="BV14" s="641"/>
      <c r="BW14" s="641"/>
      <c r="BX14" s="641"/>
      <c r="BY14" s="641"/>
      <c r="BZ14" s="641"/>
      <c r="CA14" s="641"/>
      <c r="CB14" s="684"/>
      <c r="CD14" s="673" t="s">
        <v>265</v>
      </c>
      <c r="CE14" s="674"/>
      <c r="CF14" s="674"/>
      <c r="CG14" s="674"/>
      <c r="CH14" s="674"/>
      <c r="CI14" s="674"/>
      <c r="CJ14" s="674"/>
      <c r="CK14" s="674"/>
      <c r="CL14" s="674"/>
      <c r="CM14" s="674"/>
      <c r="CN14" s="674"/>
      <c r="CO14" s="674"/>
      <c r="CP14" s="674"/>
      <c r="CQ14" s="675"/>
      <c r="CR14" s="640">
        <v>180767</v>
      </c>
      <c r="CS14" s="641"/>
      <c r="CT14" s="641"/>
      <c r="CU14" s="641"/>
      <c r="CV14" s="641"/>
      <c r="CW14" s="641"/>
      <c r="CX14" s="641"/>
      <c r="CY14" s="642"/>
      <c r="CZ14" s="677">
        <v>5.3</v>
      </c>
      <c r="DA14" s="677"/>
      <c r="DB14" s="677"/>
      <c r="DC14" s="677"/>
      <c r="DD14" s="646" t="s">
        <v>130</v>
      </c>
      <c r="DE14" s="641"/>
      <c r="DF14" s="641"/>
      <c r="DG14" s="641"/>
      <c r="DH14" s="641"/>
      <c r="DI14" s="641"/>
      <c r="DJ14" s="641"/>
      <c r="DK14" s="641"/>
      <c r="DL14" s="641"/>
      <c r="DM14" s="641"/>
      <c r="DN14" s="641"/>
      <c r="DO14" s="641"/>
      <c r="DP14" s="642"/>
      <c r="DQ14" s="646">
        <v>164686</v>
      </c>
      <c r="DR14" s="641"/>
      <c r="DS14" s="641"/>
      <c r="DT14" s="641"/>
      <c r="DU14" s="641"/>
      <c r="DV14" s="641"/>
      <c r="DW14" s="641"/>
      <c r="DX14" s="641"/>
      <c r="DY14" s="641"/>
      <c r="DZ14" s="641"/>
      <c r="EA14" s="641"/>
      <c r="EB14" s="641"/>
      <c r="EC14" s="684"/>
    </row>
    <row r="15" spans="2:143" ht="11.25" customHeight="1" x14ac:dyDescent="0.15">
      <c r="B15" s="637" t="s">
        <v>266</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130</v>
      </c>
      <c r="AM15" s="644"/>
      <c r="AN15" s="644"/>
      <c r="AO15" s="679"/>
      <c r="AP15" s="637" t="s">
        <v>267</v>
      </c>
      <c r="AQ15" s="638"/>
      <c r="AR15" s="638"/>
      <c r="AS15" s="638"/>
      <c r="AT15" s="638"/>
      <c r="AU15" s="638"/>
      <c r="AV15" s="638"/>
      <c r="AW15" s="638"/>
      <c r="AX15" s="638"/>
      <c r="AY15" s="638"/>
      <c r="AZ15" s="638"/>
      <c r="BA15" s="638"/>
      <c r="BB15" s="638"/>
      <c r="BC15" s="638"/>
      <c r="BD15" s="638"/>
      <c r="BE15" s="638"/>
      <c r="BF15" s="639"/>
      <c r="BG15" s="640">
        <v>37308</v>
      </c>
      <c r="BH15" s="641"/>
      <c r="BI15" s="641"/>
      <c r="BJ15" s="641"/>
      <c r="BK15" s="641"/>
      <c r="BL15" s="641"/>
      <c r="BM15" s="641"/>
      <c r="BN15" s="642"/>
      <c r="BO15" s="677">
        <v>6.2</v>
      </c>
      <c r="BP15" s="677"/>
      <c r="BQ15" s="677"/>
      <c r="BR15" s="677"/>
      <c r="BS15" s="646" t="s">
        <v>130</v>
      </c>
      <c r="BT15" s="641"/>
      <c r="BU15" s="641"/>
      <c r="BV15" s="641"/>
      <c r="BW15" s="641"/>
      <c r="BX15" s="641"/>
      <c r="BY15" s="641"/>
      <c r="BZ15" s="641"/>
      <c r="CA15" s="641"/>
      <c r="CB15" s="684"/>
      <c r="CD15" s="673" t="s">
        <v>268</v>
      </c>
      <c r="CE15" s="674"/>
      <c r="CF15" s="674"/>
      <c r="CG15" s="674"/>
      <c r="CH15" s="674"/>
      <c r="CI15" s="674"/>
      <c r="CJ15" s="674"/>
      <c r="CK15" s="674"/>
      <c r="CL15" s="674"/>
      <c r="CM15" s="674"/>
      <c r="CN15" s="674"/>
      <c r="CO15" s="674"/>
      <c r="CP15" s="674"/>
      <c r="CQ15" s="675"/>
      <c r="CR15" s="640">
        <v>365329</v>
      </c>
      <c r="CS15" s="641"/>
      <c r="CT15" s="641"/>
      <c r="CU15" s="641"/>
      <c r="CV15" s="641"/>
      <c r="CW15" s="641"/>
      <c r="CX15" s="641"/>
      <c r="CY15" s="642"/>
      <c r="CZ15" s="677">
        <v>10.7</v>
      </c>
      <c r="DA15" s="677"/>
      <c r="DB15" s="677"/>
      <c r="DC15" s="677"/>
      <c r="DD15" s="646">
        <v>81009</v>
      </c>
      <c r="DE15" s="641"/>
      <c r="DF15" s="641"/>
      <c r="DG15" s="641"/>
      <c r="DH15" s="641"/>
      <c r="DI15" s="641"/>
      <c r="DJ15" s="641"/>
      <c r="DK15" s="641"/>
      <c r="DL15" s="641"/>
      <c r="DM15" s="641"/>
      <c r="DN15" s="641"/>
      <c r="DO15" s="641"/>
      <c r="DP15" s="642"/>
      <c r="DQ15" s="646">
        <v>268173</v>
      </c>
      <c r="DR15" s="641"/>
      <c r="DS15" s="641"/>
      <c r="DT15" s="641"/>
      <c r="DU15" s="641"/>
      <c r="DV15" s="641"/>
      <c r="DW15" s="641"/>
      <c r="DX15" s="641"/>
      <c r="DY15" s="641"/>
      <c r="DZ15" s="641"/>
      <c r="EA15" s="641"/>
      <c r="EB15" s="641"/>
      <c r="EC15" s="684"/>
    </row>
    <row r="16" spans="2:143" ht="11.25" customHeight="1" x14ac:dyDescent="0.15">
      <c r="B16" s="637" t="s">
        <v>269</v>
      </c>
      <c r="C16" s="638"/>
      <c r="D16" s="638"/>
      <c r="E16" s="638"/>
      <c r="F16" s="638"/>
      <c r="G16" s="638"/>
      <c r="H16" s="638"/>
      <c r="I16" s="638"/>
      <c r="J16" s="638"/>
      <c r="K16" s="638"/>
      <c r="L16" s="638"/>
      <c r="M16" s="638"/>
      <c r="N16" s="638"/>
      <c r="O16" s="638"/>
      <c r="P16" s="638"/>
      <c r="Q16" s="639"/>
      <c r="R16" s="640">
        <v>1239</v>
      </c>
      <c r="S16" s="641"/>
      <c r="T16" s="641"/>
      <c r="U16" s="641"/>
      <c r="V16" s="641"/>
      <c r="W16" s="641"/>
      <c r="X16" s="641"/>
      <c r="Y16" s="642"/>
      <c r="Z16" s="677">
        <v>0</v>
      </c>
      <c r="AA16" s="677"/>
      <c r="AB16" s="677"/>
      <c r="AC16" s="677"/>
      <c r="AD16" s="678">
        <v>1239</v>
      </c>
      <c r="AE16" s="678"/>
      <c r="AF16" s="678"/>
      <c r="AG16" s="678"/>
      <c r="AH16" s="678"/>
      <c r="AI16" s="678"/>
      <c r="AJ16" s="678"/>
      <c r="AK16" s="678"/>
      <c r="AL16" s="643">
        <v>0.1</v>
      </c>
      <c r="AM16" s="644"/>
      <c r="AN16" s="644"/>
      <c r="AO16" s="679"/>
      <c r="AP16" s="637" t="s">
        <v>270</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259</v>
      </c>
      <c r="BP16" s="677"/>
      <c r="BQ16" s="677"/>
      <c r="BR16" s="677"/>
      <c r="BS16" s="646" t="s">
        <v>130</v>
      </c>
      <c r="BT16" s="641"/>
      <c r="BU16" s="641"/>
      <c r="BV16" s="641"/>
      <c r="BW16" s="641"/>
      <c r="BX16" s="641"/>
      <c r="BY16" s="641"/>
      <c r="BZ16" s="641"/>
      <c r="CA16" s="641"/>
      <c r="CB16" s="684"/>
      <c r="CD16" s="673" t="s">
        <v>271</v>
      </c>
      <c r="CE16" s="674"/>
      <c r="CF16" s="674"/>
      <c r="CG16" s="674"/>
      <c r="CH16" s="674"/>
      <c r="CI16" s="674"/>
      <c r="CJ16" s="674"/>
      <c r="CK16" s="674"/>
      <c r="CL16" s="674"/>
      <c r="CM16" s="674"/>
      <c r="CN16" s="674"/>
      <c r="CO16" s="674"/>
      <c r="CP16" s="674"/>
      <c r="CQ16" s="675"/>
      <c r="CR16" s="640" t="s">
        <v>259</v>
      </c>
      <c r="CS16" s="641"/>
      <c r="CT16" s="641"/>
      <c r="CU16" s="641"/>
      <c r="CV16" s="641"/>
      <c r="CW16" s="641"/>
      <c r="CX16" s="641"/>
      <c r="CY16" s="642"/>
      <c r="CZ16" s="677" t="s">
        <v>130</v>
      </c>
      <c r="DA16" s="677"/>
      <c r="DB16" s="677"/>
      <c r="DC16" s="677"/>
      <c r="DD16" s="646" t="s">
        <v>130</v>
      </c>
      <c r="DE16" s="641"/>
      <c r="DF16" s="641"/>
      <c r="DG16" s="641"/>
      <c r="DH16" s="641"/>
      <c r="DI16" s="641"/>
      <c r="DJ16" s="641"/>
      <c r="DK16" s="641"/>
      <c r="DL16" s="641"/>
      <c r="DM16" s="641"/>
      <c r="DN16" s="641"/>
      <c r="DO16" s="641"/>
      <c r="DP16" s="642"/>
      <c r="DQ16" s="646" t="s">
        <v>259</v>
      </c>
      <c r="DR16" s="641"/>
      <c r="DS16" s="641"/>
      <c r="DT16" s="641"/>
      <c r="DU16" s="641"/>
      <c r="DV16" s="641"/>
      <c r="DW16" s="641"/>
      <c r="DX16" s="641"/>
      <c r="DY16" s="641"/>
      <c r="DZ16" s="641"/>
      <c r="EA16" s="641"/>
      <c r="EB16" s="641"/>
      <c r="EC16" s="684"/>
    </row>
    <row r="17" spans="2:133" ht="11.25" customHeight="1" x14ac:dyDescent="0.15">
      <c r="B17" s="637" t="s">
        <v>272</v>
      </c>
      <c r="C17" s="638"/>
      <c r="D17" s="638"/>
      <c r="E17" s="638"/>
      <c r="F17" s="638"/>
      <c r="G17" s="638"/>
      <c r="H17" s="638"/>
      <c r="I17" s="638"/>
      <c r="J17" s="638"/>
      <c r="K17" s="638"/>
      <c r="L17" s="638"/>
      <c r="M17" s="638"/>
      <c r="N17" s="638"/>
      <c r="O17" s="638"/>
      <c r="P17" s="638"/>
      <c r="Q17" s="639"/>
      <c r="R17" s="640">
        <v>18613</v>
      </c>
      <c r="S17" s="641"/>
      <c r="T17" s="641"/>
      <c r="U17" s="641"/>
      <c r="V17" s="641"/>
      <c r="W17" s="641"/>
      <c r="X17" s="641"/>
      <c r="Y17" s="642"/>
      <c r="Z17" s="677">
        <v>0.5</v>
      </c>
      <c r="AA17" s="677"/>
      <c r="AB17" s="677"/>
      <c r="AC17" s="677"/>
      <c r="AD17" s="678">
        <v>18613</v>
      </c>
      <c r="AE17" s="678"/>
      <c r="AF17" s="678"/>
      <c r="AG17" s="678"/>
      <c r="AH17" s="678"/>
      <c r="AI17" s="678"/>
      <c r="AJ17" s="678"/>
      <c r="AK17" s="678"/>
      <c r="AL17" s="643">
        <v>0.9</v>
      </c>
      <c r="AM17" s="644"/>
      <c r="AN17" s="644"/>
      <c r="AO17" s="679"/>
      <c r="AP17" s="637" t="s">
        <v>273</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259</v>
      </c>
      <c r="BT17" s="641"/>
      <c r="BU17" s="641"/>
      <c r="BV17" s="641"/>
      <c r="BW17" s="641"/>
      <c r="BX17" s="641"/>
      <c r="BY17" s="641"/>
      <c r="BZ17" s="641"/>
      <c r="CA17" s="641"/>
      <c r="CB17" s="684"/>
      <c r="CD17" s="673" t="s">
        <v>274</v>
      </c>
      <c r="CE17" s="674"/>
      <c r="CF17" s="674"/>
      <c r="CG17" s="674"/>
      <c r="CH17" s="674"/>
      <c r="CI17" s="674"/>
      <c r="CJ17" s="674"/>
      <c r="CK17" s="674"/>
      <c r="CL17" s="674"/>
      <c r="CM17" s="674"/>
      <c r="CN17" s="674"/>
      <c r="CO17" s="674"/>
      <c r="CP17" s="674"/>
      <c r="CQ17" s="675"/>
      <c r="CR17" s="640">
        <v>322174</v>
      </c>
      <c r="CS17" s="641"/>
      <c r="CT17" s="641"/>
      <c r="CU17" s="641"/>
      <c r="CV17" s="641"/>
      <c r="CW17" s="641"/>
      <c r="CX17" s="641"/>
      <c r="CY17" s="642"/>
      <c r="CZ17" s="677">
        <v>9.5</v>
      </c>
      <c r="DA17" s="677"/>
      <c r="DB17" s="677"/>
      <c r="DC17" s="677"/>
      <c r="DD17" s="646" t="s">
        <v>130</v>
      </c>
      <c r="DE17" s="641"/>
      <c r="DF17" s="641"/>
      <c r="DG17" s="641"/>
      <c r="DH17" s="641"/>
      <c r="DI17" s="641"/>
      <c r="DJ17" s="641"/>
      <c r="DK17" s="641"/>
      <c r="DL17" s="641"/>
      <c r="DM17" s="641"/>
      <c r="DN17" s="641"/>
      <c r="DO17" s="641"/>
      <c r="DP17" s="642"/>
      <c r="DQ17" s="646">
        <v>319557</v>
      </c>
      <c r="DR17" s="641"/>
      <c r="DS17" s="641"/>
      <c r="DT17" s="641"/>
      <c r="DU17" s="641"/>
      <c r="DV17" s="641"/>
      <c r="DW17" s="641"/>
      <c r="DX17" s="641"/>
      <c r="DY17" s="641"/>
      <c r="DZ17" s="641"/>
      <c r="EA17" s="641"/>
      <c r="EB17" s="641"/>
      <c r="EC17" s="684"/>
    </row>
    <row r="18" spans="2:133" ht="11.25" customHeight="1" x14ac:dyDescent="0.15">
      <c r="B18" s="637" t="s">
        <v>275</v>
      </c>
      <c r="C18" s="638"/>
      <c r="D18" s="638"/>
      <c r="E18" s="638"/>
      <c r="F18" s="638"/>
      <c r="G18" s="638"/>
      <c r="H18" s="638"/>
      <c r="I18" s="638"/>
      <c r="J18" s="638"/>
      <c r="K18" s="638"/>
      <c r="L18" s="638"/>
      <c r="M18" s="638"/>
      <c r="N18" s="638"/>
      <c r="O18" s="638"/>
      <c r="P18" s="638"/>
      <c r="Q18" s="639"/>
      <c r="R18" s="640">
        <v>4652</v>
      </c>
      <c r="S18" s="641"/>
      <c r="T18" s="641"/>
      <c r="U18" s="641"/>
      <c r="V18" s="641"/>
      <c r="W18" s="641"/>
      <c r="X18" s="641"/>
      <c r="Y18" s="642"/>
      <c r="Z18" s="677">
        <v>0.1</v>
      </c>
      <c r="AA18" s="677"/>
      <c r="AB18" s="677"/>
      <c r="AC18" s="677"/>
      <c r="AD18" s="678">
        <v>4652</v>
      </c>
      <c r="AE18" s="678"/>
      <c r="AF18" s="678"/>
      <c r="AG18" s="678"/>
      <c r="AH18" s="678"/>
      <c r="AI18" s="678"/>
      <c r="AJ18" s="678"/>
      <c r="AK18" s="678"/>
      <c r="AL18" s="643">
        <v>0.2</v>
      </c>
      <c r="AM18" s="644"/>
      <c r="AN18" s="644"/>
      <c r="AO18" s="679"/>
      <c r="AP18" s="637" t="s">
        <v>276</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277</v>
      </c>
      <c r="CE18" s="674"/>
      <c r="CF18" s="674"/>
      <c r="CG18" s="674"/>
      <c r="CH18" s="674"/>
      <c r="CI18" s="674"/>
      <c r="CJ18" s="674"/>
      <c r="CK18" s="674"/>
      <c r="CL18" s="674"/>
      <c r="CM18" s="674"/>
      <c r="CN18" s="674"/>
      <c r="CO18" s="674"/>
      <c r="CP18" s="674"/>
      <c r="CQ18" s="675"/>
      <c r="CR18" s="640" t="s">
        <v>259</v>
      </c>
      <c r="CS18" s="641"/>
      <c r="CT18" s="641"/>
      <c r="CU18" s="641"/>
      <c r="CV18" s="641"/>
      <c r="CW18" s="641"/>
      <c r="CX18" s="641"/>
      <c r="CY18" s="642"/>
      <c r="CZ18" s="677" t="s">
        <v>130</v>
      </c>
      <c r="DA18" s="677"/>
      <c r="DB18" s="677"/>
      <c r="DC18" s="677"/>
      <c r="DD18" s="646" t="s">
        <v>234</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278</v>
      </c>
      <c r="C19" s="638"/>
      <c r="D19" s="638"/>
      <c r="E19" s="638"/>
      <c r="F19" s="638"/>
      <c r="G19" s="638"/>
      <c r="H19" s="638"/>
      <c r="I19" s="638"/>
      <c r="J19" s="638"/>
      <c r="K19" s="638"/>
      <c r="L19" s="638"/>
      <c r="M19" s="638"/>
      <c r="N19" s="638"/>
      <c r="O19" s="638"/>
      <c r="P19" s="638"/>
      <c r="Q19" s="639"/>
      <c r="R19" s="640">
        <v>537</v>
      </c>
      <c r="S19" s="641"/>
      <c r="T19" s="641"/>
      <c r="U19" s="641"/>
      <c r="V19" s="641"/>
      <c r="W19" s="641"/>
      <c r="X19" s="641"/>
      <c r="Y19" s="642"/>
      <c r="Z19" s="677">
        <v>0</v>
      </c>
      <c r="AA19" s="677"/>
      <c r="AB19" s="677"/>
      <c r="AC19" s="677"/>
      <c r="AD19" s="678">
        <v>537</v>
      </c>
      <c r="AE19" s="678"/>
      <c r="AF19" s="678"/>
      <c r="AG19" s="678"/>
      <c r="AH19" s="678"/>
      <c r="AI19" s="678"/>
      <c r="AJ19" s="678"/>
      <c r="AK19" s="678"/>
      <c r="AL19" s="643">
        <v>0</v>
      </c>
      <c r="AM19" s="644"/>
      <c r="AN19" s="644"/>
      <c r="AO19" s="679"/>
      <c r="AP19" s="637" t="s">
        <v>279</v>
      </c>
      <c r="AQ19" s="638"/>
      <c r="AR19" s="638"/>
      <c r="AS19" s="638"/>
      <c r="AT19" s="638"/>
      <c r="AU19" s="638"/>
      <c r="AV19" s="638"/>
      <c r="AW19" s="638"/>
      <c r="AX19" s="638"/>
      <c r="AY19" s="638"/>
      <c r="AZ19" s="638"/>
      <c r="BA19" s="638"/>
      <c r="BB19" s="638"/>
      <c r="BC19" s="638"/>
      <c r="BD19" s="638"/>
      <c r="BE19" s="638"/>
      <c r="BF19" s="639"/>
      <c r="BG19" s="640" t="s">
        <v>130</v>
      </c>
      <c r="BH19" s="641"/>
      <c r="BI19" s="641"/>
      <c r="BJ19" s="641"/>
      <c r="BK19" s="641"/>
      <c r="BL19" s="641"/>
      <c r="BM19" s="641"/>
      <c r="BN19" s="642"/>
      <c r="BO19" s="677" t="s">
        <v>130</v>
      </c>
      <c r="BP19" s="677"/>
      <c r="BQ19" s="677"/>
      <c r="BR19" s="677"/>
      <c r="BS19" s="646" t="s">
        <v>130</v>
      </c>
      <c r="BT19" s="641"/>
      <c r="BU19" s="641"/>
      <c r="BV19" s="641"/>
      <c r="BW19" s="641"/>
      <c r="BX19" s="641"/>
      <c r="BY19" s="641"/>
      <c r="BZ19" s="641"/>
      <c r="CA19" s="641"/>
      <c r="CB19" s="684"/>
      <c r="CD19" s="673" t="s">
        <v>280</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234</v>
      </c>
      <c r="DA19" s="677"/>
      <c r="DB19" s="677"/>
      <c r="DC19" s="677"/>
      <c r="DD19" s="646" t="s">
        <v>234</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281</v>
      </c>
      <c r="C20" s="638"/>
      <c r="D20" s="638"/>
      <c r="E20" s="638"/>
      <c r="F20" s="638"/>
      <c r="G20" s="638"/>
      <c r="H20" s="638"/>
      <c r="I20" s="638"/>
      <c r="J20" s="638"/>
      <c r="K20" s="638"/>
      <c r="L20" s="638"/>
      <c r="M20" s="638"/>
      <c r="N20" s="638"/>
      <c r="O20" s="638"/>
      <c r="P20" s="638"/>
      <c r="Q20" s="639"/>
      <c r="R20" s="640">
        <v>156</v>
      </c>
      <c r="S20" s="641"/>
      <c r="T20" s="641"/>
      <c r="U20" s="641"/>
      <c r="V20" s="641"/>
      <c r="W20" s="641"/>
      <c r="X20" s="641"/>
      <c r="Y20" s="642"/>
      <c r="Z20" s="677">
        <v>0</v>
      </c>
      <c r="AA20" s="677"/>
      <c r="AB20" s="677"/>
      <c r="AC20" s="677"/>
      <c r="AD20" s="678">
        <v>156</v>
      </c>
      <c r="AE20" s="678"/>
      <c r="AF20" s="678"/>
      <c r="AG20" s="678"/>
      <c r="AH20" s="678"/>
      <c r="AI20" s="678"/>
      <c r="AJ20" s="678"/>
      <c r="AK20" s="678"/>
      <c r="AL20" s="643">
        <v>0</v>
      </c>
      <c r="AM20" s="644"/>
      <c r="AN20" s="644"/>
      <c r="AO20" s="679"/>
      <c r="AP20" s="637" t="s">
        <v>282</v>
      </c>
      <c r="AQ20" s="638"/>
      <c r="AR20" s="638"/>
      <c r="AS20" s="638"/>
      <c r="AT20" s="638"/>
      <c r="AU20" s="638"/>
      <c r="AV20" s="638"/>
      <c r="AW20" s="638"/>
      <c r="AX20" s="638"/>
      <c r="AY20" s="638"/>
      <c r="AZ20" s="638"/>
      <c r="BA20" s="638"/>
      <c r="BB20" s="638"/>
      <c r="BC20" s="638"/>
      <c r="BD20" s="638"/>
      <c r="BE20" s="638"/>
      <c r="BF20" s="639"/>
      <c r="BG20" s="640" t="s">
        <v>259</v>
      </c>
      <c r="BH20" s="641"/>
      <c r="BI20" s="641"/>
      <c r="BJ20" s="641"/>
      <c r="BK20" s="641"/>
      <c r="BL20" s="641"/>
      <c r="BM20" s="641"/>
      <c r="BN20" s="642"/>
      <c r="BO20" s="677" t="s">
        <v>130</v>
      </c>
      <c r="BP20" s="677"/>
      <c r="BQ20" s="677"/>
      <c r="BR20" s="677"/>
      <c r="BS20" s="646" t="s">
        <v>130</v>
      </c>
      <c r="BT20" s="641"/>
      <c r="BU20" s="641"/>
      <c r="BV20" s="641"/>
      <c r="BW20" s="641"/>
      <c r="BX20" s="641"/>
      <c r="BY20" s="641"/>
      <c r="BZ20" s="641"/>
      <c r="CA20" s="641"/>
      <c r="CB20" s="684"/>
      <c r="CD20" s="673" t="s">
        <v>283</v>
      </c>
      <c r="CE20" s="674"/>
      <c r="CF20" s="674"/>
      <c r="CG20" s="674"/>
      <c r="CH20" s="674"/>
      <c r="CI20" s="674"/>
      <c r="CJ20" s="674"/>
      <c r="CK20" s="674"/>
      <c r="CL20" s="674"/>
      <c r="CM20" s="674"/>
      <c r="CN20" s="674"/>
      <c r="CO20" s="674"/>
      <c r="CP20" s="674"/>
      <c r="CQ20" s="675"/>
      <c r="CR20" s="640">
        <v>3404379</v>
      </c>
      <c r="CS20" s="641"/>
      <c r="CT20" s="641"/>
      <c r="CU20" s="641"/>
      <c r="CV20" s="641"/>
      <c r="CW20" s="641"/>
      <c r="CX20" s="641"/>
      <c r="CY20" s="642"/>
      <c r="CZ20" s="677">
        <v>100</v>
      </c>
      <c r="DA20" s="677"/>
      <c r="DB20" s="677"/>
      <c r="DC20" s="677"/>
      <c r="DD20" s="646">
        <v>310105</v>
      </c>
      <c r="DE20" s="641"/>
      <c r="DF20" s="641"/>
      <c r="DG20" s="641"/>
      <c r="DH20" s="641"/>
      <c r="DI20" s="641"/>
      <c r="DJ20" s="641"/>
      <c r="DK20" s="641"/>
      <c r="DL20" s="641"/>
      <c r="DM20" s="641"/>
      <c r="DN20" s="641"/>
      <c r="DO20" s="641"/>
      <c r="DP20" s="642"/>
      <c r="DQ20" s="646">
        <v>2623560</v>
      </c>
      <c r="DR20" s="641"/>
      <c r="DS20" s="641"/>
      <c r="DT20" s="641"/>
      <c r="DU20" s="641"/>
      <c r="DV20" s="641"/>
      <c r="DW20" s="641"/>
      <c r="DX20" s="641"/>
      <c r="DY20" s="641"/>
      <c r="DZ20" s="641"/>
      <c r="EA20" s="641"/>
      <c r="EB20" s="641"/>
      <c r="EC20" s="684"/>
    </row>
    <row r="21" spans="2:133" ht="11.25" customHeight="1" x14ac:dyDescent="0.15">
      <c r="B21" s="637" t="s">
        <v>284</v>
      </c>
      <c r="C21" s="638"/>
      <c r="D21" s="638"/>
      <c r="E21" s="638"/>
      <c r="F21" s="638"/>
      <c r="G21" s="638"/>
      <c r="H21" s="638"/>
      <c r="I21" s="638"/>
      <c r="J21" s="638"/>
      <c r="K21" s="638"/>
      <c r="L21" s="638"/>
      <c r="M21" s="638"/>
      <c r="N21" s="638"/>
      <c r="O21" s="638"/>
      <c r="P21" s="638"/>
      <c r="Q21" s="639"/>
      <c r="R21" s="640">
        <v>13268</v>
      </c>
      <c r="S21" s="641"/>
      <c r="T21" s="641"/>
      <c r="U21" s="641"/>
      <c r="V21" s="641"/>
      <c r="W21" s="641"/>
      <c r="X21" s="641"/>
      <c r="Y21" s="642"/>
      <c r="Z21" s="677">
        <v>0.4</v>
      </c>
      <c r="AA21" s="677"/>
      <c r="AB21" s="677"/>
      <c r="AC21" s="677"/>
      <c r="AD21" s="678">
        <v>13268</v>
      </c>
      <c r="AE21" s="678"/>
      <c r="AF21" s="678"/>
      <c r="AG21" s="678"/>
      <c r="AH21" s="678"/>
      <c r="AI21" s="678"/>
      <c r="AJ21" s="678"/>
      <c r="AK21" s="678"/>
      <c r="AL21" s="643">
        <v>0.6</v>
      </c>
      <c r="AM21" s="644"/>
      <c r="AN21" s="644"/>
      <c r="AO21" s="679"/>
      <c r="AP21" s="735" t="s">
        <v>285</v>
      </c>
      <c r="AQ21" s="742"/>
      <c r="AR21" s="742"/>
      <c r="AS21" s="742"/>
      <c r="AT21" s="742"/>
      <c r="AU21" s="742"/>
      <c r="AV21" s="742"/>
      <c r="AW21" s="742"/>
      <c r="AX21" s="742"/>
      <c r="AY21" s="742"/>
      <c r="AZ21" s="742"/>
      <c r="BA21" s="742"/>
      <c r="BB21" s="742"/>
      <c r="BC21" s="742"/>
      <c r="BD21" s="742"/>
      <c r="BE21" s="742"/>
      <c r="BF21" s="737"/>
      <c r="BG21" s="640" t="s">
        <v>234</v>
      </c>
      <c r="BH21" s="641"/>
      <c r="BI21" s="641"/>
      <c r="BJ21" s="641"/>
      <c r="BK21" s="641"/>
      <c r="BL21" s="641"/>
      <c r="BM21" s="641"/>
      <c r="BN21" s="642"/>
      <c r="BO21" s="677" t="s">
        <v>259</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286</v>
      </c>
      <c r="C22" s="638"/>
      <c r="D22" s="638"/>
      <c r="E22" s="638"/>
      <c r="F22" s="638"/>
      <c r="G22" s="638"/>
      <c r="H22" s="638"/>
      <c r="I22" s="638"/>
      <c r="J22" s="638"/>
      <c r="K22" s="638"/>
      <c r="L22" s="638"/>
      <c r="M22" s="638"/>
      <c r="N22" s="638"/>
      <c r="O22" s="638"/>
      <c r="P22" s="638"/>
      <c r="Q22" s="639"/>
      <c r="R22" s="640">
        <v>1671142</v>
      </c>
      <c r="S22" s="641"/>
      <c r="T22" s="641"/>
      <c r="U22" s="641"/>
      <c r="V22" s="641"/>
      <c r="W22" s="641"/>
      <c r="X22" s="641"/>
      <c r="Y22" s="642"/>
      <c r="Z22" s="677">
        <v>47.8</v>
      </c>
      <c r="AA22" s="677"/>
      <c r="AB22" s="677"/>
      <c r="AC22" s="677"/>
      <c r="AD22" s="678">
        <v>1347769</v>
      </c>
      <c r="AE22" s="678"/>
      <c r="AF22" s="678"/>
      <c r="AG22" s="678"/>
      <c r="AH22" s="678"/>
      <c r="AI22" s="678"/>
      <c r="AJ22" s="678"/>
      <c r="AK22" s="678"/>
      <c r="AL22" s="643">
        <v>63.2</v>
      </c>
      <c r="AM22" s="644"/>
      <c r="AN22" s="644"/>
      <c r="AO22" s="679"/>
      <c r="AP22" s="735" t="s">
        <v>287</v>
      </c>
      <c r="AQ22" s="742"/>
      <c r="AR22" s="742"/>
      <c r="AS22" s="742"/>
      <c r="AT22" s="742"/>
      <c r="AU22" s="742"/>
      <c r="AV22" s="742"/>
      <c r="AW22" s="742"/>
      <c r="AX22" s="742"/>
      <c r="AY22" s="742"/>
      <c r="AZ22" s="742"/>
      <c r="BA22" s="742"/>
      <c r="BB22" s="742"/>
      <c r="BC22" s="742"/>
      <c r="BD22" s="742"/>
      <c r="BE22" s="742"/>
      <c r="BF22" s="737"/>
      <c r="BG22" s="640" t="s">
        <v>130</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289</v>
      </c>
      <c r="C23" s="638"/>
      <c r="D23" s="638"/>
      <c r="E23" s="638"/>
      <c r="F23" s="638"/>
      <c r="G23" s="638"/>
      <c r="H23" s="638"/>
      <c r="I23" s="638"/>
      <c r="J23" s="638"/>
      <c r="K23" s="638"/>
      <c r="L23" s="638"/>
      <c r="M23" s="638"/>
      <c r="N23" s="638"/>
      <c r="O23" s="638"/>
      <c r="P23" s="638"/>
      <c r="Q23" s="639"/>
      <c r="R23" s="640">
        <v>1347769</v>
      </c>
      <c r="S23" s="641"/>
      <c r="T23" s="641"/>
      <c r="U23" s="641"/>
      <c r="V23" s="641"/>
      <c r="W23" s="641"/>
      <c r="X23" s="641"/>
      <c r="Y23" s="642"/>
      <c r="Z23" s="677">
        <v>38.5</v>
      </c>
      <c r="AA23" s="677"/>
      <c r="AB23" s="677"/>
      <c r="AC23" s="677"/>
      <c r="AD23" s="678">
        <v>1347769</v>
      </c>
      <c r="AE23" s="678"/>
      <c r="AF23" s="678"/>
      <c r="AG23" s="678"/>
      <c r="AH23" s="678"/>
      <c r="AI23" s="678"/>
      <c r="AJ23" s="678"/>
      <c r="AK23" s="678"/>
      <c r="AL23" s="643">
        <v>63.2</v>
      </c>
      <c r="AM23" s="644"/>
      <c r="AN23" s="644"/>
      <c r="AO23" s="679"/>
      <c r="AP23" s="735" t="s">
        <v>290</v>
      </c>
      <c r="AQ23" s="742"/>
      <c r="AR23" s="742"/>
      <c r="AS23" s="742"/>
      <c r="AT23" s="742"/>
      <c r="AU23" s="742"/>
      <c r="AV23" s="742"/>
      <c r="AW23" s="742"/>
      <c r="AX23" s="742"/>
      <c r="AY23" s="742"/>
      <c r="AZ23" s="742"/>
      <c r="BA23" s="742"/>
      <c r="BB23" s="742"/>
      <c r="BC23" s="742"/>
      <c r="BD23" s="742"/>
      <c r="BE23" s="742"/>
      <c r="BF23" s="737"/>
      <c r="BG23" s="640" t="s">
        <v>234</v>
      </c>
      <c r="BH23" s="641"/>
      <c r="BI23" s="641"/>
      <c r="BJ23" s="641"/>
      <c r="BK23" s="641"/>
      <c r="BL23" s="641"/>
      <c r="BM23" s="641"/>
      <c r="BN23" s="642"/>
      <c r="BO23" s="677" t="s">
        <v>234</v>
      </c>
      <c r="BP23" s="677"/>
      <c r="BQ23" s="677"/>
      <c r="BR23" s="677"/>
      <c r="BS23" s="646" t="s">
        <v>234</v>
      </c>
      <c r="BT23" s="641"/>
      <c r="BU23" s="641"/>
      <c r="BV23" s="641"/>
      <c r="BW23" s="641"/>
      <c r="BX23" s="641"/>
      <c r="BY23" s="641"/>
      <c r="BZ23" s="641"/>
      <c r="CA23" s="641"/>
      <c r="CB23" s="684"/>
      <c r="CD23" s="744" t="s">
        <v>228</v>
      </c>
      <c r="CE23" s="745"/>
      <c r="CF23" s="745"/>
      <c r="CG23" s="745"/>
      <c r="CH23" s="745"/>
      <c r="CI23" s="745"/>
      <c r="CJ23" s="745"/>
      <c r="CK23" s="745"/>
      <c r="CL23" s="745"/>
      <c r="CM23" s="745"/>
      <c r="CN23" s="745"/>
      <c r="CO23" s="745"/>
      <c r="CP23" s="745"/>
      <c r="CQ23" s="746"/>
      <c r="CR23" s="744" t="s">
        <v>291</v>
      </c>
      <c r="CS23" s="745"/>
      <c r="CT23" s="745"/>
      <c r="CU23" s="745"/>
      <c r="CV23" s="745"/>
      <c r="CW23" s="745"/>
      <c r="CX23" s="745"/>
      <c r="CY23" s="746"/>
      <c r="CZ23" s="744" t="s">
        <v>292</v>
      </c>
      <c r="DA23" s="745"/>
      <c r="DB23" s="745"/>
      <c r="DC23" s="746"/>
      <c r="DD23" s="744" t="s">
        <v>293</v>
      </c>
      <c r="DE23" s="745"/>
      <c r="DF23" s="745"/>
      <c r="DG23" s="745"/>
      <c r="DH23" s="745"/>
      <c r="DI23" s="745"/>
      <c r="DJ23" s="745"/>
      <c r="DK23" s="746"/>
      <c r="DL23" s="753" t="s">
        <v>294</v>
      </c>
      <c r="DM23" s="754"/>
      <c r="DN23" s="754"/>
      <c r="DO23" s="754"/>
      <c r="DP23" s="754"/>
      <c r="DQ23" s="754"/>
      <c r="DR23" s="754"/>
      <c r="DS23" s="754"/>
      <c r="DT23" s="754"/>
      <c r="DU23" s="754"/>
      <c r="DV23" s="755"/>
      <c r="DW23" s="744" t="s">
        <v>295</v>
      </c>
      <c r="DX23" s="745"/>
      <c r="DY23" s="745"/>
      <c r="DZ23" s="745"/>
      <c r="EA23" s="745"/>
      <c r="EB23" s="745"/>
      <c r="EC23" s="746"/>
    </row>
    <row r="24" spans="2:133" ht="11.25" customHeight="1" x14ac:dyDescent="0.15">
      <c r="B24" s="637" t="s">
        <v>296</v>
      </c>
      <c r="C24" s="638"/>
      <c r="D24" s="638"/>
      <c r="E24" s="638"/>
      <c r="F24" s="638"/>
      <c r="G24" s="638"/>
      <c r="H24" s="638"/>
      <c r="I24" s="638"/>
      <c r="J24" s="638"/>
      <c r="K24" s="638"/>
      <c r="L24" s="638"/>
      <c r="M24" s="638"/>
      <c r="N24" s="638"/>
      <c r="O24" s="638"/>
      <c r="P24" s="638"/>
      <c r="Q24" s="639"/>
      <c r="R24" s="640">
        <v>323373</v>
      </c>
      <c r="S24" s="641"/>
      <c r="T24" s="641"/>
      <c r="U24" s="641"/>
      <c r="V24" s="641"/>
      <c r="W24" s="641"/>
      <c r="X24" s="641"/>
      <c r="Y24" s="642"/>
      <c r="Z24" s="677">
        <v>9.1999999999999993</v>
      </c>
      <c r="AA24" s="677"/>
      <c r="AB24" s="677"/>
      <c r="AC24" s="677"/>
      <c r="AD24" s="678" t="s">
        <v>130</v>
      </c>
      <c r="AE24" s="678"/>
      <c r="AF24" s="678"/>
      <c r="AG24" s="678"/>
      <c r="AH24" s="678"/>
      <c r="AI24" s="678"/>
      <c r="AJ24" s="678"/>
      <c r="AK24" s="678"/>
      <c r="AL24" s="643" t="s">
        <v>259</v>
      </c>
      <c r="AM24" s="644"/>
      <c r="AN24" s="644"/>
      <c r="AO24" s="679"/>
      <c r="AP24" s="735" t="s">
        <v>297</v>
      </c>
      <c r="AQ24" s="742"/>
      <c r="AR24" s="742"/>
      <c r="AS24" s="742"/>
      <c r="AT24" s="742"/>
      <c r="AU24" s="742"/>
      <c r="AV24" s="742"/>
      <c r="AW24" s="742"/>
      <c r="AX24" s="742"/>
      <c r="AY24" s="742"/>
      <c r="AZ24" s="742"/>
      <c r="BA24" s="742"/>
      <c r="BB24" s="742"/>
      <c r="BC24" s="742"/>
      <c r="BD24" s="742"/>
      <c r="BE24" s="742"/>
      <c r="BF24" s="737"/>
      <c r="BG24" s="640" t="s">
        <v>130</v>
      </c>
      <c r="BH24" s="641"/>
      <c r="BI24" s="641"/>
      <c r="BJ24" s="641"/>
      <c r="BK24" s="641"/>
      <c r="BL24" s="641"/>
      <c r="BM24" s="641"/>
      <c r="BN24" s="642"/>
      <c r="BO24" s="677" t="s">
        <v>234</v>
      </c>
      <c r="BP24" s="677"/>
      <c r="BQ24" s="677"/>
      <c r="BR24" s="677"/>
      <c r="BS24" s="646" t="s">
        <v>130</v>
      </c>
      <c r="BT24" s="641"/>
      <c r="BU24" s="641"/>
      <c r="BV24" s="641"/>
      <c r="BW24" s="641"/>
      <c r="BX24" s="641"/>
      <c r="BY24" s="641"/>
      <c r="BZ24" s="641"/>
      <c r="CA24" s="641"/>
      <c r="CB24" s="684"/>
      <c r="CD24" s="698" t="s">
        <v>298</v>
      </c>
      <c r="CE24" s="699"/>
      <c r="CF24" s="699"/>
      <c r="CG24" s="699"/>
      <c r="CH24" s="699"/>
      <c r="CI24" s="699"/>
      <c r="CJ24" s="699"/>
      <c r="CK24" s="699"/>
      <c r="CL24" s="699"/>
      <c r="CM24" s="699"/>
      <c r="CN24" s="699"/>
      <c r="CO24" s="699"/>
      <c r="CP24" s="699"/>
      <c r="CQ24" s="700"/>
      <c r="CR24" s="695">
        <v>1558145</v>
      </c>
      <c r="CS24" s="696"/>
      <c r="CT24" s="696"/>
      <c r="CU24" s="696"/>
      <c r="CV24" s="696"/>
      <c r="CW24" s="696"/>
      <c r="CX24" s="696"/>
      <c r="CY24" s="739"/>
      <c r="CZ24" s="740">
        <v>45.8</v>
      </c>
      <c r="DA24" s="713"/>
      <c r="DB24" s="713"/>
      <c r="DC24" s="743"/>
      <c r="DD24" s="738">
        <v>1243294</v>
      </c>
      <c r="DE24" s="696"/>
      <c r="DF24" s="696"/>
      <c r="DG24" s="696"/>
      <c r="DH24" s="696"/>
      <c r="DI24" s="696"/>
      <c r="DJ24" s="696"/>
      <c r="DK24" s="739"/>
      <c r="DL24" s="738">
        <v>1090352</v>
      </c>
      <c r="DM24" s="696"/>
      <c r="DN24" s="696"/>
      <c r="DO24" s="696"/>
      <c r="DP24" s="696"/>
      <c r="DQ24" s="696"/>
      <c r="DR24" s="696"/>
      <c r="DS24" s="696"/>
      <c r="DT24" s="696"/>
      <c r="DU24" s="696"/>
      <c r="DV24" s="739"/>
      <c r="DW24" s="740">
        <v>49.4</v>
      </c>
      <c r="DX24" s="713"/>
      <c r="DY24" s="713"/>
      <c r="DZ24" s="713"/>
      <c r="EA24" s="713"/>
      <c r="EB24" s="713"/>
      <c r="EC24" s="741"/>
    </row>
    <row r="25" spans="2:133" ht="11.25" customHeight="1" x14ac:dyDescent="0.15">
      <c r="B25" s="637" t="s">
        <v>299</v>
      </c>
      <c r="C25" s="638"/>
      <c r="D25" s="638"/>
      <c r="E25" s="638"/>
      <c r="F25" s="638"/>
      <c r="G25" s="638"/>
      <c r="H25" s="638"/>
      <c r="I25" s="638"/>
      <c r="J25" s="638"/>
      <c r="K25" s="638"/>
      <c r="L25" s="638"/>
      <c r="M25" s="638"/>
      <c r="N25" s="638"/>
      <c r="O25" s="638"/>
      <c r="P25" s="638"/>
      <c r="Q25" s="639"/>
      <c r="R25" s="640" t="s">
        <v>259</v>
      </c>
      <c r="S25" s="641"/>
      <c r="T25" s="641"/>
      <c r="U25" s="641"/>
      <c r="V25" s="641"/>
      <c r="W25" s="641"/>
      <c r="X25" s="641"/>
      <c r="Y25" s="642"/>
      <c r="Z25" s="677" t="s">
        <v>130</v>
      </c>
      <c r="AA25" s="677"/>
      <c r="AB25" s="677"/>
      <c r="AC25" s="677"/>
      <c r="AD25" s="678" t="s">
        <v>234</v>
      </c>
      <c r="AE25" s="678"/>
      <c r="AF25" s="678"/>
      <c r="AG25" s="678"/>
      <c r="AH25" s="678"/>
      <c r="AI25" s="678"/>
      <c r="AJ25" s="678"/>
      <c r="AK25" s="678"/>
      <c r="AL25" s="643" t="s">
        <v>234</v>
      </c>
      <c r="AM25" s="644"/>
      <c r="AN25" s="644"/>
      <c r="AO25" s="679"/>
      <c r="AP25" s="735" t="s">
        <v>300</v>
      </c>
      <c r="AQ25" s="742"/>
      <c r="AR25" s="742"/>
      <c r="AS25" s="742"/>
      <c r="AT25" s="742"/>
      <c r="AU25" s="742"/>
      <c r="AV25" s="742"/>
      <c r="AW25" s="742"/>
      <c r="AX25" s="742"/>
      <c r="AY25" s="742"/>
      <c r="AZ25" s="742"/>
      <c r="BA25" s="742"/>
      <c r="BB25" s="742"/>
      <c r="BC25" s="742"/>
      <c r="BD25" s="742"/>
      <c r="BE25" s="742"/>
      <c r="BF25" s="737"/>
      <c r="BG25" s="640" t="s">
        <v>234</v>
      </c>
      <c r="BH25" s="641"/>
      <c r="BI25" s="641"/>
      <c r="BJ25" s="641"/>
      <c r="BK25" s="641"/>
      <c r="BL25" s="641"/>
      <c r="BM25" s="641"/>
      <c r="BN25" s="642"/>
      <c r="BO25" s="677" t="s">
        <v>234</v>
      </c>
      <c r="BP25" s="677"/>
      <c r="BQ25" s="677"/>
      <c r="BR25" s="677"/>
      <c r="BS25" s="646" t="s">
        <v>234</v>
      </c>
      <c r="BT25" s="641"/>
      <c r="BU25" s="641"/>
      <c r="BV25" s="641"/>
      <c r="BW25" s="641"/>
      <c r="BX25" s="641"/>
      <c r="BY25" s="641"/>
      <c r="BZ25" s="641"/>
      <c r="CA25" s="641"/>
      <c r="CB25" s="684"/>
      <c r="CD25" s="673" t="s">
        <v>301</v>
      </c>
      <c r="CE25" s="674"/>
      <c r="CF25" s="674"/>
      <c r="CG25" s="674"/>
      <c r="CH25" s="674"/>
      <c r="CI25" s="674"/>
      <c r="CJ25" s="674"/>
      <c r="CK25" s="674"/>
      <c r="CL25" s="674"/>
      <c r="CM25" s="674"/>
      <c r="CN25" s="674"/>
      <c r="CO25" s="674"/>
      <c r="CP25" s="674"/>
      <c r="CQ25" s="675"/>
      <c r="CR25" s="640">
        <v>904052</v>
      </c>
      <c r="CS25" s="659"/>
      <c r="CT25" s="659"/>
      <c r="CU25" s="659"/>
      <c r="CV25" s="659"/>
      <c r="CW25" s="659"/>
      <c r="CX25" s="659"/>
      <c r="CY25" s="660"/>
      <c r="CZ25" s="643">
        <v>26.6</v>
      </c>
      <c r="DA25" s="661"/>
      <c r="DB25" s="661"/>
      <c r="DC25" s="662"/>
      <c r="DD25" s="646">
        <v>830930</v>
      </c>
      <c r="DE25" s="659"/>
      <c r="DF25" s="659"/>
      <c r="DG25" s="659"/>
      <c r="DH25" s="659"/>
      <c r="DI25" s="659"/>
      <c r="DJ25" s="659"/>
      <c r="DK25" s="660"/>
      <c r="DL25" s="646">
        <v>685705</v>
      </c>
      <c r="DM25" s="659"/>
      <c r="DN25" s="659"/>
      <c r="DO25" s="659"/>
      <c r="DP25" s="659"/>
      <c r="DQ25" s="659"/>
      <c r="DR25" s="659"/>
      <c r="DS25" s="659"/>
      <c r="DT25" s="659"/>
      <c r="DU25" s="659"/>
      <c r="DV25" s="660"/>
      <c r="DW25" s="643">
        <v>31.1</v>
      </c>
      <c r="DX25" s="661"/>
      <c r="DY25" s="661"/>
      <c r="DZ25" s="661"/>
      <c r="EA25" s="661"/>
      <c r="EB25" s="661"/>
      <c r="EC25" s="676"/>
    </row>
    <row r="26" spans="2:133" ht="11.25" customHeight="1" x14ac:dyDescent="0.15">
      <c r="B26" s="637" t="s">
        <v>302</v>
      </c>
      <c r="C26" s="638"/>
      <c r="D26" s="638"/>
      <c r="E26" s="638"/>
      <c r="F26" s="638"/>
      <c r="G26" s="638"/>
      <c r="H26" s="638"/>
      <c r="I26" s="638"/>
      <c r="J26" s="638"/>
      <c r="K26" s="638"/>
      <c r="L26" s="638"/>
      <c r="M26" s="638"/>
      <c r="N26" s="638"/>
      <c r="O26" s="638"/>
      <c r="P26" s="638"/>
      <c r="Q26" s="639"/>
      <c r="R26" s="640">
        <v>2430242</v>
      </c>
      <c r="S26" s="641"/>
      <c r="T26" s="641"/>
      <c r="U26" s="641"/>
      <c r="V26" s="641"/>
      <c r="W26" s="641"/>
      <c r="X26" s="641"/>
      <c r="Y26" s="642"/>
      <c r="Z26" s="677">
        <v>69.5</v>
      </c>
      <c r="AA26" s="677"/>
      <c r="AB26" s="677"/>
      <c r="AC26" s="677"/>
      <c r="AD26" s="678">
        <v>2106869</v>
      </c>
      <c r="AE26" s="678"/>
      <c r="AF26" s="678"/>
      <c r="AG26" s="678"/>
      <c r="AH26" s="678"/>
      <c r="AI26" s="678"/>
      <c r="AJ26" s="678"/>
      <c r="AK26" s="678"/>
      <c r="AL26" s="643">
        <v>98.8</v>
      </c>
      <c r="AM26" s="644"/>
      <c r="AN26" s="644"/>
      <c r="AO26" s="679"/>
      <c r="AP26" s="735" t="s">
        <v>303</v>
      </c>
      <c r="AQ26" s="736"/>
      <c r="AR26" s="736"/>
      <c r="AS26" s="736"/>
      <c r="AT26" s="736"/>
      <c r="AU26" s="736"/>
      <c r="AV26" s="736"/>
      <c r="AW26" s="736"/>
      <c r="AX26" s="736"/>
      <c r="AY26" s="736"/>
      <c r="AZ26" s="736"/>
      <c r="BA26" s="736"/>
      <c r="BB26" s="736"/>
      <c r="BC26" s="736"/>
      <c r="BD26" s="736"/>
      <c r="BE26" s="736"/>
      <c r="BF26" s="737"/>
      <c r="BG26" s="640" t="s">
        <v>234</v>
      </c>
      <c r="BH26" s="641"/>
      <c r="BI26" s="641"/>
      <c r="BJ26" s="641"/>
      <c r="BK26" s="641"/>
      <c r="BL26" s="641"/>
      <c r="BM26" s="641"/>
      <c r="BN26" s="642"/>
      <c r="BO26" s="677" t="s">
        <v>234</v>
      </c>
      <c r="BP26" s="677"/>
      <c r="BQ26" s="677"/>
      <c r="BR26" s="677"/>
      <c r="BS26" s="646" t="s">
        <v>234</v>
      </c>
      <c r="BT26" s="641"/>
      <c r="BU26" s="641"/>
      <c r="BV26" s="641"/>
      <c r="BW26" s="641"/>
      <c r="BX26" s="641"/>
      <c r="BY26" s="641"/>
      <c r="BZ26" s="641"/>
      <c r="CA26" s="641"/>
      <c r="CB26" s="684"/>
      <c r="CD26" s="673" t="s">
        <v>304</v>
      </c>
      <c r="CE26" s="674"/>
      <c r="CF26" s="674"/>
      <c r="CG26" s="674"/>
      <c r="CH26" s="674"/>
      <c r="CI26" s="674"/>
      <c r="CJ26" s="674"/>
      <c r="CK26" s="674"/>
      <c r="CL26" s="674"/>
      <c r="CM26" s="674"/>
      <c r="CN26" s="674"/>
      <c r="CO26" s="674"/>
      <c r="CP26" s="674"/>
      <c r="CQ26" s="675"/>
      <c r="CR26" s="640">
        <v>580633</v>
      </c>
      <c r="CS26" s="641"/>
      <c r="CT26" s="641"/>
      <c r="CU26" s="641"/>
      <c r="CV26" s="641"/>
      <c r="CW26" s="641"/>
      <c r="CX26" s="641"/>
      <c r="CY26" s="642"/>
      <c r="CZ26" s="643">
        <v>17.100000000000001</v>
      </c>
      <c r="DA26" s="661"/>
      <c r="DB26" s="661"/>
      <c r="DC26" s="662"/>
      <c r="DD26" s="646">
        <v>511059</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305</v>
      </c>
      <c r="C27" s="638"/>
      <c r="D27" s="638"/>
      <c r="E27" s="638"/>
      <c r="F27" s="638"/>
      <c r="G27" s="638"/>
      <c r="H27" s="638"/>
      <c r="I27" s="638"/>
      <c r="J27" s="638"/>
      <c r="K27" s="638"/>
      <c r="L27" s="638"/>
      <c r="M27" s="638"/>
      <c r="N27" s="638"/>
      <c r="O27" s="638"/>
      <c r="P27" s="638"/>
      <c r="Q27" s="639"/>
      <c r="R27" s="640" t="s">
        <v>130</v>
      </c>
      <c r="S27" s="641"/>
      <c r="T27" s="641"/>
      <c r="U27" s="641"/>
      <c r="V27" s="641"/>
      <c r="W27" s="641"/>
      <c r="X27" s="641"/>
      <c r="Y27" s="642"/>
      <c r="Z27" s="677" t="s">
        <v>130</v>
      </c>
      <c r="AA27" s="677"/>
      <c r="AB27" s="677"/>
      <c r="AC27" s="677"/>
      <c r="AD27" s="678" t="s">
        <v>130</v>
      </c>
      <c r="AE27" s="678"/>
      <c r="AF27" s="678"/>
      <c r="AG27" s="678"/>
      <c r="AH27" s="678"/>
      <c r="AI27" s="678"/>
      <c r="AJ27" s="678"/>
      <c r="AK27" s="678"/>
      <c r="AL27" s="643" t="s">
        <v>234</v>
      </c>
      <c r="AM27" s="644"/>
      <c r="AN27" s="644"/>
      <c r="AO27" s="679"/>
      <c r="AP27" s="637" t="s">
        <v>306</v>
      </c>
      <c r="AQ27" s="638"/>
      <c r="AR27" s="638"/>
      <c r="AS27" s="638"/>
      <c r="AT27" s="638"/>
      <c r="AU27" s="638"/>
      <c r="AV27" s="638"/>
      <c r="AW27" s="638"/>
      <c r="AX27" s="638"/>
      <c r="AY27" s="638"/>
      <c r="AZ27" s="638"/>
      <c r="BA27" s="638"/>
      <c r="BB27" s="638"/>
      <c r="BC27" s="638"/>
      <c r="BD27" s="638"/>
      <c r="BE27" s="638"/>
      <c r="BF27" s="639"/>
      <c r="BG27" s="640">
        <v>603942</v>
      </c>
      <c r="BH27" s="641"/>
      <c r="BI27" s="641"/>
      <c r="BJ27" s="641"/>
      <c r="BK27" s="641"/>
      <c r="BL27" s="641"/>
      <c r="BM27" s="641"/>
      <c r="BN27" s="642"/>
      <c r="BO27" s="677">
        <v>100</v>
      </c>
      <c r="BP27" s="677"/>
      <c r="BQ27" s="677"/>
      <c r="BR27" s="677"/>
      <c r="BS27" s="646" t="s">
        <v>234</v>
      </c>
      <c r="BT27" s="641"/>
      <c r="BU27" s="641"/>
      <c r="BV27" s="641"/>
      <c r="BW27" s="641"/>
      <c r="BX27" s="641"/>
      <c r="BY27" s="641"/>
      <c r="BZ27" s="641"/>
      <c r="CA27" s="641"/>
      <c r="CB27" s="684"/>
      <c r="CD27" s="673" t="s">
        <v>307</v>
      </c>
      <c r="CE27" s="674"/>
      <c r="CF27" s="674"/>
      <c r="CG27" s="674"/>
      <c r="CH27" s="674"/>
      <c r="CI27" s="674"/>
      <c r="CJ27" s="674"/>
      <c r="CK27" s="674"/>
      <c r="CL27" s="674"/>
      <c r="CM27" s="674"/>
      <c r="CN27" s="674"/>
      <c r="CO27" s="674"/>
      <c r="CP27" s="674"/>
      <c r="CQ27" s="675"/>
      <c r="CR27" s="640">
        <v>331919</v>
      </c>
      <c r="CS27" s="659"/>
      <c r="CT27" s="659"/>
      <c r="CU27" s="659"/>
      <c r="CV27" s="659"/>
      <c r="CW27" s="659"/>
      <c r="CX27" s="659"/>
      <c r="CY27" s="660"/>
      <c r="CZ27" s="643">
        <v>9.6999999999999993</v>
      </c>
      <c r="DA27" s="661"/>
      <c r="DB27" s="661"/>
      <c r="DC27" s="662"/>
      <c r="DD27" s="646">
        <v>92807</v>
      </c>
      <c r="DE27" s="659"/>
      <c r="DF27" s="659"/>
      <c r="DG27" s="659"/>
      <c r="DH27" s="659"/>
      <c r="DI27" s="659"/>
      <c r="DJ27" s="659"/>
      <c r="DK27" s="660"/>
      <c r="DL27" s="646">
        <v>85090</v>
      </c>
      <c r="DM27" s="659"/>
      <c r="DN27" s="659"/>
      <c r="DO27" s="659"/>
      <c r="DP27" s="659"/>
      <c r="DQ27" s="659"/>
      <c r="DR27" s="659"/>
      <c r="DS27" s="659"/>
      <c r="DT27" s="659"/>
      <c r="DU27" s="659"/>
      <c r="DV27" s="660"/>
      <c r="DW27" s="643">
        <v>3.9</v>
      </c>
      <c r="DX27" s="661"/>
      <c r="DY27" s="661"/>
      <c r="DZ27" s="661"/>
      <c r="EA27" s="661"/>
      <c r="EB27" s="661"/>
      <c r="EC27" s="676"/>
    </row>
    <row r="28" spans="2:133" ht="11.25" customHeight="1" x14ac:dyDescent="0.15">
      <c r="B28" s="637" t="s">
        <v>308</v>
      </c>
      <c r="C28" s="638"/>
      <c r="D28" s="638"/>
      <c r="E28" s="638"/>
      <c r="F28" s="638"/>
      <c r="G28" s="638"/>
      <c r="H28" s="638"/>
      <c r="I28" s="638"/>
      <c r="J28" s="638"/>
      <c r="K28" s="638"/>
      <c r="L28" s="638"/>
      <c r="M28" s="638"/>
      <c r="N28" s="638"/>
      <c r="O28" s="638"/>
      <c r="P28" s="638"/>
      <c r="Q28" s="639"/>
      <c r="R28" s="640">
        <v>33546</v>
      </c>
      <c r="S28" s="641"/>
      <c r="T28" s="641"/>
      <c r="U28" s="641"/>
      <c r="V28" s="641"/>
      <c r="W28" s="641"/>
      <c r="X28" s="641"/>
      <c r="Y28" s="642"/>
      <c r="Z28" s="677">
        <v>1</v>
      </c>
      <c r="AA28" s="677"/>
      <c r="AB28" s="677"/>
      <c r="AC28" s="677"/>
      <c r="AD28" s="678">
        <v>21335</v>
      </c>
      <c r="AE28" s="678"/>
      <c r="AF28" s="678"/>
      <c r="AG28" s="678"/>
      <c r="AH28" s="678"/>
      <c r="AI28" s="678"/>
      <c r="AJ28" s="678"/>
      <c r="AK28" s="678"/>
      <c r="AL28" s="643">
        <v>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309</v>
      </c>
      <c r="CE28" s="674"/>
      <c r="CF28" s="674"/>
      <c r="CG28" s="674"/>
      <c r="CH28" s="674"/>
      <c r="CI28" s="674"/>
      <c r="CJ28" s="674"/>
      <c r="CK28" s="674"/>
      <c r="CL28" s="674"/>
      <c r="CM28" s="674"/>
      <c r="CN28" s="674"/>
      <c r="CO28" s="674"/>
      <c r="CP28" s="674"/>
      <c r="CQ28" s="675"/>
      <c r="CR28" s="640">
        <v>322174</v>
      </c>
      <c r="CS28" s="641"/>
      <c r="CT28" s="641"/>
      <c r="CU28" s="641"/>
      <c r="CV28" s="641"/>
      <c r="CW28" s="641"/>
      <c r="CX28" s="641"/>
      <c r="CY28" s="642"/>
      <c r="CZ28" s="643">
        <v>9.5</v>
      </c>
      <c r="DA28" s="661"/>
      <c r="DB28" s="661"/>
      <c r="DC28" s="662"/>
      <c r="DD28" s="646">
        <v>319557</v>
      </c>
      <c r="DE28" s="641"/>
      <c r="DF28" s="641"/>
      <c r="DG28" s="641"/>
      <c r="DH28" s="641"/>
      <c r="DI28" s="641"/>
      <c r="DJ28" s="641"/>
      <c r="DK28" s="642"/>
      <c r="DL28" s="646">
        <v>319557</v>
      </c>
      <c r="DM28" s="641"/>
      <c r="DN28" s="641"/>
      <c r="DO28" s="641"/>
      <c r="DP28" s="641"/>
      <c r="DQ28" s="641"/>
      <c r="DR28" s="641"/>
      <c r="DS28" s="641"/>
      <c r="DT28" s="641"/>
      <c r="DU28" s="641"/>
      <c r="DV28" s="642"/>
      <c r="DW28" s="643">
        <v>14.5</v>
      </c>
      <c r="DX28" s="661"/>
      <c r="DY28" s="661"/>
      <c r="DZ28" s="661"/>
      <c r="EA28" s="661"/>
      <c r="EB28" s="661"/>
      <c r="EC28" s="676"/>
    </row>
    <row r="29" spans="2:133" ht="11.25" customHeight="1" x14ac:dyDescent="0.15">
      <c r="B29" s="637" t="s">
        <v>310</v>
      </c>
      <c r="C29" s="638"/>
      <c r="D29" s="638"/>
      <c r="E29" s="638"/>
      <c r="F29" s="638"/>
      <c r="G29" s="638"/>
      <c r="H29" s="638"/>
      <c r="I29" s="638"/>
      <c r="J29" s="638"/>
      <c r="K29" s="638"/>
      <c r="L29" s="638"/>
      <c r="M29" s="638"/>
      <c r="N29" s="638"/>
      <c r="O29" s="638"/>
      <c r="P29" s="638"/>
      <c r="Q29" s="639"/>
      <c r="R29" s="640">
        <v>45773</v>
      </c>
      <c r="S29" s="641"/>
      <c r="T29" s="641"/>
      <c r="U29" s="641"/>
      <c r="V29" s="641"/>
      <c r="W29" s="641"/>
      <c r="X29" s="641"/>
      <c r="Y29" s="642"/>
      <c r="Z29" s="677">
        <v>1.3</v>
      </c>
      <c r="AA29" s="677"/>
      <c r="AB29" s="677"/>
      <c r="AC29" s="677"/>
      <c r="AD29" s="678">
        <v>4092</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311</v>
      </c>
      <c r="CE29" s="730"/>
      <c r="CF29" s="673" t="s">
        <v>70</v>
      </c>
      <c r="CG29" s="674"/>
      <c r="CH29" s="674"/>
      <c r="CI29" s="674"/>
      <c r="CJ29" s="674"/>
      <c r="CK29" s="674"/>
      <c r="CL29" s="674"/>
      <c r="CM29" s="674"/>
      <c r="CN29" s="674"/>
      <c r="CO29" s="674"/>
      <c r="CP29" s="674"/>
      <c r="CQ29" s="675"/>
      <c r="CR29" s="640">
        <v>322174</v>
      </c>
      <c r="CS29" s="659"/>
      <c r="CT29" s="659"/>
      <c r="CU29" s="659"/>
      <c r="CV29" s="659"/>
      <c r="CW29" s="659"/>
      <c r="CX29" s="659"/>
      <c r="CY29" s="660"/>
      <c r="CZ29" s="643">
        <v>9.5</v>
      </c>
      <c r="DA29" s="661"/>
      <c r="DB29" s="661"/>
      <c r="DC29" s="662"/>
      <c r="DD29" s="646">
        <v>319557</v>
      </c>
      <c r="DE29" s="659"/>
      <c r="DF29" s="659"/>
      <c r="DG29" s="659"/>
      <c r="DH29" s="659"/>
      <c r="DI29" s="659"/>
      <c r="DJ29" s="659"/>
      <c r="DK29" s="660"/>
      <c r="DL29" s="646">
        <v>319557</v>
      </c>
      <c r="DM29" s="659"/>
      <c r="DN29" s="659"/>
      <c r="DO29" s="659"/>
      <c r="DP29" s="659"/>
      <c r="DQ29" s="659"/>
      <c r="DR29" s="659"/>
      <c r="DS29" s="659"/>
      <c r="DT29" s="659"/>
      <c r="DU29" s="659"/>
      <c r="DV29" s="660"/>
      <c r="DW29" s="643">
        <v>14.5</v>
      </c>
      <c r="DX29" s="661"/>
      <c r="DY29" s="661"/>
      <c r="DZ29" s="661"/>
      <c r="EA29" s="661"/>
      <c r="EB29" s="661"/>
      <c r="EC29" s="676"/>
    </row>
    <row r="30" spans="2:133" ht="11.25" customHeight="1" x14ac:dyDescent="0.15">
      <c r="B30" s="637" t="s">
        <v>312</v>
      </c>
      <c r="C30" s="638"/>
      <c r="D30" s="638"/>
      <c r="E30" s="638"/>
      <c r="F30" s="638"/>
      <c r="G30" s="638"/>
      <c r="H30" s="638"/>
      <c r="I30" s="638"/>
      <c r="J30" s="638"/>
      <c r="K30" s="638"/>
      <c r="L30" s="638"/>
      <c r="M30" s="638"/>
      <c r="N30" s="638"/>
      <c r="O30" s="638"/>
      <c r="P30" s="638"/>
      <c r="Q30" s="639"/>
      <c r="R30" s="640">
        <v>18785</v>
      </c>
      <c r="S30" s="641"/>
      <c r="T30" s="641"/>
      <c r="U30" s="641"/>
      <c r="V30" s="641"/>
      <c r="W30" s="641"/>
      <c r="X30" s="641"/>
      <c r="Y30" s="642"/>
      <c r="Z30" s="677">
        <v>0.5</v>
      </c>
      <c r="AA30" s="677"/>
      <c r="AB30" s="677"/>
      <c r="AC30" s="677"/>
      <c r="AD30" s="678" t="s">
        <v>234</v>
      </c>
      <c r="AE30" s="678"/>
      <c r="AF30" s="678"/>
      <c r="AG30" s="678"/>
      <c r="AH30" s="678"/>
      <c r="AI30" s="678"/>
      <c r="AJ30" s="678"/>
      <c r="AK30" s="678"/>
      <c r="AL30" s="643" t="s">
        <v>234</v>
      </c>
      <c r="AM30" s="644"/>
      <c r="AN30" s="644"/>
      <c r="AO30" s="679"/>
      <c r="AP30" s="701" t="s">
        <v>228</v>
      </c>
      <c r="AQ30" s="702"/>
      <c r="AR30" s="702"/>
      <c r="AS30" s="702"/>
      <c r="AT30" s="702"/>
      <c r="AU30" s="702"/>
      <c r="AV30" s="702"/>
      <c r="AW30" s="702"/>
      <c r="AX30" s="702"/>
      <c r="AY30" s="702"/>
      <c r="AZ30" s="702"/>
      <c r="BA30" s="702"/>
      <c r="BB30" s="702"/>
      <c r="BC30" s="702"/>
      <c r="BD30" s="702"/>
      <c r="BE30" s="702"/>
      <c r="BF30" s="703"/>
      <c r="BG30" s="701" t="s">
        <v>313</v>
      </c>
      <c r="BH30" s="726"/>
      <c r="BI30" s="726"/>
      <c r="BJ30" s="726"/>
      <c r="BK30" s="726"/>
      <c r="BL30" s="726"/>
      <c r="BM30" s="726"/>
      <c r="BN30" s="726"/>
      <c r="BO30" s="726"/>
      <c r="BP30" s="726"/>
      <c r="BQ30" s="727"/>
      <c r="BR30" s="701" t="s">
        <v>314</v>
      </c>
      <c r="BS30" s="726"/>
      <c r="BT30" s="726"/>
      <c r="BU30" s="726"/>
      <c r="BV30" s="726"/>
      <c r="BW30" s="726"/>
      <c r="BX30" s="726"/>
      <c r="BY30" s="726"/>
      <c r="BZ30" s="726"/>
      <c r="CA30" s="726"/>
      <c r="CB30" s="727"/>
      <c r="CD30" s="731"/>
      <c r="CE30" s="732"/>
      <c r="CF30" s="673" t="s">
        <v>315</v>
      </c>
      <c r="CG30" s="674"/>
      <c r="CH30" s="674"/>
      <c r="CI30" s="674"/>
      <c r="CJ30" s="674"/>
      <c r="CK30" s="674"/>
      <c r="CL30" s="674"/>
      <c r="CM30" s="674"/>
      <c r="CN30" s="674"/>
      <c r="CO30" s="674"/>
      <c r="CP30" s="674"/>
      <c r="CQ30" s="675"/>
      <c r="CR30" s="640">
        <v>304280</v>
      </c>
      <c r="CS30" s="641"/>
      <c r="CT30" s="641"/>
      <c r="CU30" s="641"/>
      <c r="CV30" s="641"/>
      <c r="CW30" s="641"/>
      <c r="CX30" s="641"/>
      <c r="CY30" s="642"/>
      <c r="CZ30" s="643">
        <v>8.9</v>
      </c>
      <c r="DA30" s="661"/>
      <c r="DB30" s="661"/>
      <c r="DC30" s="662"/>
      <c r="DD30" s="646">
        <v>301739</v>
      </c>
      <c r="DE30" s="641"/>
      <c r="DF30" s="641"/>
      <c r="DG30" s="641"/>
      <c r="DH30" s="641"/>
      <c r="DI30" s="641"/>
      <c r="DJ30" s="641"/>
      <c r="DK30" s="642"/>
      <c r="DL30" s="646">
        <v>301739</v>
      </c>
      <c r="DM30" s="641"/>
      <c r="DN30" s="641"/>
      <c r="DO30" s="641"/>
      <c r="DP30" s="641"/>
      <c r="DQ30" s="641"/>
      <c r="DR30" s="641"/>
      <c r="DS30" s="641"/>
      <c r="DT30" s="641"/>
      <c r="DU30" s="641"/>
      <c r="DV30" s="642"/>
      <c r="DW30" s="643">
        <v>13.7</v>
      </c>
      <c r="DX30" s="661"/>
      <c r="DY30" s="661"/>
      <c r="DZ30" s="661"/>
      <c r="EA30" s="661"/>
      <c r="EB30" s="661"/>
      <c r="EC30" s="676"/>
    </row>
    <row r="31" spans="2:133" ht="11.25" customHeight="1" x14ac:dyDescent="0.15">
      <c r="B31" s="637" t="s">
        <v>316</v>
      </c>
      <c r="C31" s="638"/>
      <c r="D31" s="638"/>
      <c r="E31" s="638"/>
      <c r="F31" s="638"/>
      <c r="G31" s="638"/>
      <c r="H31" s="638"/>
      <c r="I31" s="638"/>
      <c r="J31" s="638"/>
      <c r="K31" s="638"/>
      <c r="L31" s="638"/>
      <c r="M31" s="638"/>
      <c r="N31" s="638"/>
      <c r="O31" s="638"/>
      <c r="P31" s="638"/>
      <c r="Q31" s="639"/>
      <c r="R31" s="640">
        <v>272245</v>
      </c>
      <c r="S31" s="641"/>
      <c r="T31" s="641"/>
      <c r="U31" s="641"/>
      <c r="V31" s="641"/>
      <c r="W31" s="641"/>
      <c r="X31" s="641"/>
      <c r="Y31" s="642"/>
      <c r="Z31" s="677">
        <v>7.8</v>
      </c>
      <c r="AA31" s="677"/>
      <c r="AB31" s="677"/>
      <c r="AC31" s="677"/>
      <c r="AD31" s="678" t="s">
        <v>130</v>
      </c>
      <c r="AE31" s="678"/>
      <c r="AF31" s="678"/>
      <c r="AG31" s="678"/>
      <c r="AH31" s="678"/>
      <c r="AI31" s="678"/>
      <c r="AJ31" s="678"/>
      <c r="AK31" s="678"/>
      <c r="AL31" s="643" t="s">
        <v>130</v>
      </c>
      <c r="AM31" s="644"/>
      <c r="AN31" s="644"/>
      <c r="AO31" s="679"/>
      <c r="AP31" s="715" t="s">
        <v>317</v>
      </c>
      <c r="AQ31" s="716"/>
      <c r="AR31" s="716"/>
      <c r="AS31" s="716"/>
      <c r="AT31" s="721" t="s">
        <v>318</v>
      </c>
      <c r="AU31" s="231"/>
      <c r="AV31" s="231"/>
      <c r="AW31" s="231"/>
      <c r="AX31" s="708" t="s">
        <v>192</v>
      </c>
      <c r="AY31" s="709"/>
      <c r="AZ31" s="709"/>
      <c r="BA31" s="709"/>
      <c r="BB31" s="709"/>
      <c r="BC31" s="709"/>
      <c r="BD31" s="709"/>
      <c r="BE31" s="709"/>
      <c r="BF31" s="710"/>
      <c r="BG31" s="711">
        <v>99.9</v>
      </c>
      <c r="BH31" s="712"/>
      <c r="BI31" s="712"/>
      <c r="BJ31" s="712"/>
      <c r="BK31" s="712"/>
      <c r="BL31" s="712"/>
      <c r="BM31" s="713">
        <v>99.8</v>
      </c>
      <c r="BN31" s="712"/>
      <c r="BO31" s="712"/>
      <c r="BP31" s="712"/>
      <c r="BQ31" s="714"/>
      <c r="BR31" s="711">
        <v>99.9</v>
      </c>
      <c r="BS31" s="712"/>
      <c r="BT31" s="712"/>
      <c r="BU31" s="712"/>
      <c r="BV31" s="712"/>
      <c r="BW31" s="712"/>
      <c r="BX31" s="713">
        <v>99.8</v>
      </c>
      <c r="BY31" s="712"/>
      <c r="BZ31" s="712"/>
      <c r="CA31" s="712"/>
      <c r="CB31" s="714"/>
      <c r="CD31" s="731"/>
      <c r="CE31" s="732"/>
      <c r="CF31" s="673" t="s">
        <v>319</v>
      </c>
      <c r="CG31" s="674"/>
      <c r="CH31" s="674"/>
      <c r="CI31" s="674"/>
      <c r="CJ31" s="674"/>
      <c r="CK31" s="674"/>
      <c r="CL31" s="674"/>
      <c r="CM31" s="674"/>
      <c r="CN31" s="674"/>
      <c r="CO31" s="674"/>
      <c r="CP31" s="674"/>
      <c r="CQ31" s="675"/>
      <c r="CR31" s="640">
        <v>17894</v>
      </c>
      <c r="CS31" s="659"/>
      <c r="CT31" s="659"/>
      <c r="CU31" s="659"/>
      <c r="CV31" s="659"/>
      <c r="CW31" s="659"/>
      <c r="CX31" s="659"/>
      <c r="CY31" s="660"/>
      <c r="CZ31" s="643">
        <v>0.5</v>
      </c>
      <c r="DA31" s="661"/>
      <c r="DB31" s="661"/>
      <c r="DC31" s="662"/>
      <c r="DD31" s="646">
        <v>17818</v>
      </c>
      <c r="DE31" s="659"/>
      <c r="DF31" s="659"/>
      <c r="DG31" s="659"/>
      <c r="DH31" s="659"/>
      <c r="DI31" s="659"/>
      <c r="DJ31" s="659"/>
      <c r="DK31" s="660"/>
      <c r="DL31" s="646">
        <v>17818</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320</v>
      </c>
      <c r="C32" s="705"/>
      <c r="D32" s="705"/>
      <c r="E32" s="705"/>
      <c r="F32" s="705"/>
      <c r="G32" s="705"/>
      <c r="H32" s="705"/>
      <c r="I32" s="705"/>
      <c r="J32" s="705"/>
      <c r="K32" s="705"/>
      <c r="L32" s="705"/>
      <c r="M32" s="705"/>
      <c r="N32" s="705"/>
      <c r="O32" s="705"/>
      <c r="P32" s="705"/>
      <c r="Q32" s="706"/>
      <c r="R32" s="640" t="s">
        <v>130</v>
      </c>
      <c r="S32" s="641"/>
      <c r="T32" s="641"/>
      <c r="U32" s="641"/>
      <c r="V32" s="641"/>
      <c r="W32" s="641"/>
      <c r="X32" s="641"/>
      <c r="Y32" s="642"/>
      <c r="Z32" s="677" t="s">
        <v>259</v>
      </c>
      <c r="AA32" s="677"/>
      <c r="AB32" s="677"/>
      <c r="AC32" s="677"/>
      <c r="AD32" s="678" t="s">
        <v>130</v>
      </c>
      <c r="AE32" s="678"/>
      <c r="AF32" s="678"/>
      <c r="AG32" s="678"/>
      <c r="AH32" s="678"/>
      <c r="AI32" s="678"/>
      <c r="AJ32" s="678"/>
      <c r="AK32" s="678"/>
      <c r="AL32" s="643" t="s">
        <v>130</v>
      </c>
      <c r="AM32" s="644"/>
      <c r="AN32" s="644"/>
      <c r="AO32" s="679"/>
      <c r="AP32" s="717"/>
      <c r="AQ32" s="718"/>
      <c r="AR32" s="718"/>
      <c r="AS32" s="718"/>
      <c r="AT32" s="722"/>
      <c r="AU32" s="230" t="s">
        <v>321</v>
      </c>
      <c r="AV32" s="230"/>
      <c r="AW32" s="230"/>
      <c r="AX32" s="637" t="s">
        <v>322</v>
      </c>
      <c r="AY32" s="638"/>
      <c r="AZ32" s="638"/>
      <c r="BA32" s="638"/>
      <c r="BB32" s="638"/>
      <c r="BC32" s="638"/>
      <c r="BD32" s="638"/>
      <c r="BE32" s="638"/>
      <c r="BF32" s="639"/>
      <c r="BG32" s="724">
        <v>100</v>
      </c>
      <c r="BH32" s="659"/>
      <c r="BI32" s="659"/>
      <c r="BJ32" s="659"/>
      <c r="BK32" s="659"/>
      <c r="BL32" s="659"/>
      <c r="BM32" s="644">
        <v>99.9</v>
      </c>
      <c r="BN32" s="725"/>
      <c r="BO32" s="725"/>
      <c r="BP32" s="725"/>
      <c r="BQ32" s="683"/>
      <c r="BR32" s="724">
        <v>99.9</v>
      </c>
      <c r="BS32" s="659"/>
      <c r="BT32" s="659"/>
      <c r="BU32" s="659"/>
      <c r="BV32" s="659"/>
      <c r="BW32" s="659"/>
      <c r="BX32" s="644">
        <v>99.9</v>
      </c>
      <c r="BY32" s="725"/>
      <c r="BZ32" s="725"/>
      <c r="CA32" s="725"/>
      <c r="CB32" s="683"/>
      <c r="CD32" s="733"/>
      <c r="CE32" s="734"/>
      <c r="CF32" s="673" t="s">
        <v>323</v>
      </c>
      <c r="CG32" s="674"/>
      <c r="CH32" s="674"/>
      <c r="CI32" s="674"/>
      <c r="CJ32" s="674"/>
      <c r="CK32" s="674"/>
      <c r="CL32" s="674"/>
      <c r="CM32" s="674"/>
      <c r="CN32" s="674"/>
      <c r="CO32" s="674"/>
      <c r="CP32" s="674"/>
      <c r="CQ32" s="675"/>
      <c r="CR32" s="640" t="s">
        <v>130</v>
      </c>
      <c r="CS32" s="641"/>
      <c r="CT32" s="641"/>
      <c r="CU32" s="641"/>
      <c r="CV32" s="641"/>
      <c r="CW32" s="641"/>
      <c r="CX32" s="641"/>
      <c r="CY32" s="642"/>
      <c r="CZ32" s="643" t="s">
        <v>130</v>
      </c>
      <c r="DA32" s="661"/>
      <c r="DB32" s="661"/>
      <c r="DC32" s="662"/>
      <c r="DD32" s="646" t="s">
        <v>259</v>
      </c>
      <c r="DE32" s="641"/>
      <c r="DF32" s="641"/>
      <c r="DG32" s="641"/>
      <c r="DH32" s="641"/>
      <c r="DI32" s="641"/>
      <c r="DJ32" s="641"/>
      <c r="DK32" s="642"/>
      <c r="DL32" s="646" t="s">
        <v>130</v>
      </c>
      <c r="DM32" s="641"/>
      <c r="DN32" s="641"/>
      <c r="DO32" s="641"/>
      <c r="DP32" s="641"/>
      <c r="DQ32" s="641"/>
      <c r="DR32" s="641"/>
      <c r="DS32" s="641"/>
      <c r="DT32" s="641"/>
      <c r="DU32" s="641"/>
      <c r="DV32" s="642"/>
      <c r="DW32" s="643" t="s">
        <v>234</v>
      </c>
      <c r="DX32" s="661"/>
      <c r="DY32" s="661"/>
      <c r="DZ32" s="661"/>
      <c r="EA32" s="661"/>
      <c r="EB32" s="661"/>
      <c r="EC32" s="676"/>
    </row>
    <row r="33" spans="2:133" ht="11.25" customHeight="1" x14ac:dyDescent="0.15">
      <c r="B33" s="637" t="s">
        <v>324</v>
      </c>
      <c r="C33" s="638"/>
      <c r="D33" s="638"/>
      <c r="E33" s="638"/>
      <c r="F33" s="638"/>
      <c r="G33" s="638"/>
      <c r="H33" s="638"/>
      <c r="I33" s="638"/>
      <c r="J33" s="638"/>
      <c r="K33" s="638"/>
      <c r="L33" s="638"/>
      <c r="M33" s="638"/>
      <c r="N33" s="638"/>
      <c r="O33" s="638"/>
      <c r="P33" s="638"/>
      <c r="Q33" s="639"/>
      <c r="R33" s="640">
        <v>169488</v>
      </c>
      <c r="S33" s="641"/>
      <c r="T33" s="641"/>
      <c r="U33" s="641"/>
      <c r="V33" s="641"/>
      <c r="W33" s="641"/>
      <c r="X33" s="641"/>
      <c r="Y33" s="642"/>
      <c r="Z33" s="677">
        <v>4.8</v>
      </c>
      <c r="AA33" s="677"/>
      <c r="AB33" s="677"/>
      <c r="AC33" s="677"/>
      <c r="AD33" s="678" t="s">
        <v>130</v>
      </c>
      <c r="AE33" s="678"/>
      <c r="AF33" s="678"/>
      <c r="AG33" s="678"/>
      <c r="AH33" s="678"/>
      <c r="AI33" s="678"/>
      <c r="AJ33" s="678"/>
      <c r="AK33" s="678"/>
      <c r="AL33" s="643" t="s">
        <v>130</v>
      </c>
      <c r="AM33" s="644"/>
      <c r="AN33" s="644"/>
      <c r="AO33" s="679"/>
      <c r="AP33" s="719"/>
      <c r="AQ33" s="720"/>
      <c r="AR33" s="720"/>
      <c r="AS33" s="720"/>
      <c r="AT33" s="723"/>
      <c r="AU33" s="232"/>
      <c r="AV33" s="232"/>
      <c r="AW33" s="232"/>
      <c r="AX33" s="621" t="s">
        <v>325</v>
      </c>
      <c r="AY33" s="622"/>
      <c r="AZ33" s="622"/>
      <c r="BA33" s="622"/>
      <c r="BB33" s="622"/>
      <c r="BC33" s="622"/>
      <c r="BD33" s="622"/>
      <c r="BE33" s="622"/>
      <c r="BF33" s="623"/>
      <c r="BG33" s="707">
        <v>99.8</v>
      </c>
      <c r="BH33" s="625"/>
      <c r="BI33" s="625"/>
      <c r="BJ33" s="625"/>
      <c r="BK33" s="625"/>
      <c r="BL33" s="625"/>
      <c r="BM33" s="668">
        <v>99.6</v>
      </c>
      <c r="BN33" s="625"/>
      <c r="BO33" s="625"/>
      <c r="BP33" s="625"/>
      <c r="BQ33" s="689"/>
      <c r="BR33" s="707">
        <v>99.9</v>
      </c>
      <c r="BS33" s="625"/>
      <c r="BT33" s="625"/>
      <c r="BU33" s="625"/>
      <c r="BV33" s="625"/>
      <c r="BW33" s="625"/>
      <c r="BX33" s="668">
        <v>99.7</v>
      </c>
      <c r="BY33" s="625"/>
      <c r="BZ33" s="625"/>
      <c r="CA33" s="625"/>
      <c r="CB33" s="689"/>
      <c r="CD33" s="673" t="s">
        <v>326</v>
      </c>
      <c r="CE33" s="674"/>
      <c r="CF33" s="674"/>
      <c r="CG33" s="674"/>
      <c r="CH33" s="674"/>
      <c r="CI33" s="674"/>
      <c r="CJ33" s="674"/>
      <c r="CK33" s="674"/>
      <c r="CL33" s="674"/>
      <c r="CM33" s="674"/>
      <c r="CN33" s="674"/>
      <c r="CO33" s="674"/>
      <c r="CP33" s="674"/>
      <c r="CQ33" s="675"/>
      <c r="CR33" s="640">
        <v>1536129</v>
      </c>
      <c r="CS33" s="659"/>
      <c r="CT33" s="659"/>
      <c r="CU33" s="659"/>
      <c r="CV33" s="659"/>
      <c r="CW33" s="659"/>
      <c r="CX33" s="659"/>
      <c r="CY33" s="660"/>
      <c r="CZ33" s="643">
        <v>45.1</v>
      </c>
      <c r="DA33" s="661"/>
      <c r="DB33" s="661"/>
      <c r="DC33" s="662"/>
      <c r="DD33" s="646">
        <v>1305461</v>
      </c>
      <c r="DE33" s="659"/>
      <c r="DF33" s="659"/>
      <c r="DG33" s="659"/>
      <c r="DH33" s="659"/>
      <c r="DI33" s="659"/>
      <c r="DJ33" s="659"/>
      <c r="DK33" s="660"/>
      <c r="DL33" s="646">
        <v>855519</v>
      </c>
      <c r="DM33" s="659"/>
      <c r="DN33" s="659"/>
      <c r="DO33" s="659"/>
      <c r="DP33" s="659"/>
      <c r="DQ33" s="659"/>
      <c r="DR33" s="659"/>
      <c r="DS33" s="659"/>
      <c r="DT33" s="659"/>
      <c r="DU33" s="659"/>
      <c r="DV33" s="660"/>
      <c r="DW33" s="643">
        <v>38.799999999999997</v>
      </c>
      <c r="DX33" s="661"/>
      <c r="DY33" s="661"/>
      <c r="DZ33" s="661"/>
      <c r="EA33" s="661"/>
      <c r="EB33" s="661"/>
      <c r="EC33" s="676"/>
    </row>
    <row r="34" spans="2:133" ht="11.25" customHeight="1" x14ac:dyDescent="0.15">
      <c r="B34" s="637" t="s">
        <v>327</v>
      </c>
      <c r="C34" s="638"/>
      <c r="D34" s="638"/>
      <c r="E34" s="638"/>
      <c r="F34" s="638"/>
      <c r="G34" s="638"/>
      <c r="H34" s="638"/>
      <c r="I34" s="638"/>
      <c r="J34" s="638"/>
      <c r="K34" s="638"/>
      <c r="L34" s="638"/>
      <c r="M34" s="638"/>
      <c r="N34" s="638"/>
      <c r="O34" s="638"/>
      <c r="P34" s="638"/>
      <c r="Q34" s="639"/>
      <c r="R34" s="640">
        <v>8159</v>
      </c>
      <c r="S34" s="641"/>
      <c r="T34" s="641"/>
      <c r="U34" s="641"/>
      <c r="V34" s="641"/>
      <c r="W34" s="641"/>
      <c r="X34" s="641"/>
      <c r="Y34" s="642"/>
      <c r="Z34" s="677">
        <v>0.2</v>
      </c>
      <c r="AA34" s="677"/>
      <c r="AB34" s="677"/>
      <c r="AC34" s="677"/>
      <c r="AD34" s="678" t="s">
        <v>259</v>
      </c>
      <c r="AE34" s="678"/>
      <c r="AF34" s="678"/>
      <c r="AG34" s="678"/>
      <c r="AH34" s="678"/>
      <c r="AI34" s="678"/>
      <c r="AJ34" s="678"/>
      <c r="AK34" s="678"/>
      <c r="AL34" s="643" t="s">
        <v>130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328</v>
      </c>
      <c r="CE34" s="674"/>
      <c r="CF34" s="674"/>
      <c r="CG34" s="674"/>
      <c r="CH34" s="674"/>
      <c r="CI34" s="674"/>
      <c r="CJ34" s="674"/>
      <c r="CK34" s="674"/>
      <c r="CL34" s="674"/>
      <c r="CM34" s="674"/>
      <c r="CN34" s="674"/>
      <c r="CO34" s="674"/>
      <c r="CP34" s="674"/>
      <c r="CQ34" s="675"/>
      <c r="CR34" s="640">
        <v>614478</v>
      </c>
      <c r="CS34" s="641"/>
      <c r="CT34" s="641"/>
      <c r="CU34" s="641"/>
      <c r="CV34" s="641"/>
      <c r="CW34" s="641"/>
      <c r="CX34" s="641"/>
      <c r="CY34" s="642"/>
      <c r="CZ34" s="643">
        <v>18</v>
      </c>
      <c r="DA34" s="661"/>
      <c r="DB34" s="661"/>
      <c r="DC34" s="662"/>
      <c r="DD34" s="646">
        <v>485816</v>
      </c>
      <c r="DE34" s="641"/>
      <c r="DF34" s="641"/>
      <c r="DG34" s="641"/>
      <c r="DH34" s="641"/>
      <c r="DI34" s="641"/>
      <c r="DJ34" s="641"/>
      <c r="DK34" s="642"/>
      <c r="DL34" s="646">
        <v>256328</v>
      </c>
      <c r="DM34" s="641"/>
      <c r="DN34" s="641"/>
      <c r="DO34" s="641"/>
      <c r="DP34" s="641"/>
      <c r="DQ34" s="641"/>
      <c r="DR34" s="641"/>
      <c r="DS34" s="641"/>
      <c r="DT34" s="641"/>
      <c r="DU34" s="641"/>
      <c r="DV34" s="642"/>
      <c r="DW34" s="643">
        <v>11.6</v>
      </c>
      <c r="DX34" s="661"/>
      <c r="DY34" s="661"/>
      <c r="DZ34" s="661"/>
      <c r="EA34" s="661"/>
      <c r="EB34" s="661"/>
      <c r="EC34" s="676"/>
    </row>
    <row r="35" spans="2:133" ht="11.25" customHeight="1" x14ac:dyDescent="0.15">
      <c r="B35" s="637" t="s">
        <v>329</v>
      </c>
      <c r="C35" s="638"/>
      <c r="D35" s="638"/>
      <c r="E35" s="638"/>
      <c r="F35" s="638"/>
      <c r="G35" s="638"/>
      <c r="H35" s="638"/>
      <c r="I35" s="638"/>
      <c r="J35" s="638"/>
      <c r="K35" s="638"/>
      <c r="L35" s="638"/>
      <c r="M35" s="638"/>
      <c r="N35" s="638"/>
      <c r="O35" s="638"/>
      <c r="P35" s="638"/>
      <c r="Q35" s="639"/>
      <c r="R35" s="640">
        <v>17092</v>
      </c>
      <c r="S35" s="641"/>
      <c r="T35" s="641"/>
      <c r="U35" s="641"/>
      <c r="V35" s="641"/>
      <c r="W35" s="641"/>
      <c r="X35" s="641"/>
      <c r="Y35" s="642"/>
      <c r="Z35" s="677">
        <v>0.5</v>
      </c>
      <c r="AA35" s="677"/>
      <c r="AB35" s="677"/>
      <c r="AC35" s="677"/>
      <c r="AD35" s="678" t="s">
        <v>130</v>
      </c>
      <c r="AE35" s="678"/>
      <c r="AF35" s="678"/>
      <c r="AG35" s="678"/>
      <c r="AH35" s="678"/>
      <c r="AI35" s="678"/>
      <c r="AJ35" s="678"/>
      <c r="AK35" s="678"/>
      <c r="AL35" s="643" t="s">
        <v>130</v>
      </c>
      <c r="AM35" s="644"/>
      <c r="AN35" s="644"/>
      <c r="AO35" s="679"/>
      <c r="AP35" s="235"/>
      <c r="AQ35" s="701" t="s">
        <v>330</v>
      </c>
      <c r="AR35" s="702"/>
      <c r="AS35" s="702"/>
      <c r="AT35" s="702"/>
      <c r="AU35" s="702"/>
      <c r="AV35" s="702"/>
      <c r="AW35" s="702"/>
      <c r="AX35" s="702"/>
      <c r="AY35" s="702"/>
      <c r="AZ35" s="702"/>
      <c r="BA35" s="702"/>
      <c r="BB35" s="702"/>
      <c r="BC35" s="702"/>
      <c r="BD35" s="702"/>
      <c r="BE35" s="702"/>
      <c r="BF35" s="703"/>
      <c r="BG35" s="701" t="s">
        <v>331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332</v>
      </c>
      <c r="CE35" s="674"/>
      <c r="CF35" s="674"/>
      <c r="CG35" s="674"/>
      <c r="CH35" s="674"/>
      <c r="CI35" s="674"/>
      <c r="CJ35" s="674"/>
      <c r="CK35" s="674"/>
      <c r="CL35" s="674"/>
      <c r="CM35" s="674"/>
      <c r="CN35" s="674"/>
      <c r="CO35" s="674"/>
      <c r="CP35" s="674"/>
      <c r="CQ35" s="675"/>
      <c r="CR35" s="640">
        <v>10168</v>
      </c>
      <c r="CS35" s="659"/>
      <c r="CT35" s="659"/>
      <c r="CU35" s="659"/>
      <c r="CV35" s="659"/>
      <c r="CW35" s="659"/>
      <c r="CX35" s="659"/>
      <c r="CY35" s="660"/>
      <c r="CZ35" s="643">
        <v>0.3</v>
      </c>
      <c r="DA35" s="661"/>
      <c r="DB35" s="661"/>
      <c r="DC35" s="662"/>
      <c r="DD35" s="646">
        <v>8433</v>
      </c>
      <c r="DE35" s="659"/>
      <c r="DF35" s="659"/>
      <c r="DG35" s="659"/>
      <c r="DH35" s="659"/>
      <c r="DI35" s="659"/>
      <c r="DJ35" s="659"/>
      <c r="DK35" s="660"/>
      <c r="DL35" s="646">
        <v>499</v>
      </c>
      <c r="DM35" s="659"/>
      <c r="DN35" s="659"/>
      <c r="DO35" s="659"/>
      <c r="DP35" s="659"/>
      <c r="DQ35" s="659"/>
      <c r="DR35" s="659"/>
      <c r="DS35" s="659"/>
      <c r="DT35" s="659"/>
      <c r="DU35" s="659"/>
      <c r="DV35" s="660"/>
      <c r="DW35" s="643">
        <v>0</v>
      </c>
      <c r="DX35" s="661"/>
      <c r="DY35" s="661"/>
      <c r="DZ35" s="661"/>
      <c r="EA35" s="661"/>
      <c r="EB35" s="661"/>
      <c r="EC35" s="676"/>
    </row>
    <row r="36" spans="2:133" ht="11.25" customHeight="1" x14ac:dyDescent="0.15">
      <c r="B36" s="637" t="s">
        <v>333</v>
      </c>
      <c r="C36" s="638"/>
      <c r="D36" s="638"/>
      <c r="E36" s="638"/>
      <c r="F36" s="638"/>
      <c r="G36" s="638"/>
      <c r="H36" s="638"/>
      <c r="I36" s="638"/>
      <c r="J36" s="638"/>
      <c r="K36" s="638"/>
      <c r="L36" s="638"/>
      <c r="M36" s="638"/>
      <c r="N36" s="638"/>
      <c r="O36" s="638"/>
      <c r="P36" s="638"/>
      <c r="Q36" s="639"/>
      <c r="R36" s="640">
        <v>54590</v>
      </c>
      <c r="S36" s="641"/>
      <c r="T36" s="641"/>
      <c r="U36" s="641"/>
      <c r="V36" s="641"/>
      <c r="W36" s="641"/>
      <c r="X36" s="641"/>
      <c r="Y36" s="642"/>
      <c r="Z36" s="677">
        <v>1.6</v>
      </c>
      <c r="AA36" s="677"/>
      <c r="AB36" s="677"/>
      <c r="AC36" s="677"/>
      <c r="AD36" s="678" t="s">
        <v>234</v>
      </c>
      <c r="AE36" s="678"/>
      <c r="AF36" s="678"/>
      <c r="AG36" s="678"/>
      <c r="AH36" s="678"/>
      <c r="AI36" s="678"/>
      <c r="AJ36" s="678"/>
      <c r="AK36" s="678"/>
      <c r="AL36" s="643" t="s">
        <v>130</v>
      </c>
      <c r="AM36" s="644"/>
      <c r="AN36" s="644"/>
      <c r="AO36" s="679"/>
      <c r="AP36" s="235"/>
      <c r="AQ36" s="692" t="s">
        <v>334</v>
      </c>
      <c r="AR36" s="693"/>
      <c r="AS36" s="693"/>
      <c r="AT36" s="693"/>
      <c r="AU36" s="693"/>
      <c r="AV36" s="693"/>
      <c r="AW36" s="693"/>
      <c r="AX36" s="693"/>
      <c r="AY36" s="694"/>
      <c r="AZ36" s="695">
        <v>545984</v>
      </c>
      <c r="BA36" s="696"/>
      <c r="BB36" s="696"/>
      <c r="BC36" s="696"/>
      <c r="BD36" s="696"/>
      <c r="BE36" s="696"/>
      <c r="BF36" s="697"/>
      <c r="BG36" s="698" t="s">
        <v>335</v>
      </c>
      <c r="BH36" s="699"/>
      <c r="BI36" s="699"/>
      <c r="BJ36" s="699"/>
      <c r="BK36" s="699"/>
      <c r="BL36" s="699"/>
      <c r="BM36" s="699"/>
      <c r="BN36" s="699"/>
      <c r="BO36" s="699"/>
      <c r="BP36" s="699"/>
      <c r="BQ36" s="699"/>
      <c r="BR36" s="699"/>
      <c r="BS36" s="699"/>
      <c r="BT36" s="699"/>
      <c r="BU36" s="700"/>
      <c r="BV36" s="695">
        <v>1976</v>
      </c>
      <c r="BW36" s="696"/>
      <c r="BX36" s="696"/>
      <c r="BY36" s="696"/>
      <c r="BZ36" s="696"/>
      <c r="CA36" s="696"/>
      <c r="CB36" s="697"/>
      <c r="CD36" s="673" t="s">
        <v>336</v>
      </c>
      <c r="CE36" s="674"/>
      <c r="CF36" s="674"/>
      <c r="CG36" s="674"/>
      <c r="CH36" s="674"/>
      <c r="CI36" s="674"/>
      <c r="CJ36" s="674"/>
      <c r="CK36" s="674"/>
      <c r="CL36" s="674"/>
      <c r="CM36" s="674"/>
      <c r="CN36" s="674"/>
      <c r="CO36" s="674"/>
      <c r="CP36" s="674"/>
      <c r="CQ36" s="675"/>
      <c r="CR36" s="640">
        <v>360145</v>
      </c>
      <c r="CS36" s="641"/>
      <c r="CT36" s="641"/>
      <c r="CU36" s="641"/>
      <c r="CV36" s="641"/>
      <c r="CW36" s="641"/>
      <c r="CX36" s="641"/>
      <c r="CY36" s="642"/>
      <c r="CZ36" s="643">
        <v>10.6</v>
      </c>
      <c r="DA36" s="661"/>
      <c r="DB36" s="661"/>
      <c r="DC36" s="662"/>
      <c r="DD36" s="646">
        <v>329732</v>
      </c>
      <c r="DE36" s="641"/>
      <c r="DF36" s="641"/>
      <c r="DG36" s="641"/>
      <c r="DH36" s="641"/>
      <c r="DI36" s="641"/>
      <c r="DJ36" s="641"/>
      <c r="DK36" s="642"/>
      <c r="DL36" s="646">
        <v>293932</v>
      </c>
      <c r="DM36" s="641"/>
      <c r="DN36" s="641"/>
      <c r="DO36" s="641"/>
      <c r="DP36" s="641"/>
      <c r="DQ36" s="641"/>
      <c r="DR36" s="641"/>
      <c r="DS36" s="641"/>
      <c r="DT36" s="641"/>
      <c r="DU36" s="641"/>
      <c r="DV36" s="642"/>
      <c r="DW36" s="643">
        <v>13.3</v>
      </c>
      <c r="DX36" s="661"/>
      <c r="DY36" s="661"/>
      <c r="DZ36" s="661"/>
      <c r="EA36" s="661"/>
      <c r="EB36" s="661"/>
      <c r="EC36" s="676"/>
    </row>
    <row r="37" spans="2:133" ht="11.25" customHeight="1" x14ac:dyDescent="0.15">
      <c r="B37" s="637" t="s">
        <v>337</v>
      </c>
      <c r="C37" s="638"/>
      <c r="D37" s="638"/>
      <c r="E37" s="638"/>
      <c r="F37" s="638"/>
      <c r="G37" s="638"/>
      <c r="H37" s="638"/>
      <c r="I37" s="638"/>
      <c r="J37" s="638"/>
      <c r="K37" s="638"/>
      <c r="L37" s="638"/>
      <c r="M37" s="638"/>
      <c r="N37" s="638"/>
      <c r="O37" s="638"/>
      <c r="P37" s="638"/>
      <c r="Q37" s="639"/>
      <c r="R37" s="640">
        <v>153493</v>
      </c>
      <c r="S37" s="641"/>
      <c r="T37" s="641"/>
      <c r="U37" s="641"/>
      <c r="V37" s="641"/>
      <c r="W37" s="641"/>
      <c r="X37" s="641"/>
      <c r="Y37" s="642"/>
      <c r="Z37" s="677">
        <v>4.4000000000000004</v>
      </c>
      <c r="AA37" s="677"/>
      <c r="AB37" s="677"/>
      <c r="AC37" s="677"/>
      <c r="AD37" s="678" t="s">
        <v>130</v>
      </c>
      <c r="AE37" s="678"/>
      <c r="AF37" s="678"/>
      <c r="AG37" s="678"/>
      <c r="AH37" s="678"/>
      <c r="AI37" s="678"/>
      <c r="AJ37" s="678"/>
      <c r="AK37" s="678"/>
      <c r="AL37" s="643" t="s">
        <v>130</v>
      </c>
      <c r="AM37" s="644"/>
      <c r="AN37" s="644"/>
      <c r="AO37" s="679"/>
      <c r="AQ37" s="680" t="s">
        <v>338</v>
      </c>
      <c r="AR37" s="681"/>
      <c r="AS37" s="681"/>
      <c r="AT37" s="681"/>
      <c r="AU37" s="681"/>
      <c r="AV37" s="681"/>
      <c r="AW37" s="681"/>
      <c r="AX37" s="681"/>
      <c r="AY37" s="682"/>
      <c r="AZ37" s="640">
        <v>187288</v>
      </c>
      <c r="BA37" s="641"/>
      <c r="BB37" s="641"/>
      <c r="BC37" s="641"/>
      <c r="BD37" s="659"/>
      <c r="BE37" s="659"/>
      <c r="BF37" s="683"/>
      <c r="BG37" s="673" t="s">
        <v>339</v>
      </c>
      <c r="BH37" s="674"/>
      <c r="BI37" s="674"/>
      <c r="BJ37" s="674"/>
      <c r="BK37" s="674"/>
      <c r="BL37" s="674"/>
      <c r="BM37" s="674"/>
      <c r="BN37" s="674"/>
      <c r="BO37" s="674"/>
      <c r="BP37" s="674"/>
      <c r="BQ37" s="674"/>
      <c r="BR37" s="674"/>
      <c r="BS37" s="674"/>
      <c r="BT37" s="674"/>
      <c r="BU37" s="675"/>
      <c r="BV37" s="640">
        <v>1976</v>
      </c>
      <c r="BW37" s="641"/>
      <c r="BX37" s="641"/>
      <c r="BY37" s="641"/>
      <c r="BZ37" s="641"/>
      <c r="CA37" s="641"/>
      <c r="CB37" s="684"/>
      <c r="CD37" s="673" t="s">
        <v>340</v>
      </c>
      <c r="CE37" s="674"/>
      <c r="CF37" s="674"/>
      <c r="CG37" s="674"/>
      <c r="CH37" s="674"/>
      <c r="CI37" s="674"/>
      <c r="CJ37" s="674"/>
      <c r="CK37" s="674"/>
      <c r="CL37" s="674"/>
      <c r="CM37" s="674"/>
      <c r="CN37" s="674"/>
      <c r="CO37" s="674"/>
      <c r="CP37" s="674"/>
      <c r="CQ37" s="675"/>
      <c r="CR37" s="640">
        <v>204760</v>
      </c>
      <c r="CS37" s="659"/>
      <c r="CT37" s="659"/>
      <c r="CU37" s="659"/>
      <c r="CV37" s="659"/>
      <c r="CW37" s="659"/>
      <c r="CX37" s="659"/>
      <c r="CY37" s="660"/>
      <c r="CZ37" s="643">
        <v>6</v>
      </c>
      <c r="DA37" s="661"/>
      <c r="DB37" s="661"/>
      <c r="DC37" s="662"/>
      <c r="DD37" s="646">
        <v>200698</v>
      </c>
      <c r="DE37" s="659"/>
      <c r="DF37" s="659"/>
      <c r="DG37" s="659"/>
      <c r="DH37" s="659"/>
      <c r="DI37" s="659"/>
      <c r="DJ37" s="659"/>
      <c r="DK37" s="660"/>
      <c r="DL37" s="646">
        <v>185094</v>
      </c>
      <c r="DM37" s="659"/>
      <c r="DN37" s="659"/>
      <c r="DO37" s="659"/>
      <c r="DP37" s="659"/>
      <c r="DQ37" s="659"/>
      <c r="DR37" s="659"/>
      <c r="DS37" s="659"/>
      <c r="DT37" s="659"/>
      <c r="DU37" s="659"/>
      <c r="DV37" s="660"/>
      <c r="DW37" s="643">
        <v>8.4</v>
      </c>
      <c r="DX37" s="661"/>
      <c r="DY37" s="661"/>
      <c r="DZ37" s="661"/>
      <c r="EA37" s="661"/>
      <c r="EB37" s="661"/>
      <c r="EC37" s="676"/>
    </row>
    <row r="38" spans="2:133" ht="11.25" customHeight="1" x14ac:dyDescent="0.15">
      <c r="B38" s="637" t="s">
        <v>341</v>
      </c>
      <c r="C38" s="638"/>
      <c r="D38" s="638"/>
      <c r="E38" s="638"/>
      <c r="F38" s="638"/>
      <c r="G38" s="638"/>
      <c r="H38" s="638"/>
      <c r="I38" s="638"/>
      <c r="J38" s="638"/>
      <c r="K38" s="638"/>
      <c r="L38" s="638"/>
      <c r="M38" s="638"/>
      <c r="N38" s="638"/>
      <c r="O38" s="638"/>
      <c r="P38" s="638"/>
      <c r="Q38" s="639"/>
      <c r="R38" s="640">
        <v>29680</v>
      </c>
      <c r="S38" s="641"/>
      <c r="T38" s="641"/>
      <c r="U38" s="641"/>
      <c r="V38" s="641"/>
      <c r="W38" s="641"/>
      <c r="X38" s="641"/>
      <c r="Y38" s="642"/>
      <c r="Z38" s="677">
        <v>0.8</v>
      </c>
      <c r="AA38" s="677"/>
      <c r="AB38" s="677"/>
      <c r="AC38" s="677"/>
      <c r="AD38" s="678">
        <v>4</v>
      </c>
      <c r="AE38" s="678"/>
      <c r="AF38" s="678"/>
      <c r="AG38" s="678"/>
      <c r="AH38" s="678"/>
      <c r="AI38" s="678"/>
      <c r="AJ38" s="678"/>
      <c r="AK38" s="678"/>
      <c r="AL38" s="643">
        <v>0</v>
      </c>
      <c r="AM38" s="644"/>
      <c r="AN38" s="644"/>
      <c r="AO38" s="679"/>
      <c r="AQ38" s="680" t="s">
        <v>342</v>
      </c>
      <c r="AR38" s="681"/>
      <c r="AS38" s="681"/>
      <c r="AT38" s="681"/>
      <c r="AU38" s="681"/>
      <c r="AV38" s="681"/>
      <c r="AW38" s="681"/>
      <c r="AX38" s="681"/>
      <c r="AY38" s="682"/>
      <c r="AZ38" s="640">
        <v>46571</v>
      </c>
      <c r="BA38" s="641"/>
      <c r="BB38" s="641"/>
      <c r="BC38" s="641"/>
      <c r="BD38" s="659"/>
      <c r="BE38" s="659"/>
      <c r="BF38" s="683"/>
      <c r="BG38" s="673" t="s">
        <v>343</v>
      </c>
      <c r="BH38" s="674"/>
      <c r="BI38" s="674"/>
      <c r="BJ38" s="674"/>
      <c r="BK38" s="674"/>
      <c r="BL38" s="674"/>
      <c r="BM38" s="674"/>
      <c r="BN38" s="674"/>
      <c r="BO38" s="674"/>
      <c r="BP38" s="674"/>
      <c r="BQ38" s="674"/>
      <c r="BR38" s="674"/>
      <c r="BS38" s="674"/>
      <c r="BT38" s="674"/>
      <c r="BU38" s="675"/>
      <c r="BV38" s="640">
        <v>996</v>
      </c>
      <c r="BW38" s="641"/>
      <c r="BX38" s="641"/>
      <c r="BY38" s="641"/>
      <c r="BZ38" s="641"/>
      <c r="CA38" s="641"/>
      <c r="CB38" s="684"/>
      <c r="CD38" s="673" t="s">
        <v>344</v>
      </c>
      <c r="CE38" s="674"/>
      <c r="CF38" s="674"/>
      <c r="CG38" s="674"/>
      <c r="CH38" s="674"/>
      <c r="CI38" s="674"/>
      <c r="CJ38" s="674"/>
      <c r="CK38" s="674"/>
      <c r="CL38" s="674"/>
      <c r="CM38" s="674"/>
      <c r="CN38" s="674"/>
      <c r="CO38" s="674"/>
      <c r="CP38" s="674"/>
      <c r="CQ38" s="675"/>
      <c r="CR38" s="640">
        <v>499413</v>
      </c>
      <c r="CS38" s="641"/>
      <c r="CT38" s="641"/>
      <c r="CU38" s="641"/>
      <c r="CV38" s="641"/>
      <c r="CW38" s="641"/>
      <c r="CX38" s="641"/>
      <c r="CY38" s="642"/>
      <c r="CZ38" s="643">
        <v>14.7</v>
      </c>
      <c r="DA38" s="661"/>
      <c r="DB38" s="661"/>
      <c r="DC38" s="662"/>
      <c r="DD38" s="646">
        <v>447973</v>
      </c>
      <c r="DE38" s="641"/>
      <c r="DF38" s="641"/>
      <c r="DG38" s="641"/>
      <c r="DH38" s="641"/>
      <c r="DI38" s="641"/>
      <c r="DJ38" s="641"/>
      <c r="DK38" s="642"/>
      <c r="DL38" s="646">
        <v>304760</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15">
      <c r="B39" s="637" t="s">
        <v>345</v>
      </c>
      <c r="C39" s="638"/>
      <c r="D39" s="638"/>
      <c r="E39" s="638"/>
      <c r="F39" s="638"/>
      <c r="G39" s="638"/>
      <c r="H39" s="638"/>
      <c r="I39" s="638"/>
      <c r="J39" s="638"/>
      <c r="K39" s="638"/>
      <c r="L39" s="638"/>
      <c r="M39" s="638"/>
      <c r="N39" s="638"/>
      <c r="O39" s="638"/>
      <c r="P39" s="638"/>
      <c r="Q39" s="639"/>
      <c r="R39" s="640">
        <v>264886</v>
      </c>
      <c r="S39" s="641"/>
      <c r="T39" s="641"/>
      <c r="U39" s="641"/>
      <c r="V39" s="641"/>
      <c r="W39" s="641"/>
      <c r="X39" s="641"/>
      <c r="Y39" s="642"/>
      <c r="Z39" s="677">
        <v>7.6</v>
      </c>
      <c r="AA39" s="677"/>
      <c r="AB39" s="677"/>
      <c r="AC39" s="677"/>
      <c r="AD39" s="678" t="s">
        <v>259</v>
      </c>
      <c r="AE39" s="678"/>
      <c r="AF39" s="678"/>
      <c r="AG39" s="678"/>
      <c r="AH39" s="678"/>
      <c r="AI39" s="678"/>
      <c r="AJ39" s="678"/>
      <c r="AK39" s="678"/>
      <c r="AL39" s="643" t="s">
        <v>130</v>
      </c>
      <c r="AM39" s="644"/>
      <c r="AN39" s="644"/>
      <c r="AO39" s="679"/>
      <c r="AQ39" s="680" t="s">
        <v>346</v>
      </c>
      <c r="AR39" s="681"/>
      <c r="AS39" s="681"/>
      <c r="AT39" s="681"/>
      <c r="AU39" s="681"/>
      <c r="AV39" s="681"/>
      <c r="AW39" s="681"/>
      <c r="AX39" s="681"/>
      <c r="AY39" s="682"/>
      <c r="AZ39" s="640" t="s">
        <v>234</v>
      </c>
      <c r="BA39" s="641"/>
      <c r="BB39" s="641"/>
      <c r="BC39" s="641"/>
      <c r="BD39" s="659"/>
      <c r="BE39" s="659"/>
      <c r="BF39" s="683"/>
      <c r="BG39" s="673" t="s">
        <v>347</v>
      </c>
      <c r="BH39" s="674"/>
      <c r="BI39" s="674"/>
      <c r="BJ39" s="674"/>
      <c r="BK39" s="674"/>
      <c r="BL39" s="674"/>
      <c r="BM39" s="674"/>
      <c r="BN39" s="674"/>
      <c r="BO39" s="674"/>
      <c r="BP39" s="674"/>
      <c r="BQ39" s="674"/>
      <c r="BR39" s="674"/>
      <c r="BS39" s="674"/>
      <c r="BT39" s="674"/>
      <c r="BU39" s="675"/>
      <c r="BV39" s="640">
        <v>1632</v>
      </c>
      <c r="BW39" s="641"/>
      <c r="BX39" s="641"/>
      <c r="BY39" s="641"/>
      <c r="BZ39" s="641"/>
      <c r="CA39" s="641"/>
      <c r="CB39" s="684"/>
      <c r="CD39" s="673" t="s">
        <v>348</v>
      </c>
      <c r="CE39" s="674"/>
      <c r="CF39" s="674"/>
      <c r="CG39" s="674"/>
      <c r="CH39" s="674"/>
      <c r="CI39" s="674"/>
      <c r="CJ39" s="674"/>
      <c r="CK39" s="674"/>
      <c r="CL39" s="674"/>
      <c r="CM39" s="674"/>
      <c r="CN39" s="674"/>
      <c r="CO39" s="674"/>
      <c r="CP39" s="674"/>
      <c r="CQ39" s="675"/>
      <c r="CR39" s="640">
        <v>51925</v>
      </c>
      <c r="CS39" s="659"/>
      <c r="CT39" s="659"/>
      <c r="CU39" s="659"/>
      <c r="CV39" s="659"/>
      <c r="CW39" s="659"/>
      <c r="CX39" s="659"/>
      <c r="CY39" s="660"/>
      <c r="CZ39" s="643">
        <v>1.5</v>
      </c>
      <c r="DA39" s="661"/>
      <c r="DB39" s="661"/>
      <c r="DC39" s="662"/>
      <c r="DD39" s="646">
        <v>33507</v>
      </c>
      <c r="DE39" s="659"/>
      <c r="DF39" s="659"/>
      <c r="DG39" s="659"/>
      <c r="DH39" s="659"/>
      <c r="DI39" s="659"/>
      <c r="DJ39" s="659"/>
      <c r="DK39" s="660"/>
      <c r="DL39" s="646" t="s">
        <v>130</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349</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130</v>
      </c>
      <c r="AA40" s="677"/>
      <c r="AB40" s="677"/>
      <c r="AC40" s="677"/>
      <c r="AD40" s="678" t="s">
        <v>234</v>
      </c>
      <c r="AE40" s="678"/>
      <c r="AF40" s="678"/>
      <c r="AG40" s="678"/>
      <c r="AH40" s="678"/>
      <c r="AI40" s="678"/>
      <c r="AJ40" s="678"/>
      <c r="AK40" s="678"/>
      <c r="AL40" s="643" t="s">
        <v>234</v>
      </c>
      <c r="AM40" s="644"/>
      <c r="AN40" s="644"/>
      <c r="AO40" s="679"/>
      <c r="AQ40" s="680" t="s">
        <v>350</v>
      </c>
      <c r="AR40" s="681"/>
      <c r="AS40" s="681"/>
      <c r="AT40" s="681"/>
      <c r="AU40" s="681"/>
      <c r="AV40" s="681"/>
      <c r="AW40" s="681"/>
      <c r="AX40" s="681"/>
      <c r="AY40" s="682"/>
      <c r="AZ40" s="640" t="s">
        <v>234</v>
      </c>
      <c r="BA40" s="641"/>
      <c r="BB40" s="641"/>
      <c r="BC40" s="641"/>
      <c r="BD40" s="659"/>
      <c r="BE40" s="659"/>
      <c r="BF40" s="683"/>
      <c r="BG40" s="685" t="s">
        <v>351</v>
      </c>
      <c r="BH40" s="686"/>
      <c r="BI40" s="686"/>
      <c r="BJ40" s="686"/>
      <c r="BK40" s="686"/>
      <c r="BL40" s="236"/>
      <c r="BM40" s="674" t="s">
        <v>352</v>
      </c>
      <c r="BN40" s="674"/>
      <c r="BO40" s="674"/>
      <c r="BP40" s="674"/>
      <c r="BQ40" s="674"/>
      <c r="BR40" s="674"/>
      <c r="BS40" s="674"/>
      <c r="BT40" s="674"/>
      <c r="BU40" s="675"/>
      <c r="BV40" s="640">
        <v>84</v>
      </c>
      <c r="BW40" s="641"/>
      <c r="BX40" s="641"/>
      <c r="BY40" s="641"/>
      <c r="BZ40" s="641"/>
      <c r="CA40" s="641"/>
      <c r="CB40" s="684"/>
      <c r="CD40" s="673" t="s">
        <v>353</v>
      </c>
      <c r="CE40" s="674"/>
      <c r="CF40" s="674"/>
      <c r="CG40" s="674"/>
      <c r="CH40" s="674"/>
      <c r="CI40" s="674"/>
      <c r="CJ40" s="674"/>
      <c r="CK40" s="674"/>
      <c r="CL40" s="674"/>
      <c r="CM40" s="674"/>
      <c r="CN40" s="674"/>
      <c r="CO40" s="674"/>
      <c r="CP40" s="674"/>
      <c r="CQ40" s="675"/>
      <c r="CR40" s="640" t="s">
        <v>130</v>
      </c>
      <c r="CS40" s="641"/>
      <c r="CT40" s="641"/>
      <c r="CU40" s="641"/>
      <c r="CV40" s="641"/>
      <c r="CW40" s="641"/>
      <c r="CX40" s="641"/>
      <c r="CY40" s="642"/>
      <c r="CZ40" s="643" t="s">
        <v>234</v>
      </c>
      <c r="DA40" s="661"/>
      <c r="DB40" s="661"/>
      <c r="DC40" s="662"/>
      <c r="DD40" s="646" t="s">
        <v>130</v>
      </c>
      <c r="DE40" s="641"/>
      <c r="DF40" s="641"/>
      <c r="DG40" s="641"/>
      <c r="DH40" s="641"/>
      <c r="DI40" s="641"/>
      <c r="DJ40" s="641"/>
      <c r="DK40" s="642"/>
      <c r="DL40" s="646" t="s">
        <v>234</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354</v>
      </c>
      <c r="C41" s="638"/>
      <c r="D41" s="638"/>
      <c r="E41" s="638"/>
      <c r="F41" s="638"/>
      <c r="G41" s="638"/>
      <c r="H41" s="638"/>
      <c r="I41" s="638"/>
      <c r="J41" s="638"/>
      <c r="K41" s="638"/>
      <c r="L41" s="638"/>
      <c r="M41" s="638"/>
      <c r="N41" s="638"/>
      <c r="O41" s="638"/>
      <c r="P41" s="638"/>
      <c r="Q41" s="639"/>
      <c r="R41" s="640">
        <v>74286</v>
      </c>
      <c r="S41" s="641"/>
      <c r="T41" s="641"/>
      <c r="U41" s="641"/>
      <c r="V41" s="641"/>
      <c r="W41" s="641"/>
      <c r="X41" s="641"/>
      <c r="Y41" s="642"/>
      <c r="Z41" s="677">
        <v>2.1</v>
      </c>
      <c r="AA41" s="677"/>
      <c r="AB41" s="677"/>
      <c r="AC41" s="677"/>
      <c r="AD41" s="678" t="s">
        <v>130</v>
      </c>
      <c r="AE41" s="678"/>
      <c r="AF41" s="678"/>
      <c r="AG41" s="678"/>
      <c r="AH41" s="678"/>
      <c r="AI41" s="678"/>
      <c r="AJ41" s="678"/>
      <c r="AK41" s="678"/>
      <c r="AL41" s="643" t="s">
        <v>259</v>
      </c>
      <c r="AM41" s="644"/>
      <c r="AN41" s="644"/>
      <c r="AO41" s="679"/>
      <c r="AQ41" s="680" t="s">
        <v>355</v>
      </c>
      <c r="AR41" s="681"/>
      <c r="AS41" s="681"/>
      <c r="AT41" s="681"/>
      <c r="AU41" s="681"/>
      <c r="AV41" s="681"/>
      <c r="AW41" s="681"/>
      <c r="AX41" s="681"/>
      <c r="AY41" s="682"/>
      <c r="AZ41" s="640">
        <v>53864</v>
      </c>
      <c r="BA41" s="641"/>
      <c r="BB41" s="641"/>
      <c r="BC41" s="641"/>
      <c r="BD41" s="659"/>
      <c r="BE41" s="659"/>
      <c r="BF41" s="683"/>
      <c r="BG41" s="685"/>
      <c r="BH41" s="686"/>
      <c r="BI41" s="686"/>
      <c r="BJ41" s="686"/>
      <c r="BK41" s="686"/>
      <c r="BL41" s="236"/>
      <c r="BM41" s="674" t="s">
        <v>356</v>
      </c>
      <c r="BN41" s="674"/>
      <c r="BO41" s="674"/>
      <c r="BP41" s="674"/>
      <c r="BQ41" s="674"/>
      <c r="BR41" s="674"/>
      <c r="BS41" s="674"/>
      <c r="BT41" s="674"/>
      <c r="BU41" s="675"/>
      <c r="BV41" s="640" t="s">
        <v>234</v>
      </c>
      <c r="BW41" s="641"/>
      <c r="BX41" s="641"/>
      <c r="BY41" s="641"/>
      <c r="BZ41" s="641"/>
      <c r="CA41" s="641"/>
      <c r="CB41" s="684"/>
      <c r="CD41" s="673" t="s">
        <v>357</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234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358</v>
      </c>
      <c r="C42" s="622"/>
      <c r="D42" s="622"/>
      <c r="E42" s="622"/>
      <c r="F42" s="622"/>
      <c r="G42" s="622"/>
      <c r="H42" s="622"/>
      <c r="I42" s="622"/>
      <c r="J42" s="622"/>
      <c r="K42" s="622"/>
      <c r="L42" s="622"/>
      <c r="M42" s="622"/>
      <c r="N42" s="622"/>
      <c r="O42" s="622"/>
      <c r="P42" s="622"/>
      <c r="Q42" s="623"/>
      <c r="R42" s="624">
        <v>3497979</v>
      </c>
      <c r="S42" s="663"/>
      <c r="T42" s="663"/>
      <c r="U42" s="663"/>
      <c r="V42" s="663"/>
      <c r="W42" s="663"/>
      <c r="X42" s="663"/>
      <c r="Y42" s="665"/>
      <c r="Z42" s="666">
        <v>100</v>
      </c>
      <c r="AA42" s="666"/>
      <c r="AB42" s="666"/>
      <c r="AC42" s="666"/>
      <c r="AD42" s="667">
        <v>2132300</v>
      </c>
      <c r="AE42" s="667"/>
      <c r="AF42" s="667"/>
      <c r="AG42" s="667"/>
      <c r="AH42" s="667"/>
      <c r="AI42" s="667"/>
      <c r="AJ42" s="667"/>
      <c r="AK42" s="667"/>
      <c r="AL42" s="627">
        <v>100</v>
      </c>
      <c r="AM42" s="668"/>
      <c r="AN42" s="668"/>
      <c r="AO42" s="669"/>
      <c r="AQ42" s="670" t="s">
        <v>359</v>
      </c>
      <c r="AR42" s="671"/>
      <c r="AS42" s="671"/>
      <c r="AT42" s="671"/>
      <c r="AU42" s="671"/>
      <c r="AV42" s="671"/>
      <c r="AW42" s="671"/>
      <c r="AX42" s="671"/>
      <c r="AY42" s="672"/>
      <c r="AZ42" s="624">
        <v>258261</v>
      </c>
      <c r="BA42" s="663"/>
      <c r="BB42" s="663"/>
      <c r="BC42" s="663"/>
      <c r="BD42" s="625"/>
      <c r="BE42" s="625"/>
      <c r="BF42" s="689"/>
      <c r="BG42" s="687"/>
      <c r="BH42" s="688"/>
      <c r="BI42" s="688"/>
      <c r="BJ42" s="688"/>
      <c r="BK42" s="688"/>
      <c r="BL42" s="237"/>
      <c r="BM42" s="690" t="s">
        <v>360</v>
      </c>
      <c r="BN42" s="690"/>
      <c r="BO42" s="690"/>
      <c r="BP42" s="690"/>
      <c r="BQ42" s="690"/>
      <c r="BR42" s="690"/>
      <c r="BS42" s="690"/>
      <c r="BT42" s="690"/>
      <c r="BU42" s="691"/>
      <c r="BV42" s="624">
        <v>314</v>
      </c>
      <c r="BW42" s="663"/>
      <c r="BX42" s="663"/>
      <c r="BY42" s="663"/>
      <c r="BZ42" s="663"/>
      <c r="CA42" s="663"/>
      <c r="CB42" s="664"/>
      <c r="CD42" s="637" t="s">
        <v>361</v>
      </c>
      <c r="CE42" s="638"/>
      <c r="CF42" s="638"/>
      <c r="CG42" s="638"/>
      <c r="CH42" s="638"/>
      <c r="CI42" s="638"/>
      <c r="CJ42" s="638"/>
      <c r="CK42" s="638"/>
      <c r="CL42" s="638"/>
      <c r="CM42" s="638"/>
      <c r="CN42" s="638"/>
      <c r="CO42" s="638"/>
      <c r="CP42" s="638"/>
      <c r="CQ42" s="639"/>
      <c r="CR42" s="640">
        <v>310105</v>
      </c>
      <c r="CS42" s="641"/>
      <c r="CT42" s="641"/>
      <c r="CU42" s="641"/>
      <c r="CV42" s="641"/>
      <c r="CW42" s="641"/>
      <c r="CX42" s="641"/>
      <c r="CY42" s="642"/>
      <c r="CZ42" s="643">
        <v>9.1</v>
      </c>
      <c r="DA42" s="644"/>
      <c r="DB42" s="644"/>
      <c r="DC42" s="645"/>
      <c r="DD42" s="646">
        <v>74805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362</v>
      </c>
      <c r="CE43" s="638"/>
      <c r="CF43" s="638"/>
      <c r="CG43" s="638"/>
      <c r="CH43" s="638"/>
      <c r="CI43" s="638"/>
      <c r="CJ43" s="638"/>
      <c r="CK43" s="638"/>
      <c r="CL43" s="638"/>
      <c r="CM43" s="638"/>
      <c r="CN43" s="638"/>
      <c r="CO43" s="638"/>
      <c r="CP43" s="638"/>
      <c r="CQ43" s="639"/>
      <c r="CR43" s="640">
        <v>43064</v>
      </c>
      <c r="CS43" s="659"/>
      <c r="CT43" s="659"/>
      <c r="CU43" s="659"/>
      <c r="CV43" s="659"/>
      <c r="CW43" s="659"/>
      <c r="CX43" s="659"/>
      <c r="CY43" s="660"/>
      <c r="CZ43" s="643">
        <v>1.3</v>
      </c>
      <c r="DA43" s="661"/>
      <c r="DB43" s="661"/>
      <c r="DC43" s="662"/>
      <c r="DD43" s="646">
        <v>43064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311</v>
      </c>
      <c r="CE44" s="654"/>
      <c r="CF44" s="637" t="s">
        <v>363</v>
      </c>
      <c r="CG44" s="638"/>
      <c r="CH44" s="638"/>
      <c r="CI44" s="638"/>
      <c r="CJ44" s="638"/>
      <c r="CK44" s="638"/>
      <c r="CL44" s="638"/>
      <c r="CM44" s="638"/>
      <c r="CN44" s="638"/>
      <c r="CO44" s="638"/>
      <c r="CP44" s="638"/>
      <c r="CQ44" s="639"/>
      <c r="CR44" s="640">
        <v>310105</v>
      </c>
      <c r="CS44" s="641"/>
      <c r="CT44" s="641"/>
      <c r="CU44" s="641"/>
      <c r="CV44" s="641"/>
      <c r="CW44" s="641"/>
      <c r="CX44" s="641"/>
      <c r="CY44" s="642"/>
      <c r="CZ44" s="643">
        <v>9.1</v>
      </c>
      <c r="DA44" s="644"/>
      <c r="DB44" s="644"/>
      <c r="DC44" s="645"/>
      <c r="DD44" s="646">
        <v>74805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364</v>
      </c>
      <c r="CG45" s="638"/>
      <c r="CH45" s="638"/>
      <c r="CI45" s="638"/>
      <c r="CJ45" s="638"/>
      <c r="CK45" s="638"/>
      <c r="CL45" s="638"/>
      <c r="CM45" s="638"/>
      <c r="CN45" s="638"/>
      <c r="CO45" s="638"/>
      <c r="CP45" s="638"/>
      <c r="CQ45" s="639"/>
      <c r="CR45" s="640">
        <v>216664</v>
      </c>
      <c r="CS45" s="659"/>
      <c r="CT45" s="659"/>
      <c r="CU45" s="659"/>
      <c r="CV45" s="659"/>
      <c r="CW45" s="659"/>
      <c r="CX45" s="659"/>
      <c r="CY45" s="660"/>
      <c r="CZ45" s="643">
        <v>6.4</v>
      </c>
      <c r="DA45" s="661"/>
      <c r="DB45" s="661"/>
      <c r="DC45" s="662"/>
      <c r="DD45" s="646">
        <v>25589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366</v>
      </c>
      <c r="CG46" s="638"/>
      <c r="CH46" s="638"/>
      <c r="CI46" s="638"/>
      <c r="CJ46" s="638"/>
      <c r="CK46" s="638"/>
      <c r="CL46" s="638"/>
      <c r="CM46" s="638"/>
      <c r="CN46" s="638"/>
      <c r="CO46" s="638"/>
      <c r="CP46" s="638"/>
      <c r="CQ46" s="639"/>
      <c r="CR46" s="640">
        <v>93441</v>
      </c>
      <c r="CS46" s="641"/>
      <c r="CT46" s="641"/>
      <c r="CU46" s="641"/>
      <c r="CV46" s="641"/>
      <c r="CW46" s="641"/>
      <c r="CX46" s="641"/>
      <c r="CY46" s="642"/>
      <c r="CZ46" s="643">
        <v>2.7</v>
      </c>
      <c r="DA46" s="644"/>
      <c r="DB46" s="644"/>
      <c r="DC46" s="645"/>
      <c r="DD46" s="646">
        <v>49216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368</v>
      </c>
      <c r="CG47" s="638"/>
      <c r="CH47" s="638"/>
      <c r="CI47" s="638"/>
      <c r="CJ47" s="638"/>
      <c r="CK47" s="638"/>
      <c r="CL47" s="638"/>
      <c r="CM47" s="638"/>
      <c r="CN47" s="638"/>
      <c r="CO47" s="638"/>
      <c r="CP47" s="638"/>
      <c r="CQ47" s="639"/>
      <c r="CR47" s="640" t="s">
        <v>130</v>
      </c>
      <c r="CS47" s="659"/>
      <c r="CT47" s="659"/>
      <c r="CU47" s="659"/>
      <c r="CV47" s="659"/>
      <c r="CW47" s="659"/>
      <c r="CX47" s="659"/>
      <c r="CY47" s="660"/>
      <c r="CZ47" s="643" t="s">
        <v>130</v>
      </c>
      <c r="DA47" s="661"/>
      <c r="DB47" s="661"/>
      <c r="DC47" s="662"/>
      <c r="DD47" s="646" t="s">
        <v>130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369</v>
      </c>
      <c r="CD48" s="657"/>
      <c r="CE48" s="658"/>
      <c r="CF48" s="637" t="s">
        <v>370</v>
      </c>
      <c r="CG48" s="638"/>
      <c r="CH48" s="638"/>
      <c r="CI48" s="638"/>
      <c r="CJ48" s="638"/>
      <c r="CK48" s="638"/>
      <c r="CL48" s="638"/>
      <c r="CM48" s="638"/>
      <c r="CN48" s="638"/>
      <c r="CO48" s="638"/>
      <c r="CP48" s="638"/>
      <c r="CQ48" s="639"/>
      <c r="CR48" s="640" t="s">
        <v>234</v>
      </c>
      <c r="CS48" s="641"/>
      <c r="CT48" s="641"/>
      <c r="CU48" s="641"/>
      <c r="CV48" s="641"/>
      <c r="CW48" s="641"/>
      <c r="CX48" s="641"/>
      <c r="CY48" s="642"/>
      <c r="CZ48" s="643" t="s">
        <v>130</v>
      </c>
      <c r="DA48" s="644"/>
      <c r="DB48" s="644"/>
      <c r="DC48" s="645"/>
      <c r="DD48" s="646" t="s">
        <v>259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371</v>
      </c>
      <c r="CE49" s="622"/>
      <c r="CF49" s="622"/>
      <c r="CG49" s="622"/>
      <c r="CH49" s="622"/>
      <c r="CI49" s="622"/>
      <c r="CJ49" s="622"/>
      <c r="CK49" s="622"/>
      <c r="CL49" s="622"/>
      <c r="CM49" s="622"/>
      <c r="CN49" s="622"/>
      <c r="CO49" s="622"/>
      <c r="CP49" s="622"/>
      <c r="CQ49" s="623"/>
      <c r="CR49" s="624">
        <v>3404379</v>
      </c>
      <c r="CS49" s="625"/>
      <c r="CT49" s="625"/>
      <c r="CU49" s="625"/>
      <c r="CV49" s="625"/>
      <c r="CW49" s="625"/>
      <c r="CX49" s="625"/>
      <c r="CY49" s="626"/>
      <c r="CZ49" s="627">
        <v>100</v>
      </c>
      <c r="DA49" s="628"/>
      <c r="DB49" s="628"/>
      <c r="DC49" s="629"/>
      <c r="DD49" s="630">
        <v>2623560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Nv78GWVGgxmXmSHgj2BDEz1EM/q0CXB5voTq1KJQXJqWYzBAvFgOhJ+h8F7eeTFdpVMoqa6dSYKowSgwcG6Q==" saltValue="RdKyxrXafMnCIrut67FZ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40" t="s">
        <v>373</v>
      </c>
      <c r="DK2" s="1141"/>
      <c r="DL2" s="1141"/>
      <c r="DM2" s="1141"/>
      <c r="DN2" s="1141"/>
      <c r="DO2" s="1142"/>
      <c r="DP2" s="250"/>
      <c r="DQ2" s="1140" t="s">
        <v>374</v>
      </c>
      <c r="DR2" s="1141"/>
      <c r="DS2" s="1141"/>
      <c r="DT2" s="1141"/>
      <c r="DU2" s="1141"/>
      <c r="DV2" s="1141"/>
      <c r="DW2" s="1141"/>
      <c r="DX2" s="1141"/>
      <c r="DY2" s="1141"/>
      <c r="DZ2" s="114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5" t="s">
        <v>375</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7" t="s">
        <v>377</v>
      </c>
      <c r="B5" s="1048"/>
      <c r="C5" s="1048"/>
      <c r="D5" s="1048"/>
      <c r="E5" s="1048"/>
      <c r="F5" s="1048"/>
      <c r="G5" s="1048"/>
      <c r="H5" s="1048"/>
      <c r="I5" s="1048"/>
      <c r="J5" s="1048"/>
      <c r="K5" s="1048"/>
      <c r="L5" s="1048"/>
      <c r="M5" s="1048"/>
      <c r="N5" s="1048"/>
      <c r="O5" s="1048"/>
      <c r="P5" s="1049"/>
      <c r="Q5" s="1053" t="s">
        <v>378</v>
      </c>
      <c r="R5" s="1054"/>
      <c r="S5" s="1054"/>
      <c r="T5" s="1054"/>
      <c r="U5" s="1055"/>
      <c r="V5" s="1053" t="s">
        <v>379</v>
      </c>
      <c r="W5" s="1054"/>
      <c r="X5" s="1054"/>
      <c r="Y5" s="1054"/>
      <c r="Z5" s="1055"/>
      <c r="AA5" s="1053" t="s">
        <v>380</v>
      </c>
      <c r="AB5" s="1054"/>
      <c r="AC5" s="1054"/>
      <c r="AD5" s="1054"/>
      <c r="AE5" s="1054"/>
      <c r="AF5" s="1143" t="s">
        <v>381</v>
      </c>
      <c r="AG5" s="1054"/>
      <c r="AH5" s="1054"/>
      <c r="AI5" s="1054"/>
      <c r="AJ5" s="1069"/>
      <c r="AK5" s="1054" t="s">
        <v>382</v>
      </c>
      <c r="AL5" s="1054"/>
      <c r="AM5" s="1054"/>
      <c r="AN5" s="1054"/>
      <c r="AO5" s="1055"/>
      <c r="AP5" s="1053" t="s">
        <v>383</v>
      </c>
      <c r="AQ5" s="1054"/>
      <c r="AR5" s="1054"/>
      <c r="AS5" s="1054"/>
      <c r="AT5" s="1055"/>
      <c r="AU5" s="1053" t="s">
        <v>384</v>
      </c>
      <c r="AV5" s="1054"/>
      <c r="AW5" s="1054"/>
      <c r="AX5" s="1054"/>
      <c r="AY5" s="1069"/>
      <c r="AZ5" s="257"/>
      <c r="BA5" s="257"/>
      <c r="BB5" s="257"/>
      <c r="BC5" s="257"/>
      <c r="BD5" s="257"/>
      <c r="BE5" s="258"/>
      <c r="BF5" s="258"/>
      <c r="BG5" s="258"/>
      <c r="BH5" s="258"/>
      <c r="BI5" s="258"/>
      <c r="BJ5" s="258"/>
      <c r="BK5" s="258"/>
      <c r="BL5" s="258"/>
      <c r="BM5" s="258"/>
      <c r="BN5" s="258"/>
      <c r="BO5" s="258"/>
      <c r="BP5" s="258"/>
      <c r="BQ5" s="1047" t="s">
        <v>385</v>
      </c>
      <c r="BR5" s="1048"/>
      <c r="BS5" s="1048"/>
      <c r="BT5" s="1048"/>
      <c r="BU5" s="1048"/>
      <c r="BV5" s="1048"/>
      <c r="BW5" s="1048"/>
      <c r="BX5" s="1048"/>
      <c r="BY5" s="1048"/>
      <c r="BZ5" s="1048"/>
      <c r="CA5" s="1048"/>
      <c r="CB5" s="1048"/>
      <c r="CC5" s="1048"/>
      <c r="CD5" s="1048"/>
      <c r="CE5" s="1048"/>
      <c r="CF5" s="1048"/>
      <c r="CG5" s="1049"/>
      <c r="CH5" s="1053" t="s">
        <v>386</v>
      </c>
      <c r="CI5" s="1054"/>
      <c r="CJ5" s="1054"/>
      <c r="CK5" s="1054"/>
      <c r="CL5" s="1055"/>
      <c r="CM5" s="1053" t="s">
        <v>387</v>
      </c>
      <c r="CN5" s="1054"/>
      <c r="CO5" s="1054"/>
      <c r="CP5" s="1054"/>
      <c r="CQ5" s="1055"/>
      <c r="CR5" s="1053" t="s">
        <v>388</v>
      </c>
      <c r="CS5" s="1054"/>
      <c r="CT5" s="1054"/>
      <c r="CU5" s="1054"/>
      <c r="CV5" s="1055"/>
      <c r="CW5" s="1053" t="s">
        <v>389</v>
      </c>
      <c r="CX5" s="1054"/>
      <c r="CY5" s="1054"/>
      <c r="CZ5" s="1054"/>
      <c r="DA5" s="1055"/>
      <c r="DB5" s="1053" t="s">
        <v>390</v>
      </c>
      <c r="DC5" s="1054"/>
      <c r="DD5" s="1054"/>
      <c r="DE5" s="1054"/>
      <c r="DF5" s="1055"/>
      <c r="DG5" s="1161" t="s">
        <v>391</v>
      </c>
      <c r="DH5" s="1162"/>
      <c r="DI5" s="1162"/>
      <c r="DJ5" s="1162"/>
      <c r="DK5" s="1163"/>
      <c r="DL5" s="1161" t="s">
        <v>392</v>
      </c>
      <c r="DM5" s="1162"/>
      <c r="DN5" s="1162"/>
      <c r="DO5" s="1162"/>
      <c r="DP5" s="1163"/>
      <c r="DQ5" s="1053" t="s">
        <v>393</v>
      </c>
      <c r="DR5" s="1054"/>
      <c r="DS5" s="1054"/>
      <c r="DT5" s="1054"/>
      <c r="DU5" s="1055"/>
      <c r="DV5" s="1053" t="s">
        <v>384</v>
      </c>
      <c r="DW5" s="1054"/>
      <c r="DX5" s="1054"/>
      <c r="DY5" s="1054"/>
      <c r="DZ5" s="1069"/>
      <c r="EA5" s="255"/>
    </row>
    <row r="6" spans="1:131" s="256"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44"/>
      <c r="AG6" s="1057"/>
      <c r="AH6" s="1057"/>
      <c r="AI6" s="1057"/>
      <c r="AJ6" s="1070"/>
      <c r="AK6" s="1057"/>
      <c r="AL6" s="1057"/>
      <c r="AM6" s="1057"/>
      <c r="AN6" s="1057"/>
      <c r="AO6" s="1058"/>
      <c r="AP6" s="1056"/>
      <c r="AQ6" s="1057"/>
      <c r="AR6" s="1057"/>
      <c r="AS6" s="1057"/>
      <c r="AT6" s="1058"/>
      <c r="AU6" s="1056"/>
      <c r="AV6" s="1057"/>
      <c r="AW6" s="1057"/>
      <c r="AX6" s="1057"/>
      <c r="AY6" s="1070"/>
      <c r="AZ6" s="253"/>
      <c r="BA6" s="253"/>
      <c r="BB6" s="253"/>
      <c r="BC6" s="253"/>
      <c r="BD6" s="253"/>
      <c r="BE6" s="254"/>
      <c r="BF6" s="254"/>
      <c r="BG6" s="254"/>
      <c r="BH6" s="254"/>
      <c r="BI6" s="254"/>
      <c r="BJ6" s="254"/>
      <c r="BK6" s="254"/>
      <c r="BL6" s="254"/>
      <c r="BM6" s="254"/>
      <c r="BN6" s="254"/>
      <c r="BO6" s="254"/>
      <c r="BP6" s="254"/>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64"/>
      <c r="DH6" s="1165"/>
      <c r="DI6" s="1165"/>
      <c r="DJ6" s="1165"/>
      <c r="DK6" s="1166"/>
      <c r="DL6" s="1164"/>
      <c r="DM6" s="1165"/>
      <c r="DN6" s="1165"/>
      <c r="DO6" s="1165"/>
      <c r="DP6" s="1166"/>
      <c r="DQ6" s="1056"/>
      <c r="DR6" s="1057"/>
      <c r="DS6" s="1057"/>
      <c r="DT6" s="1057"/>
      <c r="DU6" s="1058"/>
      <c r="DV6" s="1056"/>
      <c r="DW6" s="1057"/>
      <c r="DX6" s="1057"/>
      <c r="DY6" s="1057"/>
      <c r="DZ6" s="1070"/>
      <c r="EA6" s="255"/>
    </row>
    <row r="7" spans="1:131" s="256" customFormat="1" ht="26.25" customHeight="1" thickTop="1" x14ac:dyDescent="0.15">
      <c r="A7" s="259">
        <v>1</v>
      </c>
      <c r="B7" s="1102" t="s">
        <v>394</v>
      </c>
      <c r="C7" s="1103"/>
      <c r="D7" s="1103"/>
      <c r="E7" s="1103"/>
      <c r="F7" s="1103"/>
      <c r="G7" s="1103"/>
      <c r="H7" s="1103"/>
      <c r="I7" s="1103"/>
      <c r="J7" s="1103"/>
      <c r="K7" s="1103"/>
      <c r="L7" s="1103"/>
      <c r="M7" s="1103"/>
      <c r="N7" s="1103"/>
      <c r="O7" s="1103"/>
      <c r="P7" s="1104"/>
      <c r="Q7" s="1167">
        <v>3498</v>
      </c>
      <c r="R7" s="1168"/>
      <c r="S7" s="1168"/>
      <c r="T7" s="1168"/>
      <c r="U7" s="1168"/>
      <c r="V7" s="1168">
        <v>3404</v>
      </c>
      <c r="W7" s="1168"/>
      <c r="X7" s="1168"/>
      <c r="Y7" s="1168"/>
      <c r="Z7" s="1168"/>
      <c r="AA7" s="1168">
        <v>94</v>
      </c>
      <c r="AB7" s="1168"/>
      <c r="AC7" s="1168"/>
      <c r="AD7" s="1168"/>
      <c r="AE7" s="1169"/>
      <c r="AF7" s="1170">
        <v>51</v>
      </c>
      <c r="AG7" s="1171"/>
      <c r="AH7" s="1171"/>
      <c r="AI7" s="1171"/>
      <c r="AJ7" s="1172"/>
      <c r="AK7" s="1151">
        <v>0</v>
      </c>
      <c r="AL7" s="1152"/>
      <c r="AM7" s="1152"/>
      <c r="AN7" s="1152"/>
      <c r="AO7" s="1152"/>
      <c r="AP7" s="1152">
        <v>3150</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c r="BT7" s="1156"/>
      <c r="BU7" s="1156"/>
      <c r="BV7" s="1156"/>
      <c r="BW7" s="1156"/>
      <c r="BX7" s="1156"/>
      <c r="BY7" s="1156"/>
      <c r="BZ7" s="1156"/>
      <c r="CA7" s="1156"/>
      <c r="CB7" s="1156"/>
      <c r="CC7" s="1156"/>
      <c r="CD7" s="1156"/>
      <c r="CE7" s="1156"/>
      <c r="CF7" s="1156"/>
      <c r="CG7" s="1157"/>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45"/>
      <c r="DW7" s="1146"/>
      <c r="DX7" s="1146"/>
      <c r="DY7" s="1146"/>
      <c r="DZ7" s="1147"/>
      <c r="EA7" s="255"/>
    </row>
    <row r="8" spans="1:131" s="256" customFormat="1" ht="26.25" customHeight="1" x14ac:dyDescent="0.15">
      <c r="A8" s="262">
        <v>2</v>
      </c>
      <c r="B8" s="1071"/>
      <c r="C8" s="1072"/>
      <c r="D8" s="1072"/>
      <c r="E8" s="1072"/>
      <c r="F8" s="1072"/>
      <c r="G8" s="1072"/>
      <c r="H8" s="1072"/>
      <c r="I8" s="1072"/>
      <c r="J8" s="1072"/>
      <c r="K8" s="1072"/>
      <c r="L8" s="1072"/>
      <c r="M8" s="1072"/>
      <c r="N8" s="1072"/>
      <c r="O8" s="1072"/>
      <c r="P8" s="1073"/>
      <c r="Q8" s="1095"/>
      <c r="R8" s="1096"/>
      <c r="S8" s="1096"/>
      <c r="T8" s="1096"/>
      <c r="U8" s="1096"/>
      <c r="V8" s="1096"/>
      <c r="W8" s="1096"/>
      <c r="X8" s="1096"/>
      <c r="Y8" s="1096"/>
      <c r="Z8" s="1096"/>
      <c r="AA8" s="1096"/>
      <c r="AB8" s="1096"/>
      <c r="AC8" s="1096"/>
      <c r="AD8" s="1096"/>
      <c r="AE8" s="1097"/>
      <c r="AF8" s="1077"/>
      <c r="AG8" s="1078"/>
      <c r="AH8" s="1078"/>
      <c r="AI8" s="1078"/>
      <c r="AJ8" s="1079"/>
      <c r="AK8" s="1138"/>
      <c r="AL8" s="1139"/>
      <c r="AM8" s="1139"/>
      <c r="AN8" s="1139"/>
      <c r="AO8" s="1139"/>
      <c r="AP8" s="1139"/>
      <c r="AQ8" s="1139"/>
      <c r="AR8" s="1139"/>
      <c r="AS8" s="1139"/>
      <c r="AT8" s="1139"/>
      <c r="AU8" s="1136"/>
      <c r="AV8" s="1136"/>
      <c r="AW8" s="1136"/>
      <c r="AX8" s="1136"/>
      <c r="AY8" s="1137"/>
      <c r="AZ8" s="253"/>
      <c r="BA8" s="253"/>
      <c r="BB8" s="253"/>
      <c r="BC8" s="253"/>
      <c r="BD8" s="253"/>
      <c r="BE8" s="254"/>
      <c r="BF8" s="254"/>
      <c r="BG8" s="254"/>
      <c r="BH8" s="254"/>
      <c r="BI8" s="254"/>
      <c r="BJ8" s="254"/>
      <c r="BK8" s="254"/>
      <c r="BL8" s="254"/>
      <c r="BM8" s="254"/>
      <c r="BN8" s="254"/>
      <c r="BO8" s="254"/>
      <c r="BP8" s="254"/>
      <c r="BQ8" s="263">
        <v>2</v>
      </c>
      <c r="BR8" s="264"/>
      <c r="BS8" s="1066"/>
      <c r="BT8" s="1067"/>
      <c r="BU8" s="1067"/>
      <c r="BV8" s="1067"/>
      <c r="BW8" s="1067"/>
      <c r="BX8" s="1067"/>
      <c r="BY8" s="1067"/>
      <c r="BZ8" s="1067"/>
      <c r="CA8" s="1067"/>
      <c r="CB8" s="1067"/>
      <c r="CC8" s="1067"/>
      <c r="CD8" s="1067"/>
      <c r="CE8" s="1067"/>
      <c r="CF8" s="1067"/>
      <c r="CG8" s="1068"/>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4"/>
      <c r="DW8" s="1045"/>
      <c r="DX8" s="1045"/>
      <c r="DY8" s="1045"/>
      <c r="DZ8" s="1046"/>
      <c r="EA8" s="255"/>
    </row>
    <row r="9" spans="1:131" s="256" customFormat="1" ht="26.25" customHeight="1" x14ac:dyDescent="0.15">
      <c r="A9" s="262">
        <v>3</v>
      </c>
      <c r="B9" s="1071"/>
      <c r="C9" s="1072"/>
      <c r="D9" s="1072"/>
      <c r="E9" s="1072"/>
      <c r="F9" s="1072"/>
      <c r="G9" s="1072"/>
      <c r="H9" s="1072"/>
      <c r="I9" s="1072"/>
      <c r="J9" s="1072"/>
      <c r="K9" s="1072"/>
      <c r="L9" s="1072"/>
      <c r="M9" s="1072"/>
      <c r="N9" s="1072"/>
      <c r="O9" s="1072"/>
      <c r="P9" s="1073"/>
      <c r="Q9" s="1095"/>
      <c r="R9" s="1096"/>
      <c r="S9" s="1096"/>
      <c r="T9" s="1096"/>
      <c r="U9" s="1096"/>
      <c r="V9" s="1096"/>
      <c r="W9" s="1096"/>
      <c r="X9" s="1096"/>
      <c r="Y9" s="1096"/>
      <c r="Z9" s="1096"/>
      <c r="AA9" s="1096"/>
      <c r="AB9" s="1096"/>
      <c r="AC9" s="1096"/>
      <c r="AD9" s="1096"/>
      <c r="AE9" s="1097"/>
      <c r="AF9" s="1077"/>
      <c r="AG9" s="1078"/>
      <c r="AH9" s="1078"/>
      <c r="AI9" s="1078"/>
      <c r="AJ9" s="1079"/>
      <c r="AK9" s="1138"/>
      <c r="AL9" s="1139"/>
      <c r="AM9" s="1139"/>
      <c r="AN9" s="1139"/>
      <c r="AO9" s="1139"/>
      <c r="AP9" s="1139"/>
      <c r="AQ9" s="1139"/>
      <c r="AR9" s="1139"/>
      <c r="AS9" s="1139"/>
      <c r="AT9" s="1139"/>
      <c r="AU9" s="1136"/>
      <c r="AV9" s="1136"/>
      <c r="AW9" s="1136"/>
      <c r="AX9" s="1136"/>
      <c r="AY9" s="1137"/>
      <c r="AZ9" s="253"/>
      <c r="BA9" s="253"/>
      <c r="BB9" s="253"/>
      <c r="BC9" s="253"/>
      <c r="BD9" s="253"/>
      <c r="BE9" s="254"/>
      <c r="BF9" s="254"/>
      <c r="BG9" s="254"/>
      <c r="BH9" s="254"/>
      <c r="BI9" s="254"/>
      <c r="BJ9" s="254"/>
      <c r="BK9" s="254"/>
      <c r="BL9" s="254"/>
      <c r="BM9" s="254"/>
      <c r="BN9" s="254"/>
      <c r="BO9" s="254"/>
      <c r="BP9" s="254"/>
      <c r="BQ9" s="263">
        <v>3</v>
      </c>
      <c r="BR9" s="264"/>
      <c r="BS9" s="1066"/>
      <c r="BT9" s="1067"/>
      <c r="BU9" s="1067"/>
      <c r="BV9" s="1067"/>
      <c r="BW9" s="1067"/>
      <c r="BX9" s="1067"/>
      <c r="BY9" s="1067"/>
      <c r="BZ9" s="1067"/>
      <c r="CA9" s="1067"/>
      <c r="CB9" s="1067"/>
      <c r="CC9" s="1067"/>
      <c r="CD9" s="1067"/>
      <c r="CE9" s="1067"/>
      <c r="CF9" s="1067"/>
      <c r="CG9" s="1068"/>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4"/>
      <c r="DW9" s="1045"/>
      <c r="DX9" s="1045"/>
      <c r="DY9" s="1045"/>
      <c r="DZ9" s="1046"/>
      <c r="EA9" s="255"/>
    </row>
    <row r="10" spans="1:131" s="256" customFormat="1" ht="26.25" customHeight="1" x14ac:dyDescent="0.15">
      <c r="A10" s="262">
        <v>4</v>
      </c>
      <c r="B10" s="1071"/>
      <c r="C10" s="1072"/>
      <c r="D10" s="1072"/>
      <c r="E10" s="1072"/>
      <c r="F10" s="1072"/>
      <c r="G10" s="1072"/>
      <c r="H10" s="1072"/>
      <c r="I10" s="1072"/>
      <c r="J10" s="1072"/>
      <c r="K10" s="1072"/>
      <c r="L10" s="1072"/>
      <c r="M10" s="1072"/>
      <c r="N10" s="1072"/>
      <c r="O10" s="1072"/>
      <c r="P10" s="1073"/>
      <c r="Q10" s="1095"/>
      <c r="R10" s="1096"/>
      <c r="S10" s="1096"/>
      <c r="T10" s="1096"/>
      <c r="U10" s="1096"/>
      <c r="V10" s="1096"/>
      <c r="W10" s="1096"/>
      <c r="X10" s="1096"/>
      <c r="Y10" s="1096"/>
      <c r="Z10" s="1096"/>
      <c r="AA10" s="1096"/>
      <c r="AB10" s="1096"/>
      <c r="AC10" s="1096"/>
      <c r="AD10" s="1096"/>
      <c r="AE10" s="1097"/>
      <c r="AF10" s="1077"/>
      <c r="AG10" s="1078"/>
      <c r="AH10" s="1078"/>
      <c r="AI10" s="1078"/>
      <c r="AJ10" s="1079"/>
      <c r="AK10" s="1138"/>
      <c r="AL10" s="1139"/>
      <c r="AM10" s="1139"/>
      <c r="AN10" s="1139"/>
      <c r="AO10" s="1139"/>
      <c r="AP10" s="1139"/>
      <c r="AQ10" s="1139"/>
      <c r="AR10" s="1139"/>
      <c r="AS10" s="1139"/>
      <c r="AT10" s="1139"/>
      <c r="AU10" s="1136"/>
      <c r="AV10" s="1136"/>
      <c r="AW10" s="1136"/>
      <c r="AX10" s="1136"/>
      <c r="AY10" s="1137"/>
      <c r="AZ10" s="253"/>
      <c r="BA10" s="253"/>
      <c r="BB10" s="253"/>
      <c r="BC10" s="253"/>
      <c r="BD10" s="253"/>
      <c r="BE10" s="254"/>
      <c r="BF10" s="254"/>
      <c r="BG10" s="254"/>
      <c r="BH10" s="254"/>
      <c r="BI10" s="254"/>
      <c r="BJ10" s="254"/>
      <c r="BK10" s="254"/>
      <c r="BL10" s="254"/>
      <c r="BM10" s="254"/>
      <c r="BN10" s="254"/>
      <c r="BO10" s="254"/>
      <c r="BP10" s="254"/>
      <c r="BQ10" s="263">
        <v>4</v>
      </c>
      <c r="BR10" s="264"/>
      <c r="BS10" s="1066"/>
      <c r="BT10" s="1067"/>
      <c r="BU10" s="1067"/>
      <c r="BV10" s="1067"/>
      <c r="BW10" s="1067"/>
      <c r="BX10" s="1067"/>
      <c r="BY10" s="1067"/>
      <c r="BZ10" s="1067"/>
      <c r="CA10" s="1067"/>
      <c r="CB10" s="1067"/>
      <c r="CC10" s="1067"/>
      <c r="CD10" s="1067"/>
      <c r="CE10" s="1067"/>
      <c r="CF10" s="1067"/>
      <c r="CG10" s="1068"/>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4"/>
      <c r="DW10" s="1045"/>
      <c r="DX10" s="1045"/>
      <c r="DY10" s="1045"/>
      <c r="DZ10" s="1046"/>
      <c r="EA10" s="255"/>
    </row>
    <row r="11" spans="1:131" s="256" customFormat="1" ht="26.25" customHeight="1" x14ac:dyDescent="0.15">
      <c r="A11" s="262">
        <v>5</v>
      </c>
      <c r="B11" s="1071"/>
      <c r="C11" s="1072"/>
      <c r="D11" s="1072"/>
      <c r="E11" s="1072"/>
      <c r="F11" s="1072"/>
      <c r="G11" s="1072"/>
      <c r="H11" s="1072"/>
      <c r="I11" s="1072"/>
      <c r="J11" s="1072"/>
      <c r="K11" s="1072"/>
      <c r="L11" s="1072"/>
      <c r="M11" s="1072"/>
      <c r="N11" s="1072"/>
      <c r="O11" s="1072"/>
      <c r="P11" s="1073"/>
      <c r="Q11" s="1095"/>
      <c r="R11" s="1096"/>
      <c r="S11" s="1096"/>
      <c r="T11" s="1096"/>
      <c r="U11" s="1096"/>
      <c r="V11" s="1096"/>
      <c r="W11" s="1096"/>
      <c r="X11" s="1096"/>
      <c r="Y11" s="1096"/>
      <c r="Z11" s="1096"/>
      <c r="AA11" s="1096"/>
      <c r="AB11" s="1096"/>
      <c r="AC11" s="1096"/>
      <c r="AD11" s="1096"/>
      <c r="AE11" s="1097"/>
      <c r="AF11" s="1077"/>
      <c r="AG11" s="1078"/>
      <c r="AH11" s="1078"/>
      <c r="AI11" s="1078"/>
      <c r="AJ11" s="1079"/>
      <c r="AK11" s="1138"/>
      <c r="AL11" s="1139"/>
      <c r="AM11" s="1139"/>
      <c r="AN11" s="1139"/>
      <c r="AO11" s="1139"/>
      <c r="AP11" s="1139"/>
      <c r="AQ11" s="1139"/>
      <c r="AR11" s="1139"/>
      <c r="AS11" s="1139"/>
      <c r="AT11" s="1139"/>
      <c r="AU11" s="1136"/>
      <c r="AV11" s="1136"/>
      <c r="AW11" s="1136"/>
      <c r="AX11" s="1136"/>
      <c r="AY11" s="1137"/>
      <c r="AZ11" s="253"/>
      <c r="BA11" s="253"/>
      <c r="BB11" s="253"/>
      <c r="BC11" s="253"/>
      <c r="BD11" s="253"/>
      <c r="BE11" s="254"/>
      <c r="BF11" s="254"/>
      <c r="BG11" s="254"/>
      <c r="BH11" s="254"/>
      <c r="BI11" s="254"/>
      <c r="BJ11" s="254"/>
      <c r="BK11" s="254"/>
      <c r="BL11" s="254"/>
      <c r="BM11" s="254"/>
      <c r="BN11" s="254"/>
      <c r="BO11" s="254"/>
      <c r="BP11" s="254"/>
      <c r="BQ11" s="263">
        <v>5</v>
      </c>
      <c r="BR11" s="264"/>
      <c r="BS11" s="1066"/>
      <c r="BT11" s="1067"/>
      <c r="BU11" s="1067"/>
      <c r="BV11" s="1067"/>
      <c r="BW11" s="1067"/>
      <c r="BX11" s="1067"/>
      <c r="BY11" s="1067"/>
      <c r="BZ11" s="1067"/>
      <c r="CA11" s="1067"/>
      <c r="CB11" s="1067"/>
      <c r="CC11" s="1067"/>
      <c r="CD11" s="1067"/>
      <c r="CE11" s="1067"/>
      <c r="CF11" s="1067"/>
      <c r="CG11" s="1068"/>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4"/>
      <c r="DW11" s="1045"/>
      <c r="DX11" s="1045"/>
      <c r="DY11" s="1045"/>
      <c r="DZ11" s="1046"/>
      <c r="EA11" s="255"/>
    </row>
    <row r="12" spans="1:131" s="256" customFormat="1" ht="26.25" customHeight="1" x14ac:dyDescent="0.15">
      <c r="A12" s="262">
        <v>6</v>
      </c>
      <c r="B12" s="1071"/>
      <c r="C12" s="1072"/>
      <c r="D12" s="1072"/>
      <c r="E12" s="1072"/>
      <c r="F12" s="1072"/>
      <c r="G12" s="1072"/>
      <c r="H12" s="1072"/>
      <c r="I12" s="1072"/>
      <c r="J12" s="1072"/>
      <c r="K12" s="1072"/>
      <c r="L12" s="1072"/>
      <c r="M12" s="1072"/>
      <c r="N12" s="1072"/>
      <c r="O12" s="1072"/>
      <c r="P12" s="1073"/>
      <c r="Q12" s="1095"/>
      <c r="R12" s="1096"/>
      <c r="S12" s="1096"/>
      <c r="T12" s="1096"/>
      <c r="U12" s="1096"/>
      <c r="V12" s="1096"/>
      <c r="W12" s="1096"/>
      <c r="X12" s="1096"/>
      <c r="Y12" s="1096"/>
      <c r="Z12" s="1096"/>
      <c r="AA12" s="1096"/>
      <c r="AB12" s="1096"/>
      <c r="AC12" s="1096"/>
      <c r="AD12" s="1096"/>
      <c r="AE12" s="1097"/>
      <c r="AF12" s="1077"/>
      <c r="AG12" s="1078"/>
      <c r="AH12" s="1078"/>
      <c r="AI12" s="1078"/>
      <c r="AJ12" s="1079"/>
      <c r="AK12" s="1138"/>
      <c r="AL12" s="1139"/>
      <c r="AM12" s="1139"/>
      <c r="AN12" s="1139"/>
      <c r="AO12" s="1139"/>
      <c r="AP12" s="1139"/>
      <c r="AQ12" s="1139"/>
      <c r="AR12" s="1139"/>
      <c r="AS12" s="1139"/>
      <c r="AT12" s="1139"/>
      <c r="AU12" s="1136"/>
      <c r="AV12" s="1136"/>
      <c r="AW12" s="1136"/>
      <c r="AX12" s="1136"/>
      <c r="AY12" s="1137"/>
      <c r="AZ12" s="253"/>
      <c r="BA12" s="253"/>
      <c r="BB12" s="253"/>
      <c r="BC12" s="253"/>
      <c r="BD12" s="253"/>
      <c r="BE12" s="254"/>
      <c r="BF12" s="254"/>
      <c r="BG12" s="254"/>
      <c r="BH12" s="254"/>
      <c r="BI12" s="254"/>
      <c r="BJ12" s="254"/>
      <c r="BK12" s="254"/>
      <c r="BL12" s="254"/>
      <c r="BM12" s="254"/>
      <c r="BN12" s="254"/>
      <c r="BO12" s="254"/>
      <c r="BP12" s="254"/>
      <c r="BQ12" s="263">
        <v>6</v>
      </c>
      <c r="BR12" s="264"/>
      <c r="BS12" s="1066"/>
      <c r="BT12" s="1067"/>
      <c r="BU12" s="1067"/>
      <c r="BV12" s="1067"/>
      <c r="BW12" s="1067"/>
      <c r="BX12" s="1067"/>
      <c r="BY12" s="1067"/>
      <c r="BZ12" s="1067"/>
      <c r="CA12" s="1067"/>
      <c r="CB12" s="1067"/>
      <c r="CC12" s="1067"/>
      <c r="CD12" s="1067"/>
      <c r="CE12" s="1067"/>
      <c r="CF12" s="1067"/>
      <c r="CG12" s="1068"/>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4"/>
      <c r="DW12" s="1045"/>
      <c r="DX12" s="1045"/>
      <c r="DY12" s="1045"/>
      <c r="DZ12" s="1046"/>
      <c r="EA12" s="255"/>
    </row>
    <row r="13" spans="1:131" s="256" customFormat="1" ht="26.25" customHeight="1" x14ac:dyDescent="0.15">
      <c r="A13" s="262">
        <v>7</v>
      </c>
      <c r="B13" s="1071"/>
      <c r="C13" s="1072"/>
      <c r="D13" s="1072"/>
      <c r="E13" s="1072"/>
      <c r="F13" s="1072"/>
      <c r="G13" s="1072"/>
      <c r="H13" s="1072"/>
      <c r="I13" s="1072"/>
      <c r="J13" s="1072"/>
      <c r="K13" s="1072"/>
      <c r="L13" s="1072"/>
      <c r="M13" s="1072"/>
      <c r="N13" s="1072"/>
      <c r="O13" s="1072"/>
      <c r="P13" s="1073"/>
      <c r="Q13" s="1095"/>
      <c r="R13" s="1096"/>
      <c r="S13" s="1096"/>
      <c r="T13" s="1096"/>
      <c r="U13" s="1096"/>
      <c r="V13" s="1096"/>
      <c r="W13" s="1096"/>
      <c r="X13" s="1096"/>
      <c r="Y13" s="1096"/>
      <c r="Z13" s="1096"/>
      <c r="AA13" s="1096"/>
      <c r="AB13" s="1096"/>
      <c r="AC13" s="1096"/>
      <c r="AD13" s="1096"/>
      <c r="AE13" s="1097"/>
      <c r="AF13" s="1077"/>
      <c r="AG13" s="1078"/>
      <c r="AH13" s="1078"/>
      <c r="AI13" s="1078"/>
      <c r="AJ13" s="1079"/>
      <c r="AK13" s="1138"/>
      <c r="AL13" s="1139"/>
      <c r="AM13" s="1139"/>
      <c r="AN13" s="1139"/>
      <c r="AO13" s="1139"/>
      <c r="AP13" s="1139"/>
      <c r="AQ13" s="1139"/>
      <c r="AR13" s="1139"/>
      <c r="AS13" s="1139"/>
      <c r="AT13" s="1139"/>
      <c r="AU13" s="1136"/>
      <c r="AV13" s="1136"/>
      <c r="AW13" s="1136"/>
      <c r="AX13" s="1136"/>
      <c r="AY13" s="1137"/>
      <c r="AZ13" s="253"/>
      <c r="BA13" s="253"/>
      <c r="BB13" s="253"/>
      <c r="BC13" s="253"/>
      <c r="BD13" s="253"/>
      <c r="BE13" s="254"/>
      <c r="BF13" s="254"/>
      <c r="BG13" s="254"/>
      <c r="BH13" s="254"/>
      <c r="BI13" s="254"/>
      <c r="BJ13" s="254"/>
      <c r="BK13" s="254"/>
      <c r="BL13" s="254"/>
      <c r="BM13" s="254"/>
      <c r="BN13" s="254"/>
      <c r="BO13" s="254"/>
      <c r="BP13" s="254"/>
      <c r="BQ13" s="263">
        <v>7</v>
      </c>
      <c r="BR13" s="264"/>
      <c r="BS13" s="1066"/>
      <c r="BT13" s="1067"/>
      <c r="BU13" s="1067"/>
      <c r="BV13" s="1067"/>
      <c r="BW13" s="1067"/>
      <c r="BX13" s="1067"/>
      <c r="BY13" s="1067"/>
      <c r="BZ13" s="1067"/>
      <c r="CA13" s="1067"/>
      <c r="CB13" s="1067"/>
      <c r="CC13" s="1067"/>
      <c r="CD13" s="1067"/>
      <c r="CE13" s="1067"/>
      <c r="CF13" s="1067"/>
      <c r="CG13" s="1068"/>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4"/>
      <c r="DW13" s="1045"/>
      <c r="DX13" s="1045"/>
      <c r="DY13" s="1045"/>
      <c r="DZ13" s="1046"/>
      <c r="EA13" s="255"/>
    </row>
    <row r="14" spans="1:131" s="256" customFormat="1" ht="26.25" customHeight="1" x14ac:dyDescent="0.15">
      <c r="A14" s="262">
        <v>8</v>
      </c>
      <c r="B14" s="1071"/>
      <c r="C14" s="1072"/>
      <c r="D14" s="1072"/>
      <c r="E14" s="1072"/>
      <c r="F14" s="1072"/>
      <c r="G14" s="1072"/>
      <c r="H14" s="1072"/>
      <c r="I14" s="1072"/>
      <c r="J14" s="1072"/>
      <c r="K14" s="1072"/>
      <c r="L14" s="1072"/>
      <c r="M14" s="1072"/>
      <c r="N14" s="1072"/>
      <c r="O14" s="1072"/>
      <c r="P14" s="1073"/>
      <c r="Q14" s="1095"/>
      <c r="R14" s="1096"/>
      <c r="S14" s="1096"/>
      <c r="T14" s="1096"/>
      <c r="U14" s="1096"/>
      <c r="V14" s="1096"/>
      <c r="W14" s="1096"/>
      <c r="X14" s="1096"/>
      <c r="Y14" s="1096"/>
      <c r="Z14" s="1096"/>
      <c r="AA14" s="1096"/>
      <c r="AB14" s="1096"/>
      <c r="AC14" s="1096"/>
      <c r="AD14" s="1096"/>
      <c r="AE14" s="1097"/>
      <c r="AF14" s="1077"/>
      <c r="AG14" s="1078"/>
      <c r="AH14" s="1078"/>
      <c r="AI14" s="1078"/>
      <c r="AJ14" s="1079"/>
      <c r="AK14" s="1138"/>
      <c r="AL14" s="1139"/>
      <c r="AM14" s="1139"/>
      <c r="AN14" s="1139"/>
      <c r="AO14" s="1139"/>
      <c r="AP14" s="1139"/>
      <c r="AQ14" s="1139"/>
      <c r="AR14" s="1139"/>
      <c r="AS14" s="1139"/>
      <c r="AT14" s="1139"/>
      <c r="AU14" s="1136"/>
      <c r="AV14" s="1136"/>
      <c r="AW14" s="1136"/>
      <c r="AX14" s="1136"/>
      <c r="AY14" s="1137"/>
      <c r="AZ14" s="253"/>
      <c r="BA14" s="253"/>
      <c r="BB14" s="253"/>
      <c r="BC14" s="253"/>
      <c r="BD14" s="253"/>
      <c r="BE14" s="254"/>
      <c r="BF14" s="254"/>
      <c r="BG14" s="254"/>
      <c r="BH14" s="254"/>
      <c r="BI14" s="254"/>
      <c r="BJ14" s="254"/>
      <c r="BK14" s="254"/>
      <c r="BL14" s="254"/>
      <c r="BM14" s="254"/>
      <c r="BN14" s="254"/>
      <c r="BO14" s="254"/>
      <c r="BP14" s="254"/>
      <c r="BQ14" s="263">
        <v>8</v>
      </c>
      <c r="BR14" s="264"/>
      <c r="BS14" s="1066"/>
      <c r="BT14" s="1067"/>
      <c r="BU14" s="1067"/>
      <c r="BV14" s="1067"/>
      <c r="BW14" s="1067"/>
      <c r="BX14" s="1067"/>
      <c r="BY14" s="1067"/>
      <c r="BZ14" s="1067"/>
      <c r="CA14" s="1067"/>
      <c r="CB14" s="1067"/>
      <c r="CC14" s="1067"/>
      <c r="CD14" s="1067"/>
      <c r="CE14" s="1067"/>
      <c r="CF14" s="1067"/>
      <c r="CG14" s="1068"/>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4"/>
      <c r="DW14" s="1045"/>
      <c r="DX14" s="1045"/>
      <c r="DY14" s="1045"/>
      <c r="DZ14" s="1046"/>
      <c r="EA14" s="255"/>
    </row>
    <row r="15" spans="1:131" s="256" customFormat="1" ht="26.25" customHeight="1" x14ac:dyDescent="0.15">
      <c r="A15" s="262">
        <v>9</v>
      </c>
      <c r="B15" s="1071"/>
      <c r="C15" s="1072"/>
      <c r="D15" s="1072"/>
      <c r="E15" s="1072"/>
      <c r="F15" s="1072"/>
      <c r="G15" s="1072"/>
      <c r="H15" s="1072"/>
      <c r="I15" s="1072"/>
      <c r="J15" s="1072"/>
      <c r="K15" s="1072"/>
      <c r="L15" s="1072"/>
      <c r="M15" s="1072"/>
      <c r="N15" s="1072"/>
      <c r="O15" s="1072"/>
      <c r="P15" s="1073"/>
      <c r="Q15" s="1095"/>
      <c r="R15" s="1096"/>
      <c r="S15" s="1096"/>
      <c r="T15" s="1096"/>
      <c r="U15" s="1096"/>
      <c r="V15" s="1096"/>
      <c r="W15" s="1096"/>
      <c r="X15" s="1096"/>
      <c r="Y15" s="1096"/>
      <c r="Z15" s="1096"/>
      <c r="AA15" s="1096"/>
      <c r="AB15" s="1096"/>
      <c r="AC15" s="1096"/>
      <c r="AD15" s="1096"/>
      <c r="AE15" s="1097"/>
      <c r="AF15" s="1077"/>
      <c r="AG15" s="1078"/>
      <c r="AH15" s="1078"/>
      <c r="AI15" s="1078"/>
      <c r="AJ15" s="1079"/>
      <c r="AK15" s="1138"/>
      <c r="AL15" s="1139"/>
      <c r="AM15" s="1139"/>
      <c r="AN15" s="1139"/>
      <c r="AO15" s="1139"/>
      <c r="AP15" s="1139"/>
      <c r="AQ15" s="1139"/>
      <c r="AR15" s="1139"/>
      <c r="AS15" s="1139"/>
      <c r="AT15" s="1139"/>
      <c r="AU15" s="1136"/>
      <c r="AV15" s="1136"/>
      <c r="AW15" s="1136"/>
      <c r="AX15" s="1136"/>
      <c r="AY15" s="1137"/>
      <c r="AZ15" s="253"/>
      <c r="BA15" s="253"/>
      <c r="BB15" s="253"/>
      <c r="BC15" s="253"/>
      <c r="BD15" s="253"/>
      <c r="BE15" s="254"/>
      <c r="BF15" s="254"/>
      <c r="BG15" s="254"/>
      <c r="BH15" s="254"/>
      <c r="BI15" s="254"/>
      <c r="BJ15" s="254"/>
      <c r="BK15" s="254"/>
      <c r="BL15" s="254"/>
      <c r="BM15" s="254"/>
      <c r="BN15" s="254"/>
      <c r="BO15" s="254"/>
      <c r="BP15" s="254"/>
      <c r="BQ15" s="263">
        <v>9</v>
      </c>
      <c r="BR15" s="264"/>
      <c r="BS15" s="1066"/>
      <c r="BT15" s="1067"/>
      <c r="BU15" s="1067"/>
      <c r="BV15" s="1067"/>
      <c r="BW15" s="1067"/>
      <c r="BX15" s="1067"/>
      <c r="BY15" s="1067"/>
      <c r="BZ15" s="1067"/>
      <c r="CA15" s="1067"/>
      <c r="CB15" s="1067"/>
      <c r="CC15" s="1067"/>
      <c r="CD15" s="1067"/>
      <c r="CE15" s="1067"/>
      <c r="CF15" s="1067"/>
      <c r="CG15" s="1068"/>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4"/>
      <c r="DW15" s="1045"/>
      <c r="DX15" s="1045"/>
      <c r="DY15" s="1045"/>
      <c r="DZ15" s="1046"/>
      <c r="EA15" s="255"/>
    </row>
    <row r="16" spans="1:131" s="256" customFormat="1" ht="26.25" customHeight="1" x14ac:dyDescent="0.15">
      <c r="A16" s="262">
        <v>10</v>
      </c>
      <c r="B16" s="1071"/>
      <c r="C16" s="1072"/>
      <c r="D16" s="1072"/>
      <c r="E16" s="1072"/>
      <c r="F16" s="1072"/>
      <c r="G16" s="1072"/>
      <c r="H16" s="1072"/>
      <c r="I16" s="1072"/>
      <c r="J16" s="1072"/>
      <c r="K16" s="1072"/>
      <c r="L16" s="1072"/>
      <c r="M16" s="1072"/>
      <c r="N16" s="1072"/>
      <c r="O16" s="1072"/>
      <c r="P16" s="1073"/>
      <c r="Q16" s="1095"/>
      <c r="R16" s="1096"/>
      <c r="S16" s="1096"/>
      <c r="T16" s="1096"/>
      <c r="U16" s="1096"/>
      <c r="V16" s="1096"/>
      <c r="W16" s="1096"/>
      <c r="X16" s="1096"/>
      <c r="Y16" s="1096"/>
      <c r="Z16" s="1096"/>
      <c r="AA16" s="1096"/>
      <c r="AB16" s="1096"/>
      <c r="AC16" s="1096"/>
      <c r="AD16" s="1096"/>
      <c r="AE16" s="1097"/>
      <c r="AF16" s="1077"/>
      <c r="AG16" s="1078"/>
      <c r="AH16" s="1078"/>
      <c r="AI16" s="1078"/>
      <c r="AJ16" s="1079"/>
      <c r="AK16" s="1138"/>
      <c r="AL16" s="1139"/>
      <c r="AM16" s="1139"/>
      <c r="AN16" s="1139"/>
      <c r="AO16" s="1139"/>
      <c r="AP16" s="1139"/>
      <c r="AQ16" s="1139"/>
      <c r="AR16" s="1139"/>
      <c r="AS16" s="1139"/>
      <c r="AT16" s="1139"/>
      <c r="AU16" s="1136"/>
      <c r="AV16" s="1136"/>
      <c r="AW16" s="1136"/>
      <c r="AX16" s="1136"/>
      <c r="AY16" s="1137"/>
      <c r="AZ16" s="253"/>
      <c r="BA16" s="253"/>
      <c r="BB16" s="253"/>
      <c r="BC16" s="253"/>
      <c r="BD16" s="253"/>
      <c r="BE16" s="254"/>
      <c r="BF16" s="254"/>
      <c r="BG16" s="254"/>
      <c r="BH16" s="254"/>
      <c r="BI16" s="254"/>
      <c r="BJ16" s="254"/>
      <c r="BK16" s="254"/>
      <c r="BL16" s="254"/>
      <c r="BM16" s="254"/>
      <c r="BN16" s="254"/>
      <c r="BO16" s="254"/>
      <c r="BP16" s="254"/>
      <c r="BQ16" s="263">
        <v>10</v>
      </c>
      <c r="BR16" s="264"/>
      <c r="BS16" s="1066"/>
      <c r="BT16" s="1067"/>
      <c r="BU16" s="1067"/>
      <c r="BV16" s="1067"/>
      <c r="BW16" s="1067"/>
      <c r="BX16" s="1067"/>
      <c r="BY16" s="1067"/>
      <c r="BZ16" s="1067"/>
      <c r="CA16" s="1067"/>
      <c r="CB16" s="1067"/>
      <c r="CC16" s="1067"/>
      <c r="CD16" s="1067"/>
      <c r="CE16" s="1067"/>
      <c r="CF16" s="1067"/>
      <c r="CG16" s="1068"/>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4"/>
      <c r="DW16" s="1045"/>
      <c r="DX16" s="1045"/>
      <c r="DY16" s="1045"/>
      <c r="DZ16" s="1046"/>
      <c r="EA16" s="255"/>
    </row>
    <row r="17" spans="1:131" s="256" customFormat="1" ht="26.25" customHeight="1" x14ac:dyDescent="0.15">
      <c r="A17" s="262">
        <v>11</v>
      </c>
      <c r="B17" s="1071"/>
      <c r="C17" s="1072"/>
      <c r="D17" s="1072"/>
      <c r="E17" s="1072"/>
      <c r="F17" s="1072"/>
      <c r="G17" s="1072"/>
      <c r="H17" s="1072"/>
      <c r="I17" s="1072"/>
      <c r="J17" s="1072"/>
      <c r="K17" s="1072"/>
      <c r="L17" s="1072"/>
      <c r="M17" s="1072"/>
      <c r="N17" s="1072"/>
      <c r="O17" s="1072"/>
      <c r="P17" s="1073"/>
      <c r="Q17" s="1095"/>
      <c r="R17" s="1096"/>
      <c r="S17" s="1096"/>
      <c r="T17" s="1096"/>
      <c r="U17" s="1096"/>
      <c r="V17" s="1096"/>
      <c r="W17" s="1096"/>
      <c r="X17" s="1096"/>
      <c r="Y17" s="1096"/>
      <c r="Z17" s="1096"/>
      <c r="AA17" s="1096"/>
      <c r="AB17" s="1096"/>
      <c r="AC17" s="1096"/>
      <c r="AD17" s="1096"/>
      <c r="AE17" s="1097"/>
      <c r="AF17" s="1077"/>
      <c r="AG17" s="1078"/>
      <c r="AH17" s="1078"/>
      <c r="AI17" s="1078"/>
      <c r="AJ17" s="1079"/>
      <c r="AK17" s="1138"/>
      <c r="AL17" s="1139"/>
      <c r="AM17" s="1139"/>
      <c r="AN17" s="1139"/>
      <c r="AO17" s="1139"/>
      <c r="AP17" s="1139"/>
      <c r="AQ17" s="1139"/>
      <c r="AR17" s="1139"/>
      <c r="AS17" s="1139"/>
      <c r="AT17" s="1139"/>
      <c r="AU17" s="1136"/>
      <c r="AV17" s="1136"/>
      <c r="AW17" s="1136"/>
      <c r="AX17" s="1136"/>
      <c r="AY17" s="1137"/>
      <c r="AZ17" s="253"/>
      <c r="BA17" s="253"/>
      <c r="BB17" s="253"/>
      <c r="BC17" s="253"/>
      <c r="BD17" s="253"/>
      <c r="BE17" s="254"/>
      <c r="BF17" s="254"/>
      <c r="BG17" s="254"/>
      <c r="BH17" s="254"/>
      <c r="BI17" s="254"/>
      <c r="BJ17" s="254"/>
      <c r="BK17" s="254"/>
      <c r="BL17" s="254"/>
      <c r="BM17" s="254"/>
      <c r="BN17" s="254"/>
      <c r="BO17" s="254"/>
      <c r="BP17" s="254"/>
      <c r="BQ17" s="263">
        <v>11</v>
      </c>
      <c r="BR17" s="264"/>
      <c r="BS17" s="1066"/>
      <c r="BT17" s="1067"/>
      <c r="BU17" s="1067"/>
      <c r="BV17" s="1067"/>
      <c r="BW17" s="1067"/>
      <c r="BX17" s="1067"/>
      <c r="BY17" s="1067"/>
      <c r="BZ17" s="1067"/>
      <c r="CA17" s="1067"/>
      <c r="CB17" s="1067"/>
      <c r="CC17" s="1067"/>
      <c r="CD17" s="1067"/>
      <c r="CE17" s="1067"/>
      <c r="CF17" s="1067"/>
      <c r="CG17" s="1068"/>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4"/>
      <c r="DW17" s="1045"/>
      <c r="DX17" s="1045"/>
      <c r="DY17" s="1045"/>
      <c r="DZ17" s="1046"/>
      <c r="EA17" s="255"/>
    </row>
    <row r="18" spans="1:131" s="256" customFormat="1" ht="26.25" customHeight="1" x14ac:dyDescent="0.15">
      <c r="A18" s="262">
        <v>12</v>
      </c>
      <c r="B18" s="1071"/>
      <c r="C18" s="1072"/>
      <c r="D18" s="1072"/>
      <c r="E18" s="1072"/>
      <c r="F18" s="1072"/>
      <c r="G18" s="1072"/>
      <c r="H18" s="1072"/>
      <c r="I18" s="1072"/>
      <c r="J18" s="1072"/>
      <c r="K18" s="1072"/>
      <c r="L18" s="1072"/>
      <c r="M18" s="1072"/>
      <c r="N18" s="1072"/>
      <c r="O18" s="1072"/>
      <c r="P18" s="1073"/>
      <c r="Q18" s="1095"/>
      <c r="R18" s="1096"/>
      <c r="S18" s="1096"/>
      <c r="T18" s="1096"/>
      <c r="U18" s="1096"/>
      <c r="V18" s="1096"/>
      <c r="W18" s="1096"/>
      <c r="X18" s="1096"/>
      <c r="Y18" s="1096"/>
      <c r="Z18" s="1096"/>
      <c r="AA18" s="1096"/>
      <c r="AB18" s="1096"/>
      <c r="AC18" s="1096"/>
      <c r="AD18" s="1096"/>
      <c r="AE18" s="1097"/>
      <c r="AF18" s="1077"/>
      <c r="AG18" s="1078"/>
      <c r="AH18" s="1078"/>
      <c r="AI18" s="1078"/>
      <c r="AJ18" s="1079"/>
      <c r="AK18" s="1138"/>
      <c r="AL18" s="1139"/>
      <c r="AM18" s="1139"/>
      <c r="AN18" s="1139"/>
      <c r="AO18" s="1139"/>
      <c r="AP18" s="1139"/>
      <c r="AQ18" s="1139"/>
      <c r="AR18" s="1139"/>
      <c r="AS18" s="1139"/>
      <c r="AT18" s="1139"/>
      <c r="AU18" s="1136"/>
      <c r="AV18" s="1136"/>
      <c r="AW18" s="1136"/>
      <c r="AX18" s="1136"/>
      <c r="AY18" s="1137"/>
      <c r="AZ18" s="253"/>
      <c r="BA18" s="253"/>
      <c r="BB18" s="253"/>
      <c r="BC18" s="253"/>
      <c r="BD18" s="253"/>
      <c r="BE18" s="254"/>
      <c r="BF18" s="254"/>
      <c r="BG18" s="254"/>
      <c r="BH18" s="254"/>
      <c r="BI18" s="254"/>
      <c r="BJ18" s="254"/>
      <c r="BK18" s="254"/>
      <c r="BL18" s="254"/>
      <c r="BM18" s="254"/>
      <c r="BN18" s="254"/>
      <c r="BO18" s="254"/>
      <c r="BP18" s="254"/>
      <c r="BQ18" s="263">
        <v>12</v>
      </c>
      <c r="BR18" s="264"/>
      <c r="BS18" s="1066"/>
      <c r="BT18" s="1067"/>
      <c r="BU18" s="1067"/>
      <c r="BV18" s="1067"/>
      <c r="BW18" s="1067"/>
      <c r="BX18" s="1067"/>
      <c r="BY18" s="1067"/>
      <c r="BZ18" s="1067"/>
      <c r="CA18" s="1067"/>
      <c r="CB18" s="1067"/>
      <c r="CC18" s="1067"/>
      <c r="CD18" s="1067"/>
      <c r="CE18" s="1067"/>
      <c r="CF18" s="1067"/>
      <c r="CG18" s="1068"/>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4"/>
      <c r="DW18" s="1045"/>
      <c r="DX18" s="1045"/>
      <c r="DY18" s="1045"/>
      <c r="DZ18" s="1046"/>
      <c r="EA18" s="255"/>
    </row>
    <row r="19" spans="1:131" s="256" customFormat="1" ht="26.25" customHeight="1" x14ac:dyDescent="0.15">
      <c r="A19" s="262">
        <v>13</v>
      </c>
      <c r="B19" s="1071"/>
      <c r="C19" s="1072"/>
      <c r="D19" s="1072"/>
      <c r="E19" s="1072"/>
      <c r="F19" s="1072"/>
      <c r="G19" s="1072"/>
      <c r="H19" s="1072"/>
      <c r="I19" s="1072"/>
      <c r="J19" s="1072"/>
      <c r="K19" s="1072"/>
      <c r="L19" s="1072"/>
      <c r="M19" s="1072"/>
      <c r="N19" s="1072"/>
      <c r="O19" s="1072"/>
      <c r="P19" s="1073"/>
      <c r="Q19" s="1095"/>
      <c r="R19" s="1096"/>
      <c r="S19" s="1096"/>
      <c r="T19" s="1096"/>
      <c r="U19" s="1096"/>
      <c r="V19" s="1096"/>
      <c r="W19" s="1096"/>
      <c r="X19" s="1096"/>
      <c r="Y19" s="1096"/>
      <c r="Z19" s="1096"/>
      <c r="AA19" s="1096"/>
      <c r="AB19" s="1096"/>
      <c r="AC19" s="1096"/>
      <c r="AD19" s="1096"/>
      <c r="AE19" s="1097"/>
      <c r="AF19" s="1077"/>
      <c r="AG19" s="1078"/>
      <c r="AH19" s="1078"/>
      <c r="AI19" s="1078"/>
      <c r="AJ19" s="1079"/>
      <c r="AK19" s="1138"/>
      <c r="AL19" s="1139"/>
      <c r="AM19" s="1139"/>
      <c r="AN19" s="1139"/>
      <c r="AO19" s="1139"/>
      <c r="AP19" s="1139"/>
      <c r="AQ19" s="1139"/>
      <c r="AR19" s="1139"/>
      <c r="AS19" s="1139"/>
      <c r="AT19" s="1139"/>
      <c r="AU19" s="1136"/>
      <c r="AV19" s="1136"/>
      <c r="AW19" s="1136"/>
      <c r="AX19" s="1136"/>
      <c r="AY19" s="1137"/>
      <c r="AZ19" s="253"/>
      <c r="BA19" s="253"/>
      <c r="BB19" s="253"/>
      <c r="BC19" s="253"/>
      <c r="BD19" s="253"/>
      <c r="BE19" s="254"/>
      <c r="BF19" s="254"/>
      <c r="BG19" s="254"/>
      <c r="BH19" s="254"/>
      <c r="BI19" s="254"/>
      <c r="BJ19" s="254"/>
      <c r="BK19" s="254"/>
      <c r="BL19" s="254"/>
      <c r="BM19" s="254"/>
      <c r="BN19" s="254"/>
      <c r="BO19" s="254"/>
      <c r="BP19" s="254"/>
      <c r="BQ19" s="263">
        <v>13</v>
      </c>
      <c r="BR19" s="264"/>
      <c r="BS19" s="1066"/>
      <c r="BT19" s="1067"/>
      <c r="BU19" s="1067"/>
      <c r="BV19" s="1067"/>
      <c r="BW19" s="1067"/>
      <c r="BX19" s="1067"/>
      <c r="BY19" s="1067"/>
      <c r="BZ19" s="1067"/>
      <c r="CA19" s="1067"/>
      <c r="CB19" s="1067"/>
      <c r="CC19" s="1067"/>
      <c r="CD19" s="1067"/>
      <c r="CE19" s="1067"/>
      <c r="CF19" s="1067"/>
      <c r="CG19" s="1068"/>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4"/>
      <c r="DW19" s="1045"/>
      <c r="DX19" s="1045"/>
      <c r="DY19" s="1045"/>
      <c r="DZ19" s="1046"/>
      <c r="EA19" s="255"/>
    </row>
    <row r="20" spans="1:131" s="256" customFormat="1" ht="26.25" customHeight="1" x14ac:dyDescent="0.15">
      <c r="A20" s="262">
        <v>14</v>
      </c>
      <c r="B20" s="1071"/>
      <c r="C20" s="1072"/>
      <c r="D20" s="1072"/>
      <c r="E20" s="1072"/>
      <c r="F20" s="1072"/>
      <c r="G20" s="1072"/>
      <c r="H20" s="1072"/>
      <c r="I20" s="1072"/>
      <c r="J20" s="1072"/>
      <c r="K20" s="1072"/>
      <c r="L20" s="1072"/>
      <c r="M20" s="1072"/>
      <c r="N20" s="1072"/>
      <c r="O20" s="1072"/>
      <c r="P20" s="1073"/>
      <c r="Q20" s="1095"/>
      <c r="R20" s="1096"/>
      <c r="S20" s="1096"/>
      <c r="T20" s="1096"/>
      <c r="U20" s="1096"/>
      <c r="V20" s="1096"/>
      <c r="W20" s="1096"/>
      <c r="X20" s="1096"/>
      <c r="Y20" s="1096"/>
      <c r="Z20" s="1096"/>
      <c r="AA20" s="1096"/>
      <c r="AB20" s="1096"/>
      <c r="AC20" s="1096"/>
      <c r="AD20" s="1096"/>
      <c r="AE20" s="1097"/>
      <c r="AF20" s="1077"/>
      <c r="AG20" s="1078"/>
      <c r="AH20" s="1078"/>
      <c r="AI20" s="1078"/>
      <c r="AJ20" s="1079"/>
      <c r="AK20" s="1138"/>
      <c r="AL20" s="1139"/>
      <c r="AM20" s="1139"/>
      <c r="AN20" s="1139"/>
      <c r="AO20" s="1139"/>
      <c r="AP20" s="1139"/>
      <c r="AQ20" s="1139"/>
      <c r="AR20" s="1139"/>
      <c r="AS20" s="1139"/>
      <c r="AT20" s="1139"/>
      <c r="AU20" s="1136"/>
      <c r="AV20" s="1136"/>
      <c r="AW20" s="1136"/>
      <c r="AX20" s="1136"/>
      <c r="AY20" s="1137"/>
      <c r="AZ20" s="253"/>
      <c r="BA20" s="253"/>
      <c r="BB20" s="253"/>
      <c r="BC20" s="253"/>
      <c r="BD20" s="253"/>
      <c r="BE20" s="254"/>
      <c r="BF20" s="254"/>
      <c r="BG20" s="254"/>
      <c r="BH20" s="254"/>
      <c r="BI20" s="254"/>
      <c r="BJ20" s="254"/>
      <c r="BK20" s="254"/>
      <c r="BL20" s="254"/>
      <c r="BM20" s="254"/>
      <c r="BN20" s="254"/>
      <c r="BO20" s="254"/>
      <c r="BP20" s="254"/>
      <c r="BQ20" s="263">
        <v>14</v>
      </c>
      <c r="BR20" s="264"/>
      <c r="BS20" s="1066"/>
      <c r="BT20" s="1067"/>
      <c r="BU20" s="1067"/>
      <c r="BV20" s="1067"/>
      <c r="BW20" s="1067"/>
      <c r="BX20" s="1067"/>
      <c r="BY20" s="1067"/>
      <c r="BZ20" s="1067"/>
      <c r="CA20" s="1067"/>
      <c r="CB20" s="1067"/>
      <c r="CC20" s="1067"/>
      <c r="CD20" s="1067"/>
      <c r="CE20" s="1067"/>
      <c r="CF20" s="1067"/>
      <c r="CG20" s="1068"/>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4"/>
      <c r="DW20" s="1045"/>
      <c r="DX20" s="1045"/>
      <c r="DY20" s="1045"/>
      <c r="DZ20" s="1046"/>
      <c r="EA20" s="255"/>
    </row>
    <row r="21" spans="1:131" s="256" customFormat="1" ht="26.25" customHeight="1" thickBot="1" x14ac:dyDescent="0.2">
      <c r="A21" s="262">
        <v>15</v>
      </c>
      <c r="B21" s="1071"/>
      <c r="C21" s="1072"/>
      <c r="D21" s="1072"/>
      <c r="E21" s="1072"/>
      <c r="F21" s="1072"/>
      <c r="G21" s="1072"/>
      <c r="H21" s="1072"/>
      <c r="I21" s="1072"/>
      <c r="J21" s="1072"/>
      <c r="K21" s="1072"/>
      <c r="L21" s="1072"/>
      <c r="M21" s="1072"/>
      <c r="N21" s="1072"/>
      <c r="O21" s="1072"/>
      <c r="P21" s="1073"/>
      <c r="Q21" s="1095"/>
      <c r="R21" s="1096"/>
      <c r="S21" s="1096"/>
      <c r="T21" s="1096"/>
      <c r="U21" s="1096"/>
      <c r="V21" s="1096"/>
      <c r="W21" s="1096"/>
      <c r="X21" s="1096"/>
      <c r="Y21" s="1096"/>
      <c r="Z21" s="1096"/>
      <c r="AA21" s="1096"/>
      <c r="AB21" s="1096"/>
      <c r="AC21" s="1096"/>
      <c r="AD21" s="1096"/>
      <c r="AE21" s="1097"/>
      <c r="AF21" s="1077"/>
      <c r="AG21" s="1078"/>
      <c r="AH21" s="1078"/>
      <c r="AI21" s="1078"/>
      <c r="AJ21" s="1079"/>
      <c r="AK21" s="1138"/>
      <c r="AL21" s="1139"/>
      <c r="AM21" s="1139"/>
      <c r="AN21" s="1139"/>
      <c r="AO21" s="1139"/>
      <c r="AP21" s="1139"/>
      <c r="AQ21" s="1139"/>
      <c r="AR21" s="1139"/>
      <c r="AS21" s="1139"/>
      <c r="AT21" s="1139"/>
      <c r="AU21" s="1136"/>
      <c r="AV21" s="1136"/>
      <c r="AW21" s="1136"/>
      <c r="AX21" s="1136"/>
      <c r="AY21" s="1137"/>
      <c r="AZ21" s="253"/>
      <c r="BA21" s="253"/>
      <c r="BB21" s="253"/>
      <c r="BC21" s="253"/>
      <c r="BD21" s="253"/>
      <c r="BE21" s="254"/>
      <c r="BF21" s="254"/>
      <c r="BG21" s="254"/>
      <c r="BH21" s="254"/>
      <c r="BI21" s="254"/>
      <c r="BJ21" s="254"/>
      <c r="BK21" s="254"/>
      <c r="BL21" s="254"/>
      <c r="BM21" s="254"/>
      <c r="BN21" s="254"/>
      <c r="BO21" s="254"/>
      <c r="BP21" s="254"/>
      <c r="BQ21" s="263">
        <v>15</v>
      </c>
      <c r="BR21" s="264"/>
      <c r="BS21" s="1066"/>
      <c r="BT21" s="1067"/>
      <c r="BU21" s="1067"/>
      <c r="BV21" s="1067"/>
      <c r="BW21" s="1067"/>
      <c r="BX21" s="1067"/>
      <c r="BY21" s="1067"/>
      <c r="BZ21" s="1067"/>
      <c r="CA21" s="1067"/>
      <c r="CB21" s="1067"/>
      <c r="CC21" s="1067"/>
      <c r="CD21" s="1067"/>
      <c r="CE21" s="1067"/>
      <c r="CF21" s="1067"/>
      <c r="CG21" s="1068"/>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4"/>
      <c r="DW21" s="1045"/>
      <c r="DX21" s="1045"/>
      <c r="DY21" s="1045"/>
      <c r="DZ21" s="1046"/>
      <c r="EA21" s="255"/>
    </row>
    <row r="22" spans="1:131" s="256" customFormat="1" ht="26.25" customHeight="1" x14ac:dyDescent="0.15">
      <c r="A22" s="262">
        <v>16</v>
      </c>
      <c r="B22" s="1071"/>
      <c r="C22" s="1072"/>
      <c r="D22" s="1072"/>
      <c r="E22" s="1072"/>
      <c r="F22" s="1072"/>
      <c r="G22" s="1072"/>
      <c r="H22" s="1072"/>
      <c r="I22" s="1072"/>
      <c r="J22" s="1072"/>
      <c r="K22" s="1072"/>
      <c r="L22" s="1072"/>
      <c r="M22" s="1072"/>
      <c r="N22" s="1072"/>
      <c r="O22" s="1072"/>
      <c r="P22" s="1073"/>
      <c r="Q22" s="1133"/>
      <c r="R22" s="1134"/>
      <c r="S22" s="1134"/>
      <c r="T22" s="1134"/>
      <c r="U22" s="1134"/>
      <c r="V22" s="1134"/>
      <c r="W22" s="1134"/>
      <c r="X22" s="1134"/>
      <c r="Y22" s="1134"/>
      <c r="Z22" s="1134"/>
      <c r="AA22" s="1134"/>
      <c r="AB22" s="1134"/>
      <c r="AC22" s="1134"/>
      <c r="AD22" s="1134"/>
      <c r="AE22" s="1135"/>
      <c r="AF22" s="1077"/>
      <c r="AG22" s="1078"/>
      <c r="AH22" s="1078"/>
      <c r="AI22" s="1078"/>
      <c r="AJ22" s="1079"/>
      <c r="AK22" s="1129"/>
      <c r="AL22" s="1130"/>
      <c r="AM22" s="1130"/>
      <c r="AN22" s="1130"/>
      <c r="AO22" s="1130"/>
      <c r="AP22" s="1130"/>
      <c r="AQ22" s="1130"/>
      <c r="AR22" s="1130"/>
      <c r="AS22" s="1130"/>
      <c r="AT22" s="1130"/>
      <c r="AU22" s="1131"/>
      <c r="AV22" s="1131"/>
      <c r="AW22" s="1131"/>
      <c r="AX22" s="1131"/>
      <c r="AY22" s="1132"/>
      <c r="AZ22" s="1092" t="s">
        <v>395</v>
      </c>
      <c r="BA22" s="1092"/>
      <c r="BB22" s="1092"/>
      <c r="BC22" s="1092"/>
      <c r="BD22" s="1093"/>
      <c r="BE22" s="254"/>
      <c r="BF22" s="254"/>
      <c r="BG22" s="254"/>
      <c r="BH22" s="254"/>
      <c r="BI22" s="254"/>
      <c r="BJ22" s="254"/>
      <c r="BK22" s="254"/>
      <c r="BL22" s="254"/>
      <c r="BM22" s="254"/>
      <c r="BN22" s="254"/>
      <c r="BO22" s="254"/>
      <c r="BP22" s="254"/>
      <c r="BQ22" s="263">
        <v>16</v>
      </c>
      <c r="BR22" s="264"/>
      <c r="BS22" s="1066"/>
      <c r="BT22" s="1067"/>
      <c r="BU22" s="1067"/>
      <c r="BV22" s="1067"/>
      <c r="BW22" s="1067"/>
      <c r="BX22" s="1067"/>
      <c r="BY22" s="1067"/>
      <c r="BZ22" s="1067"/>
      <c r="CA22" s="1067"/>
      <c r="CB22" s="1067"/>
      <c r="CC22" s="1067"/>
      <c r="CD22" s="1067"/>
      <c r="CE22" s="1067"/>
      <c r="CF22" s="1067"/>
      <c r="CG22" s="1068"/>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4"/>
      <c r="DW22" s="1045"/>
      <c r="DX22" s="1045"/>
      <c r="DY22" s="1045"/>
      <c r="DZ22" s="1046"/>
      <c r="EA22" s="255"/>
    </row>
    <row r="23" spans="1:131" s="256" customFormat="1" ht="26.25" customHeight="1" thickBot="1" x14ac:dyDescent="0.2">
      <c r="A23" s="265" t="s">
        <v>396</v>
      </c>
      <c r="B23" s="999" t="s">
        <v>397</v>
      </c>
      <c r="C23" s="1000"/>
      <c r="D23" s="1000"/>
      <c r="E23" s="1000"/>
      <c r="F23" s="1000"/>
      <c r="G23" s="1000"/>
      <c r="H23" s="1000"/>
      <c r="I23" s="1000"/>
      <c r="J23" s="1000"/>
      <c r="K23" s="1000"/>
      <c r="L23" s="1000"/>
      <c r="M23" s="1000"/>
      <c r="N23" s="1000"/>
      <c r="O23" s="1000"/>
      <c r="P23" s="1001"/>
      <c r="Q23" s="1120"/>
      <c r="R23" s="1121"/>
      <c r="S23" s="1121"/>
      <c r="T23" s="1121"/>
      <c r="U23" s="1121"/>
      <c r="V23" s="1121"/>
      <c r="W23" s="1121"/>
      <c r="X23" s="1121"/>
      <c r="Y23" s="1121"/>
      <c r="Z23" s="1121"/>
      <c r="AA23" s="1121"/>
      <c r="AB23" s="1121"/>
      <c r="AC23" s="1121"/>
      <c r="AD23" s="1121"/>
      <c r="AE23" s="1122"/>
      <c r="AF23" s="1123">
        <v>51</v>
      </c>
      <c r="AG23" s="1121"/>
      <c r="AH23" s="1121"/>
      <c r="AI23" s="1121"/>
      <c r="AJ23" s="1124"/>
      <c r="AK23" s="1125"/>
      <c r="AL23" s="1126"/>
      <c r="AM23" s="1126"/>
      <c r="AN23" s="1126"/>
      <c r="AO23" s="1126"/>
      <c r="AP23" s="1121"/>
      <c r="AQ23" s="1121"/>
      <c r="AR23" s="1121"/>
      <c r="AS23" s="1121"/>
      <c r="AT23" s="1121"/>
      <c r="AU23" s="1127"/>
      <c r="AV23" s="1127"/>
      <c r="AW23" s="1127"/>
      <c r="AX23" s="1127"/>
      <c r="AY23" s="1128"/>
      <c r="AZ23" s="1117" t="s">
        <v>130</v>
      </c>
      <c r="BA23" s="1118"/>
      <c r="BB23" s="1118"/>
      <c r="BC23" s="1118"/>
      <c r="BD23" s="1119"/>
      <c r="BE23" s="254"/>
      <c r="BF23" s="254"/>
      <c r="BG23" s="254"/>
      <c r="BH23" s="254"/>
      <c r="BI23" s="254"/>
      <c r="BJ23" s="254"/>
      <c r="BK23" s="254"/>
      <c r="BL23" s="254"/>
      <c r="BM23" s="254"/>
      <c r="BN23" s="254"/>
      <c r="BO23" s="254"/>
      <c r="BP23" s="254"/>
      <c r="BQ23" s="263">
        <v>17</v>
      </c>
      <c r="BR23" s="264"/>
      <c r="BS23" s="1066"/>
      <c r="BT23" s="1067"/>
      <c r="BU23" s="1067"/>
      <c r="BV23" s="1067"/>
      <c r="BW23" s="1067"/>
      <c r="BX23" s="1067"/>
      <c r="BY23" s="1067"/>
      <c r="BZ23" s="1067"/>
      <c r="CA23" s="1067"/>
      <c r="CB23" s="1067"/>
      <c r="CC23" s="1067"/>
      <c r="CD23" s="1067"/>
      <c r="CE23" s="1067"/>
      <c r="CF23" s="1067"/>
      <c r="CG23" s="1068"/>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4"/>
      <c r="DW23" s="1045"/>
      <c r="DX23" s="1045"/>
      <c r="DY23" s="1045"/>
      <c r="DZ23" s="1046"/>
      <c r="EA23" s="255"/>
    </row>
    <row r="24" spans="1:131" s="256" customFormat="1" ht="26.25" customHeight="1" x14ac:dyDescent="0.15">
      <c r="A24" s="1116" t="s">
        <v>398</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3"/>
      <c r="BA24" s="253"/>
      <c r="BB24" s="253"/>
      <c r="BC24" s="253"/>
      <c r="BD24" s="253"/>
      <c r="BE24" s="254"/>
      <c r="BF24" s="254"/>
      <c r="BG24" s="254"/>
      <c r="BH24" s="254"/>
      <c r="BI24" s="254"/>
      <c r="BJ24" s="254"/>
      <c r="BK24" s="254"/>
      <c r="BL24" s="254"/>
      <c r="BM24" s="254"/>
      <c r="BN24" s="254"/>
      <c r="BO24" s="254"/>
      <c r="BP24" s="254"/>
      <c r="BQ24" s="263">
        <v>18</v>
      </c>
      <c r="BR24" s="264"/>
      <c r="BS24" s="1066"/>
      <c r="BT24" s="1067"/>
      <c r="BU24" s="1067"/>
      <c r="BV24" s="1067"/>
      <c r="BW24" s="1067"/>
      <c r="BX24" s="1067"/>
      <c r="BY24" s="1067"/>
      <c r="BZ24" s="1067"/>
      <c r="CA24" s="1067"/>
      <c r="CB24" s="1067"/>
      <c r="CC24" s="1067"/>
      <c r="CD24" s="1067"/>
      <c r="CE24" s="1067"/>
      <c r="CF24" s="1067"/>
      <c r="CG24" s="1068"/>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4"/>
      <c r="DW24" s="1045"/>
      <c r="DX24" s="1045"/>
      <c r="DY24" s="1045"/>
      <c r="DZ24" s="1046"/>
      <c r="EA24" s="255"/>
    </row>
    <row r="25" spans="1:131" s="248" customFormat="1" ht="26.25" customHeight="1" thickBot="1" x14ac:dyDescent="0.2">
      <c r="A25" s="1115" t="s">
        <v>399</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3"/>
      <c r="BK25" s="253"/>
      <c r="BL25" s="253"/>
      <c r="BM25" s="253"/>
      <c r="BN25" s="253"/>
      <c r="BO25" s="266"/>
      <c r="BP25" s="266"/>
      <c r="BQ25" s="263">
        <v>19</v>
      </c>
      <c r="BR25" s="264"/>
      <c r="BS25" s="1066"/>
      <c r="BT25" s="1067"/>
      <c r="BU25" s="1067"/>
      <c r="BV25" s="1067"/>
      <c r="BW25" s="1067"/>
      <c r="BX25" s="1067"/>
      <c r="BY25" s="1067"/>
      <c r="BZ25" s="1067"/>
      <c r="CA25" s="1067"/>
      <c r="CB25" s="1067"/>
      <c r="CC25" s="1067"/>
      <c r="CD25" s="1067"/>
      <c r="CE25" s="1067"/>
      <c r="CF25" s="1067"/>
      <c r="CG25" s="1068"/>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4"/>
      <c r="DW25" s="1045"/>
      <c r="DX25" s="1045"/>
      <c r="DY25" s="1045"/>
      <c r="DZ25" s="1046"/>
      <c r="EA25" s="247"/>
    </row>
    <row r="26" spans="1:131" s="248" customFormat="1" ht="26.25" customHeight="1" x14ac:dyDescent="0.15">
      <c r="A26" s="1047" t="s">
        <v>377</v>
      </c>
      <c r="B26" s="1048"/>
      <c r="C26" s="1048"/>
      <c r="D26" s="1048"/>
      <c r="E26" s="1048"/>
      <c r="F26" s="1048"/>
      <c r="G26" s="1048"/>
      <c r="H26" s="1048"/>
      <c r="I26" s="1048"/>
      <c r="J26" s="1048"/>
      <c r="K26" s="1048"/>
      <c r="L26" s="1048"/>
      <c r="M26" s="1048"/>
      <c r="N26" s="1048"/>
      <c r="O26" s="1048"/>
      <c r="P26" s="1049"/>
      <c r="Q26" s="1053" t="s">
        <v>400</v>
      </c>
      <c r="R26" s="1054"/>
      <c r="S26" s="1054"/>
      <c r="T26" s="1054"/>
      <c r="U26" s="1055"/>
      <c r="V26" s="1053" t="s">
        <v>401</v>
      </c>
      <c r="W26" s="1054"/>
      <c r="X26" s="1054"/>
      <c r="Y26" s="1054"/>
      <c r="Z26" s="1055"/>
      <c r="AA26" s="1053" t="s">
        <v>402</v>
      </c>
      <c r="AB26" s="1054"/>
      <c r="AC26" s="1054"/>
      <c r="AD26" s="1054"/>
      <c r="AE26" s="1054"/>
      <c r="AF26" s="1111" t="s">
        <v>403</v>
      </c>
      <c r="AG26" s="1060"/>
      <c r="AH26" s="1060"/>
      <c r="AI26" s="1060"/>
      <c r="AJ26" s="1112"/>
      <c r="AK26" s="1054" t="s">
        <v>404</v>
      </c>
      <c r="AL26" s="1054"/>
      <c r="AM26" s="1054"/>
      <c r="AN26" s="1054"/>
      <c r="AO26" s="1055"/>
      <c r="AP26" s="1053" t="s">
        <v>405</v>
      </c>
      <c r="AQ26" s="1054"/>
      <c r="AR26" s="1054"/>
      <c r="AS26" s="1054"/>
      <c r="AT26" s="1055"/>
      <c r="AU26" s="1053" t="s">
        <v>406</v>
      </c>
      <c r="AV26" s="1054"/>
      <c r="AW26" s="1054"/>
      <c r="AX26" s="1054"/>
      <c r="AY26" s="1055"/>
      <c r="AZ26" s="1053" t="s">
        <v>407</v>
      </c>
      <c r="BA26" s="1054"/>
      <c r="BB26" s="1054"/>
      <c r="BC26" s="1054"/>
      <c r="BD26" s="1055"/>
      <c r="BE26" s="1053" t="s">
        <v>384</v>
      </c>
      <c r="BF26" s="1054"/>
      <c r="BG26" s="1054"/>
      <c r="BH26" s="1054"/>
      <c r="BI26" s="1069"/>
      <c r="BJ26" s="253"/>
      <c r="BK26" s="253"/>
      <c r="BL26" s="253"/>
      <c r="BM26" s="253"/>
      <c r="BN26" s="253"/>
      <c r="BO26" s="266"/>
      <c r="BP26" s="266"/>
      <c r="BQ26" s="263">
        <v>20</v>
      </c>
      <c r="BR26" s="264"/>
      <c r="BS26" s="1066"/>
      <c r="BT26" s="1067"/>
      <c r="BU26" s="1067"/>
      <c r="BV26" s="1067"/>
      <c r="BW26" s="1067"/>
      <c r="BX26" s="1067"/>
      <c r="BY26" s="1067"/>
      <c r="BZ26" s="1067"/>
      <c r="CA26" s="1067"/>
      <c r="CB26" s="1067"/>
      <c r="CC26" s="1067"/>
      <c r="CD26" s="1067"/>
      <c r="CE26" s="1067"/>
      <c r="CF26" s="1067"/>
      <c r="CG26" s="1068"/>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4"/>
      <c r="DW26" s="1045"/>
      <c r="DX26" s="1045"/>
      <c r="DY26" s="1045"/>
      <c r="DZ26" s="1046"/>
      <c r="EA26" s="247"/>
    </row>
    <row r="27" spans="1:131" s="248"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3"/>
      <c r="BK27" s="253"/>
      <c r="BL27" s="253"/>
      <c r="BM27" s="253"/>
      <c r="BN27" s="253"/>
      <c r="BO27" s="266"/>
      <c r="BP27" s="266"/>
      <c r="BQ27" s="263">
        <v>21</v>
      </c>
      <c r="BR27" s="264"/>
      <c r="BS27" s="1066"/>
      <c r="BT27" s="1067"/>
      <c r="BU27" s="1067"/>
      <c r="BV27" s="1067"/>
      <c r="BW27" s="1067"/>
      <c r="BX27" s="1067"/>
      <c r="BY27" s="1067"/>
      <c r="BZ27" s="1067"/>
      <c r="CA27" s="1067"/>
      <c r="CB27" s="1067"/>
      <c r="CC27" s="1067"/>
      <c r="CD27" s="1067"/>
      <c r="CE27" s="1067"/>
      <c r="CF27" s="1067"/>
      <c r="CG27" s="1068"/>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4"/>
      <c r="DW27" s="1045"/>
      <c r="DX27" s="1045"/>
      <c r="DY27" s="1045"/>
      <c r="DZ27" s="1046"/>
      <c r="EA27" s="247"/>
    </row>
    <row r="28" spans="1:131" s="248" customFormat="1" ht="26.25" customHeight="1" thickTop="1" x14ac:dyDescent="0.15">
      <c r="A28" s="267">
        <v>1</v>
      </c>
      <c r="B28" s="1102" t="s">
        <v>408</v>
      </c>
      <c r="C28" s="1103"/>
      <c r="D28" s="1103"/>
      <c r="E28" s="1103"/>
      <c r="F28" s="1103"/>
      <c r="G28" s="1103"/>
      <c r="H28" s="1103"/>
      <c r="I28" s="1103"/>
      <c r="J28" s="1103"/>
      <c r="K28" s="1103"/>
      <c r="L28" s="1103"/>
      <c r="M28" s="1103"/>
      <c r="N28" s="1103"/>
      <c r="O28" s="1103"/>
      <c r="P28" s="1104"/>
      <c r="Q28" s="1105">
        <v>721</v>
      </c>
      <c r="R28" s="1106"/>
      <c r="S28" s="1106"/>
      <c r="T28" s="1106"/>
      <c r="U28" s="1106"/>
      <c r="V28" s="1106">
        <v>719</v>
      </c>
      <c r="W28" s="1106"/>
      <c r="X28" s="1106"/>
      <c r="Y28" s="1106"/>
      <c r="Z28" s="1106"/>
      <c r="AA28" s="1106">
        <v>2</v>
      </c>
      <c r="AB28" s="1106"/>
      <c r="AC28" s="1106"/>
      <c r="AD28" s="1106"/>
      <c r="AE28" s="1107"/>
      <c r="AF28" s="1108">
        <v>2</v>
      </c>
      <c r="AG28" s="1106"/>
      <c r="AH28" s="1106"/>
      <c r="AI28" s="1106"/>
      <c r="AJ28" s="1109"/>
      <c r="AK28" s="1110">
        <v>54</v>
      </c>
      <c r="AL28" s="1098"/>
      <c r="AM28" s="1098"/>
      <c r="AN28" s="1098"/>
      <c r="AO28" s="1098"/>
      <c r="AP28" s="1098" t="s">
        <v>588</v>
      </c>
      <c r="AQ28" s="1098"/>
      <c r="AR28" s="1098"/>
      <c r="AS28" s="1098"/>
      <c r="AT28" s="1098"/>
      <c r="AU28" s="1098" t="s">
        <v>588</v>
      </c>
      <c r="AV28" s="1098"/>
      <c r="AW28" s="1098"/>
      <c r="AX28" s="1098"/>
      <c r="AY28" s="1098"/>
      <c r="AZ28" s="1099" t="s">
        <v>130</v>
      </c>
      <c r="BA28" s="1099"/>
      <c r="BB28" s="1099"/>
      <c r="BC28" s="1099"/>
      <c r="BD28" s="1099"/>
      <c r="BE28" s="1100"/>
      <c r="BF28" s="1100"/>
      <c r="BG28" s="1100"/>
      <c r="BH28" s="1100"/>
      <c r="BI28" s="1101"/>
      <c r="BJ28" s="253"/>
      <c r="BK28" s="253"/>
      <c r="BL28" s="253"/>
      <c r="BM28" s="253"/>
      <c r="BN28" s="253"/>
      <c r="BO28" s="266"/>
      <c r="BP28" s="266"/>
      <c r="BQ28" s="263">
        <v>22</v>
      </c>
      <c r="BR28" s="264"/>
      <c r="BS28" s="1066"/>
      <c r="BT28" s="1067"/>
      <c r="BU28" s="1067"/>
      <c r="BV28" s="1067"/>
      <c r="BW28" s="1067"/>
      <c r="BX28" s="1067"/>
      <c r="BY28" s="1067"/>
      <c r="BZ28" s="1067"/>
      <c r="CA28" s="1067"/>
      <c r="CB28" s="1067"/>
      <c r="CC28" s="1067"/>
      <c r="CD28" s="1067"/>
      <c r="CE28" s="1067"/>
      <c r="CF28" s="1067"/>
      <c r="CG28" s="1068"/>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4"/>
      <c r="DW28" s="1045"/>
      <c r="DX28" s="1045"/>
      <c r="DY28" s="1045"/>
      <c r="DZ28" s="1046"/>
      <c r="EA28" s="247"/>
    </row>
    <row r="29" spans="1:131" s="248" customFormat="1" ht="26.25" customHeight="1" x14ac:dyDescent="0.15">
      <c r="A29" s="267">
        <v>2</v>
      </c>
      <c r="B29" s="1071" t="s">
        <v>409</v>
      </c>
      <c r="C29" s="1072"/>
      <c r="D29" s="1072"/>
      <c r="E29" s="1072"/>
      <c r="F29" s="1072"/>
      <c r="G29" s="1072"/>
      <c r="H29" s="1072"/>
      <c r="I29" s="1072"/>
      <c r="J29" s="1072"/>
      <c r="K29" s="1072"/>
      <c r="L29" s="1072"/>
      <c r="M29" s="1072"/>
      <c r="N29" s="1072"/>
      <c r="O29" s="1072"/>
      <c r="P29" s="1073"/>
      <c r="Q29" s="1095">
        <v>766</v>
      </c>
      <c r="R29" s="1096"/>
      <c r="S29" s="1096"/>
      <c r="T29" s="1096"/>
      <c r="U29" s="1096"/>
      <c r="V29" s="1096">
        <v>748</v>
      </c>
      <c r="W29" s="1096"/>
      <c r="X29" s="1096"/>
      <c r="Y29" s="1096"/>
      <c r="Z29" s="1096"/>
      <c r="AA29" s="1096">
        <v>18</v>
      </c>
      <c r="AB29" s="1096"/>
      <c r="AC29" s="1096"/>
      <c r="AD29" s="1096"/>
      <c r="AE29" s="1097"/>
      <c r="AF29" s="1077">
        <v>18</v>
      </c>
      <c r="AG29" s="1078"/>
      <c r="AH29" s="1078"/>
      <c r="AI29" s="1078"/>
      <c r="AJ29" s="1079"/>
      <c r="AK29" s="1035">
        <v>126</v>
      </c>
      <c r="AL29" s="1026"/>
      <c r="AM29" s="1026"/>
      <c r="AN29" s="1026"/>
      <c r="AO29" s="1026"/>
      <c r="AP29" s="1026" t="s">
        <v>588</v>
      </c>
      <c r="AQ29" s="1026"/>
      <c r="AR29" s="1026"/>
      <c r="AS29" s="1026"/>
      <c r="AT29" s="1026"/>
      <c r="AU29" s="1026" t="s">
        <v>588</v>
      </c>
      <c r="AV29" s="1026"/>
      <c r="AW29" s="1026"/>
      <c r="AX29" s="1026"/>
      <c r="AY29" s="1026"/>
      <c r="AZ29" s="1094" t="s">
        <v>130</v>
      </c>
      <c r="BA29" s="1094"/>
      <c r="BB29" s="1094"/>
      <c r="BC29" s="1094"/>
      <c r="BD29" s="1094"/>
      <c r="BE29" s="1089"/>
      <c r="BF29" s="1089"/>
      <c r="BG29" s="1089"/>
      <c r="BH29" s="1089"/>
      <c r="BI29" s="1090"/>
      <c r="BJ29" s="253"/>
      <c r="BK29" s="253"/>
      <c r="BL29" s="253"/>
      <c r="BM29" s="253"/>
      <c r="BN29" s="253"/>
      <c r="BO29" s="266"/>
      <c r="BP29" s="266"/>
      <c r="BQ29" s="263">
        <v>23</v>
      </c>
      <c r="BR29" s="264"/>
      <c r="BS29" s="1066"/>
      <c r="BT29" s="1067"/>
      <c r="BU29" s="1067"/>
      <c r="BV29" s="1067"/>
      <c r="BW29" s="1067"/>
      <c r="BX29" s="1067"/>
      <c r="BY29" s="1067"/>
      <c r="BZ29" s="1067"/>
      <c r="CA29" s="1067"/>
      <c r="CB29" s="1067"/>
      <c r="CC29" s="1067"/>
      <c r="CD29" s="1067"/>
      <c r="CE29" s="1067"/>
      <c r="CF29" s="1067"/>
      <c r="CG29" s="1068"/>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4"/>
      <c r="DW29" s="1045"/>
      <c r="DX29" s="1045"/>
      <c r="DY29" s="1045"/>
      <c r="DZ29" s="1046"/>
      <c r="EA29" s="247"/>
    </row>
    <row r="30" spans="1:131" s="248" customFormat="1" ht="26.25" customHeight="1" x14ac:dyDescent="0.15">
      <c r="A30" s="267">
        <v>3</v>
      </c>
      <c r="B30" s="1071" t="s">
        <v>410</v>
      </c>
      <c r="C30" s="1072"/>
      <c r="D30" s="1072"/>
      <c r="E30" s="1072"/>
      <c r="F30" s="1072"/>
      <c r="G30" s="1072"/>
      <c r="H30" s="1072"/>
      <c r="I30" s="1072"/>
      <c r="J30" s="1072"/>
      <c r="K30" s="1072"/>
      <c r="L30" s="1072"/>
      <c r="M30" s="1072"/>
      <c r="N30" s="1072"/>
      <c r="O30" s="1072"/>
      <c r="P30" s="1073"/>
      <c r="Q30" s="1095">
        <v>136</v>
      </c>
      <c r="R30" s="1096"/>
      <c r="S30" s="1096"/>
      <c r="T30" s="1096"/>
      <c r="U30" s="1096"/>
      <c r="V30" s="1096">
        <v>136</v>
      </c>
      <c r="W30" s="1096"/>
      <c r="X30" s="1096"/>
      <c r="Y30" s="1096"/>
      <c r="Z30" s="1096"/>
      <c r="AA30" s="1096">
        <v>0</v>
      </c>
      <c r="AB30" s="1096"/>
      <c r="AC30" s="1096"/>
      <c r="AD30" s="1096"/>
      <c r="AE30" s="1097"/>
      <c r="AF30" s="1077">
        <v>0</v>
      </c>
      <c r="AG30" s="1078"/>
      <c r="AH30" s="1078"/>
      <c r="AI30" s="1078"/>
      <c r="AJ30" s="1079"/>
      <c r="AK30" s="1035">
        <v>45</v>
      </c>
      <c r="AL30" s="1026"/>
      <c r="AM30" s="1026"/>
      <c r="AN30" s="1026"/>
      <c r="AO30" s="1026"/>
      <c r="AP30" s="1026" t="s">
        <v>588</v>
      </c>
      <c r="AQ30" s="1026"/>
      <c r="AR30" s="1026"/>
      <c r="AS30" s="1026"/>
      <c r="AT30" s="1026"/>
      <c r="AU30" s="1026" t="s">
        <v>588</v>
      </c>
      <c r="AV30" s="1026"/>
      <c r="AW30" s="1026"/>
      <c r="AX30" s="1026"/>
      <c r="AY30" s="1026"/>
      <c r="AZ30" s="1094" t="s">
        <v>588</v>
      </c>
      <c r="BA30" s="1094"/>
      <c r="BB30" s="1094"/>
      <c r="BC30" s="1094"/>
      <c r="BD30" s="1094"/>
      <c r="BE30" s="1089"/>
      <c r="BF30" s="1089"/>
      <c r="BG30" s="1089"/>
      <c r="BH30" s="1089"/>
      <c r="BI30" s="1090"/>
      <c r="BJ30" s="253"/>
      <c r="BK30" s="253"/>
      <c r="BL30" s="253"/>
      <c r="BM30" s="253"/>
      <c r="BN30" s="253"/>
      <c r="BO30" s="266"/>
      <c r="BP30" s="266"/>
      <c r="BQ30" s="263">
        <v>24</v>
      </c>
      <c r="BR30" s="264"/>
      <c r="BS30" s="1066"/>
      <c r="BT30" s="1067"/>
      <c r="BU30" s="1067"/>
      <c r="BV30" s="1067"/>
      <c r="BW30" s="1067"/>
      <c r="BX30" s="1067"/>
      <c r="BY30" s="1067"/>
      <c r="BZ30" s="1067"/>
      <c r="CA30" s="1067"/>
      <c r="CB30" s="1067"/>
      <c r="CC30" s="1067"/>
      <c r="CD30" s="1067"/>
      <c r="CE30" s="1067"/>
      <c r="CF30" s="1067"/>
      <c r="CG30" s="1068"/>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4"/>
      <c r="DW30" s="1045"/>
      <c r="DX30" s="1045"/>
      <c r="DY30" s="1045"/>
      <c r="DZ30" s="1046"/>
      <c r="EA30" s="247"/>
    </row>
    <row r="31" spans="1:131" s="248" customFormat="1" ht="26.25" customHeight="1" x14ac:dyDescent="0.15">
      <c r="A31" s="267">
        <v>4</v>
      </c>
      <c r="B31" s="1071" t="s">
        <v>411</v>
      </c>
      <c r="C31" s="1072"/>
      <c r="D31" s="1072"/>
      <c r="E31" s="1072"/>
      <c r="F31" s="1072"/>
      <c r="G31" s="1072"/>
      <c r="H31" s="1072"/>
      <c r="I31" s="1072"/>
      <c r="J31" s="1072"/>
      <c r="K31" s="1072"/>
      <c r="L31" s="1072"/>
      <c r="M31" s="1072"/>
      <c r="N31" s="1072"/>
      <c r="O31" s="1072"/>
      <c r="P31" s="1073"/>
      <c r="Q31" s="1095">
        <v>164</v>
      </c>
      <c r="R31" s="1096"/>
      <c r="S31" s="1096"/>
      <c r="T31" s="1096"/>
      <c r="U31" s="1096"/>
      <c r="V31" s="1096">
        <v>156</v>
      </c>
      <c r="W31" s="1096"/>
      <c r="X31" s="1096"/>
      <c r="Y31" s="1096"/>
      <c r="Z31" s="1096"/>
      <c r="AA31" s="1096">
        <v>8</v>
      </c>
      <c r="AB31" s="1096"/>
      <c r="AC31" s="1096"/>
      <c r="AD31" s="1096"/>
      <c r="AE31" s="1097"/>
      <c r="AF31" s="1077">
        <v>516</v>
      </c>
      <c r="AG31" s="1078"/>
      <c r="AH31" s="1078"/>
      <c r="AI31" s="1078"/>
      <c r="AJ31" s="1079"/>
      <c r="AK31" s="1035">
        <v>0</v>
      </c>
      <c r="AL31" s="1026"/>
      <c r="AM31" s="1026"/>
      <c r="AN31" s="1026"/>
      <c r="AO31" s="1026"/>
      <c r="AP31" s="1026">
        <v>137</v>
      </c>
      <c r="AQ31" s="1026"/>
      <c r="AR31" s="1026"/>
      <c r="AS31" s="1026"/>
      <c r="AT31" s="1026"/>
      <c r="AU31" s="1026" t="s">
        <v>588</v>
      </c>
      <c r="AV31" s="1026"/>
      <c r="AW31" s="1026"/>
      <c r="AX31" s="1026"/>
      <c r="AY31" s="1026"/>
      <c r="AZ31" s="1094" t="s">
        <v>588</v>
      </c>
      <c r="BA31" s="1094"/>
      <c r="BB31" s="1094"/>
      <c r="BC31" s="1094"/>
      <c r="BD31" s="1094"/>
      <c r="BE31" s="1089" t="s">
        <v>412</v>
      </c>
      <c r="BF31" s="1089"/>
      <c r="BG31" s="1089"/>
      <c r="BH31" s="1089"/>
      <c r="BI31" s="1090"/>
      <c r="BJ31" s="253"/>
      <c r="BK31" s="253"/>
      <c r="BL31" s="253"/>
      <c r="BM31" s="253"/>
      <c r="BN31" s="253"/>
      <c r="BO31" s="266"/>
      <c r="BP31" s="266"/>
      <c r="BQ31" s="263">
        <v>25</v>
      </c>
      <c r="BR31" s="264"/>
      <c r="BS31" s="1066"/>
      <c r="BT31" s="1067"/>
      <c r="BU31" s="1067"/>
      <c r="BV31" s="1067"/>
      <c r="BW31" s="1067"/>
      <c r="BX31" s="1067"/>
      <c r="BY31" s="1067"/>
      <c r="BZ31" s="1067"/>
      <c r="CA31" s="1067"/>
      <c r="CB31" s="1067"/>
      <c r="CC31" s="1067"/>
      <c r="CD31" s="1067"/>
      <c r="CE31" s="1067"/>
      <c r="CF31" s="1067"/>
      <c r="CG31" s="1068"/>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4"/>
      <c r="DW31" s="1045"/>
      <c r="DX31" s="1045"/>
      <c r="DY31" s="1045"/>
      <c r="DZ31" s="1046"/>
      <c r="EA31" s="247"/>
    </row>
    <row r="32" spans="1:131" s="248" customFormat="1" ht="26.25" customHeight="1" x14ac:dyDescent="0.15">
      <c r="A32" s="267">
        <v>5</v>
      </c>
      <c r="B32" s="1071" t="s">
        <v>413</v>
      </c>
      <c r="C32" s="1072"/>
      <c r="D32" s="1072"/>
      <c r="E32" s="1072"/>
      <c r="F32" s="1072"/>
      <c r="G32" s="1072"/>
      <c r="H32" s="1072"/>
      <c r="I32" s="1072"/>
      <c r="J32" s="1072"/>
      <c r="K32" s="1072"/>
      <c r="L32" s="1072"/>
      <c r="M32" s="1072"/>
      <c r="N32" s="1072"/>
      <c r="O32" s="1072"/>
      <c r="P32" s="1073"/>
      <c r="Q32" s="1095">
        <v>356</v>
      </c>
      <c r="R32" s="1096"/>
      <c r="S32" s="1096"/>
      <c r="T32" s="1096"/>
      <c r="U32" s="1096"/>
      <c r="V32" s="1096">
        <v>356</v>
      </c>
      <c r="W32" s="1096"/>
      <c r="X32" s="1096"/>
      <c r="Y32" s="1096"/>
      <c r="Z32" s="1096"/>
      <c r="AA32" s="1096">
        <v>0</v>
      </c>
      <c r="AB32" s="1096"/>
      <c r="AC32" s="1096"/>
      <c r="AD32" s="1096"/>
      <c r="AE32" s="1097"/>
      <c r="AF32" s="1077" t="s">
        <v>130</v>
      </c>
      <c r="AG32" s="1078"/>
      <c r="AH32" s="1078"/>
      <c r="AI32" s="1078"/>
      <c r="AJ32" s="1079"/>
      <c r="AK32" s="1035">
        <v>188</v>
      </c>
      <c r="AL32" s="1026"/>
      <c r="AM32" s="1026"/>
      <c r="AN32" s="1026"/>
      <c r="AO32" s="1026"/>
      <c r="AP32" s="1026">
        <v>1902</v>
      </c>
      <c r="AQ32" s="1026"/>
      <c r="AR32" s="1026"/>
      <c r="AS32" s="1026"/>
      <c r="AT32" s="1026"/>
      <c r="AU32" s="1026">
        <v>1505</v>
      </c>
      <c r="AV32" s="1026"/>
      <c r="AW32" s="1026"/>
      <c r="AX32" s="1026"/>
      <c r="AY32" s="1026"/>
      <c r="AZ32" s="1094" t="s">
        <v>588</v>
      </c>
      <c r="BA32" s="1094"/>
      <c r="BB32" s="1094"/>
      <c r="BC32" s="1094"/>
      <c r="BD32" s="1094"/>
      <c r="BE32" s="1089" t="s">
        <v>414</v>
      </c>
      <c r="BF32" s="1089"/>
      <c r="BG32" s="1089"/>
      <c r="BH32" s="1089"/>
      <c r="BI32" s="1090"/>
      <c r="BJ32" s="253"/>
      <c r="BK32" s="253"/>
      <c r="BL32" s="253"/>
      <c r="BM32" s="253"/>
      <c r="BN32" s="253"/>
      <c r="BO32" s="266"/>
      <c r="BP32" s="266"/>
      <c r="BQ32" s="263">
        <v>26</v>
      </c>
      <c r="BR32" s="264"/>
      <c r="BS32" s="1066"/>
      <c r="BT32" s="1067"/>
      <c r="BU32" s="1067"/>
      <c r="BV32" s="1067"/>
      <c r="BW32" s="1067"/>
      <c r="BX32" s="1067"/>
      <c r="BY32" s="1067"/>
      <c r="BZ32" s="1067"/>
      <c r="CA32" s="1067"/>
      <c r="CB32" s="1067"/>
      <c r="CC32" s="1067"/>
      <c r="CD32" s="1067"/>
      <c r="CE32" s="1067"/>
      <c r="CF32" s="1067"/>
      <c r="CG32" s="1068"/>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4"/>
      <c r="DW32" s="1045"/>
      <c r="DX32" s="1045"/>
      <c r="DY32" s="1045"/>
      <c r="DZ32" s="1046"/>
      <c r="EA32" s="247"/>
    </row>
    <row r="33" spans="1:131" s="248" customFormat="1" ht="26.25" customHeight="1" x14ac:dyDescent="0.15">
      <c r="A33" s="267">
        <v>6</v>
      </c>
      <c r="B33" s="1071"/>
      <c r="C33" s="1072"/>
      <c r="D33" s="1072"/>
      <c r="E33" s="1072"/>
      <c r="F33" s="1072"/>
      <c r="G33" s="1072"/>
      <c r="H33" s="1072"/>
      <c r="I33" s="1072"/>
      <c r="J33" s="1072"/>
      <c r="K33" s="1072"/>
      <c r="L33" s="1072"/>
      <c r="M33" s="1072"/>
      <c r="N33" s="1072"/>
      <c r="O33" s="1072"/>
      <c r="P33" s="1073"/>
      <c r="Q33" s="1095"/>
      <c r="R33" s="1096"/>
      <c r="S33" s="1096"/>
      <c r="T33" s="1096"/>
      <c r="U33" s="1096"/>
      <c r="V33" s="1096"/>
      <c r="W33" s="1096"/>
      <c r="X33" s="1096"/>
      <c r="Y33" s="1096"/>
      <c r="Z33" s="1096"/>
      <c r="AA33" s="1096"/>
      <c r="AB33" s="1096"/>
      <c r="AC33" s="1096"/>
      <c r="AD33" s="1096"/>
      <c r="AE33" s="1097"/>
      <c r="AF33" s="1077"/>
      <c r="AG33" s="1078"/>
      <c r="AH33" s="1078"/>
      <c r="AI33" s="1078"/>
      <c r="AJ33" s="1079"/>
      <c r="AK33" s="1035"/>
      <c r="AL33" s="1026"/>
      <c r="AM33" s="1026"/>
      <c r="AN33" s="1026"/>
      <c r="AO33" s="1026"/>
      <c r="AP33" s="1026"/>
      <c r="AQ33" s="1026"/>
      <c r="AR33" s="1026"/>
      <c r="AS33" s="1026"/>
      <c r="AT33" s="1026"/>
      <c r="AU33" s="1026"/>
      <c r="AV33" s="1026"/>
      <c r="AW33" s="1026"/>
      <c r="AX33" s="1026"/>
      <c r="AY33" s="1026"/>
      <c r="AZ33" s="1094"/>
      <c r="BA33" s="1094"/>
      <c r="BB33" s="1094"/>
      <c r="BC33" s="1094"/>
      <c r="BD33" s="1094"/>
      <c r="BE33" s="1089"/>
      <c r="BF33" s="1089"/>
      <c r="BG33" s="1089"/>
      <c r="BH33" s="1089"/>
      <c r="BI33" s="1090"/>
      <c r="BJ33" s="253"/>
      <c r="BK33" s="253"/>
      <c r="BL33" s="253"/>
      <c r="BM33" s="253"/>
      <c r="BN33" s="253"/>
      <c r="BO33" s="266"/>
      <c r="BP33" s="266"/>
      <c r="BQ33" s="263">
        <v>27</v>
      </c>
      <c r="BR33" s="264"/>
      <c r="BS33" s="1066"/>
      <c r="BT33" s="1067"/>
      <c r="BU33" s="1067"/>
      <c r="BV33" s="1067"/>
      <c r="BW33" s="1067"/>
      <c r="BX33" s="1067"/>
      <c r="BY33" s="1067"/>
      <c r="BZ33" s="1067"/>
      <c r="CA33" s="1067"/>
      <c r="CB33" s="1067"/>
      <c r="CC33" s="1067"/>
      <c r="CD33" s="1067"/>
      <c r="CE33" s="1067"/>
      <c r="CF33" s="1067"/>
      <c r="CG33" s="1068"/>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4"/>
      <c r="DW33" s="1045"/>
      <c r="DX33" s="1045"/>
      <c r="DY33" s="1045"/>
      <c r="DZ33" s="1046"/>
      <c r="EA33" s="247"/>
    </row>
    <row r="34" spans="1:131" s="248" customFormat="1" ht="26.25" customHeight="1" x14ac:dyDescent="0.15">
      <c r="A34" s="267">
        <v>7</v>
      </c>
      <c r="B34" s="1071"/>
      <c r="C34" s="1072"/>
      <c r="D34" s="1072"/>
      <c r="E34" s="1072"/>
      <c r="F34" s="1072"/>
      <c r="G34" s="1072"/>
      <c r="H34" s="1072"/>
      <c r="I34" s="1072"/>
      <c r="J34" s="1072"/>
      <c r="K34" s="1072"/>
      <c r="L34" s="1072"/>
      <c r="M34" s="1072"/>
      <c r="N34" s="1072"/>
      <c r="O34" s="1072"/>
      <c r="P34" s="1073"/>
      <c r="Q34" s="1095"/>
      <c r="R34" s="1096"/>
      <c r="S34" s="1096"/>
      <c r="T34" s="1096"/>
      <c r="U34" s="1096"/>
      <c r="V34" s="1096"/>
      <c r="W34" s="1096"/>
      <c r="X34" s="1096"/>
      <c r="Y34" s="1096"/>
      <c r="Z34" s="1096"/>
      <c r="AA34" s="1096"/>
      <c r="AB34" s="1096"/>
      <c r="AC34" s="1096"/>
      <c r="AD34" s="1096"/>
      <c r="AE34" s="1097"/>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094"/>
      <c r="BA34" s="1094"/>
      <c r="BB34" s="1094"/>
      <c r="BC34" s="1094"/>
      <c r="BD34" s="1094"/>
      <c r="BE34" s="1089"/>
      <c r="BF34" s="1089"/>
      <c r="BG34" s="1089"/>
      <c r="BH34" s="1089"/>
      <c r="BI34" s="1090"/>
      <c r="BJ34" s="253"/>
      <c r="BK34" s="253"/>
      <c r="BL34" s="253"/>
      <c r="BM34" s="253"/>
      <c r="BN34" s="253"/>
      <c r="BO34" s="266"/>
      <c r="BP34" s="266"/>
      <c r="BQ34" s="263">
        <v>28</v>
      </c>
      <c r="BR34" s="264"/>
      <c r="BS34" s="1066"/>
      <c r="BT34" s="1067"/>
      <c r="BU34" s="1067"/>
      <c r="BV34" s="1067"/>
      <c r="BW34" s="1067"/>
      <c r="BX34" s="1067"/>
      <c r="BY34" s="1067"/>
      <c r="BZ34" s="1067"/>
      <c r="CA34" s="1067"/>
      <c r="CB34" s="1067"/>
      <c r="CC34" s="1067"/>
      <c r="CD34" s="1067"/>
      <c r="CE34" s="1067"/>
      <c r="CF34" s="1067"/>
      <c r="CG34" s="1068"/>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4"/>
      <c r="DW34" s="1045"/>
      <c r="DX34" s="1045"/>
      <c r="DY34" s="1045"/>
      <c r="DZ34" s="1046"/>
      <c r="EA34" s="247"/>
    </row>
    <row r="35" spans="1:131" s="248" customFormat="1" ht="26.25" customHeight="1" x14ac:dyDescent="0.15">
      <c r="A35" s="267">
        <v>8</v>
      </c>
      <c r="B35" s="1071"/>
      <c r="C35" s="1072"/>
      <c r="D35" s="1072"/>
      <c r="E35" s="1072"/>
      <c r="F35" s="1072"/>
      <c r="G35" s="1072"/>
      <c r="H35" s="1072"/>
      <c r="I35" s="1072"/>
      <c r="J35" s="1072"/>
      <c r="K35" s="1072"/>
      <c r="L35" s="1072"/>
      <c r="M35" s="1072"/>
      <c r="N35" s="1072"/>
      <c r="O35" s="1072"/>
      <c r="P35" s="1073"/>
      <c r="Q35" s="1095"/>
      <c r="R35" s="1096"/>
      <c r="S35" s="1096"/>
      <c r="T35" s="1096"/>
      <c r="U35" s="1096"/>
      <c r="V35" s="1096"/>
      <c r="W35" s="1096"/>
      <c r="X35" s="1096"/>
      <c r="Y35" s="1096"/>
      <c r="Z35" s="1096"/>
      <c r="AA35" s="1096"/>
      <c r="AB35" s="1096"/>
      <c r="AC35" s="1096"/>
      <c r="AD35" s="1096"/>
      <c r="AE35" s="1097"/>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094"/>
      <c r="BA35" s="1094"/>
      <c r="BB35" s="1094"/>
      <c r="BC35" s="1094"/>
      <c r="BD35" s="1094"/>
      <c r="BE35" s="1089"/>
      <c r="BF35" s="1089"/>
      <c r="BG35" s="1089"/>
      <c r="BH35" s="1089"/>
      <c r="BI35" s="1090"/>
      <c r="BJ35" s="253"/>
      <c r="BK35" s="253"/>
      <c r="BL35" s="253"/>
      <c r="BM35" s="253"/>
      <c r="BN35" s="253"/>
      <c r="BO35" s="266"/>
      <c r="BP35" s="266"/>
      <c r="BQ35" s="263">
        <v>29</v>
      </c>
      <c r="BR35" s="264"/>
      <c r="BS35" s="1066"/>
      <c r="BT35" s="1067"/>
      <c r="BU35" s="1067"/>
      <c r="BV35" s="1067"/>
      <c r="BW35" s="1067"/>
      <c r="BX35" s="1067"/>
      <c r="BY35" s="1067"/>
      <c r="BZ35" s="1067"/>
      <c r="CA35" s="1067"/>
      <c r="CB35" s="1067"/>
      <c r="CC35" s="1067"/>
      <c r="CD35" s="1067"/>
      <c r="CE35" s="1067"/>
      <c r="CF35" s="1067"/>
      <c r="CG35" s="1068"/>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4"/>
      <c r="DW35" s="1045"/>
      <c r="DX35" s="1045"/>
      <c r="DY35" s="1045"/>
      <c r="DZ35" s="1046"/>
      <c r="EA35" s="247"/>
    </row>
    <row r="36" spans="1:131" s="248" customFormat="1" ht="26.25" customHeight="1" x14ac:dyDescent="0.15">
      <c r="A36" s="267">
        <v>9</v>
      </c>
      <c r="B36" s="1071"/>
      <c r="C36" s="1072"/>
      <c r="D36" s="1072"/>
      <c r="E36" s="1072"/>
      <c r="F36" s="1072"/>
      <c r="G36" s="1072"/>
      <c r="H36" s="1072"/>
      <c r="I36" s="1072"/>
      <c r="J36" s="1072"/>
      <c r="K36" s="1072"/>
      <c r="L36" s="1072"/>
      <c r="M36" s="1072"/>
      <c r="N36" s="1072"/>
      <c r="O36" s="1072"/>
      <c r="P36" s="1073"/>
      <c r="Q36" s="1095"/>
      <c r="R36" s="1096"/>
      <c r="S36" s="1096"/>
      <c r="T36" s="1096"/>
      <c r="U36" s="1096"/>
      <c r="V36" s="1096"/>
      <c r="W36" s="1096"/>
      <c r="X36" s="1096"/>
      <c r="Y36" s="1096"/>
      <c r="Z36" s="1096"/>
      <c r="AA36" s="1096"/>
      <c r="AB36" s="1096"/>
      <c r="AC36" s="1096"/>
      <c r="AD36" s="1096"/>
      <c r="AE36" s="1097"/>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094"/>
      <c r="BA36" s="1094"/>
      <c r="BB36" s="1094"/>
      <c r="BC36" s="1094"/>
      <c r="BD36" s="1094"/>
      <c r="BE36" s="1089"/>
      <c r="BF36" s="1089"/>
      <c r="BG36" s="1089"/>
      <c r="BH36" s="1089"/>
      <c r="BI36" s="1090"/>
      <c r="BJ36" s="253"/>
      <c r="BK36" s="253"/>
      <c r="BL36" s="253"/>
      <c r="BM36" s="253"/>
      <c r="BN36" s="253"/>
      <c r="BO36" s="266"/>
      <c r="BP36" s="266"/>
      <c r="BQ36" s="263">
        <v>30</v>
      </c>
      <c r="BR36" s="264"/>
      <c r="BS36" s="1066"/>
      <c r="BT36" s="1067"/>
      <c r="BU36" s="1067"/>
      <c r="BV36" s="1067"/>
      <c r="BW36" s="1067"/>
      <c r="BX36" s="1067"/>
      <c r="BY36" s="1067"/>
      <c r="BZ36" s="1067"/>
      <c r="CA36" s="1067"/>
      <c r="CB36" s="1067"/>
      <c r="CC36" s="1067"/>
      <c r="CD36" s="1067"/>
      <c r="CE36" s="1067"/>
      <c r="CF36" s="1067"/>
      <c r="CG36" s="1068"/>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4"/>
      <c r="DW36" s="1045"/>
      <c r="DX36" s="1045"/>
      <c r="DY36" s="1045"/>
      <c r="DZ36" s="1046"/>
      <c r="EA36" s="247"/>
    </row>
    <row r="37" spans="1:131" s="248" customFormat="1" ht="26.25" customHeight="1" x14ac:dyDescent="0.15">
      <c r="A37" s="267">
        <v>10</v>
      </c>
      <c r="B37" s="1071"/>
      <c r="C37" s="1072"/>
      <c r="D37" s="1072"/>
      <c r="E37" s="1072"/>
      <c r="F37" s="1072"/>
      <c r="G37" s="1072"/>
      <c r="H37" s="1072"/>
      <c r="I37" s="1072"/>
      <c r="J37" s="1072"/>
      <c r="K37" s="1072"/>
      <c r="L37" s="1072"/>
      <c r="M37" s="1072"/>
      <c r="N37" s="1072"/>
      <c r="O37" s="1072"/>
      <c r="P37" s="1073"/>
      <c r="Q37" s="1095"/>
      <c r="R37" s="1096"/>
      <c r="S37" s="1096"/>
      <c r="T37" s="1096"/>
      <c r="U37" s="1096"/>
      <c r="V37" s="1096"/>
      <c r="W37" s="1096"/>
      <c r="X37" s="1096"/>
      <c r="Y37" s="1096"/>
      <c r="Z37" s="1096"/>
      <c r="AA37" s="1096"/>
      <c r="AB37" s="1096"/>
      <c r="AC37" s="1096"/>
      <c r="AD37" s="1096"/>
      <c r="AE37" s="1097"/>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094"/>
      <c r="BA37" s="1094"/>
      <c r="BB37" s="1094"/>
      <c r="BC37" s="1094"/>
      <c r="BD37" s="1094"/>
      <c r="BE37" s="1089"/>
      <c r="BF37" s="1089"/>
      <c r="BG37" s="1089"/>
      <c r="BH37" s="1089"/>
      <c r="BI37" s="1090"/>
      <c r="BJ37" s="253"/>
      <c r="BK37" s="253"/>
      <c r="BL37" s="253"/>
      <c r="BM37" s="253"/>
      <c r="BN37" s="253"/>
      <c r="BO37" s="266"/>
      <c r="BP37" s="266"/>
      <c r="BQ37" s="263">
        <v>31</v>
      </c>
      <c r="BR37" s="264"/>
      <c r="BS37" s="1066"/>
      <c r="BT37" s="1067"/>
      <c r="BU37" s="1067"/>
      <c r="BV37" s="1067"/>
      <c r="BW37" s="1067"/>
      <c r="BX37" s="1067"/>
      <c r="BY37" s="1067"/>
      <c r="BZ37" s="1067"/>
      <c r="CA37" s="1067"/>
      <c r="CB37" s="1067"/>
      <c r="CC37" s="1067"/>
      <c r="CD37" s="1067"/>
      <c r="CE37" s="1067"/>
      <c r="CF37" s="1067"/>
      <c r="CG37" s="1068"/>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4"/>
      <c r="DW37" s="1045"/>
      <c r="DX37" s="1045"/>
      <c r="DY37" s="1045"/>
      <c r="DZ37" s="1046"/>
      <c r="EA37" s="247"/>
    </row>
    <row r="38" spans="1:131" s="248" customFormat="1" ht="26.25" customHeight="1" x14ac:dyDescent="0.15">
      <c r="A38" s="267">
        <v>11</v>
      </c>
      <c r="B38" s="1071"/>
      <c r="C38" s="1072"/>
      <c r="D38" s="1072"/>
      <c r="E38" s="1072"/>
      <c r="F38" s="1072"/>
      <c r="G38" s="1072"/>
      <c r="H38" s="1072"/>
      <c r="I38" s="1072"/>
      <c r="J38" s="1072"/>
      <c r="K38" s="1072"/>
      <c r="L38" s="1072"/>
      <c r="M38" s="1072"/>
      <c r="N38" s="1072"/>
      <c r="O38" s="1072"/>
      <c r="P38" s="1073"/>
      <c r="Q38" s="1095"/>
      <c r="R38" s="1096"/>
      <c r="S38" s="1096"/>
      <c r="T38" s="1096"/>
      <c r="U38" s="1096"/>
      <c r="V38" s="1096"/>
      <c r="W38" s="1096"/>
      <c r="X38" s="1096"/>
      <c r="Y38" s="1096"/>
      <c r="Z38" s="1096"/>
      <c r="AA38" s="1096"/>
      <c r="AB38" s="1096"/>
      <c r="AC38" s="1096"/>
      <c r="AD38" s="1096"/>
      <c r="AE38" s="1097"/>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094"/>
      <c r="BA38" s="1094"/>
      <c r="BB38" s="1094"/>
      <c r="BC38" s="1094"/>
      <c r="BD38" s="1094"/>
      <c r="BE38" s="1089"/>
      <c r="BF38" s="1089"/>
      <c r="BG38" s="1089"/>
      <c r="BH38" s="1089"/>
      <c r="BI38" s="1090"/>
      <c r="BJ38" s="253"/>
      <c r="BK38" s="253"/>
      <c r="BL38" s="253"/>
      <c r="BM38" s="253"/>
      <c r="BN38" s="253"/>
      <c r="BO38" s="266"/>
      <c r="BP38" s="266"/>
      <c r="BQ38" s="263">
        <v>32</v>
      </c>
      <c r="BR38" s="264"/>
      <c r="BS38" s="1066"/>
      <c r="BT38" s="1067"/>
      <c r="BU38" s="1067"/>
      <c r="BV38" s="1067"/>
      <c r="BW38" s="1067"/>
      <c r="BX38" s="1067"/>
      <c r="BY38" s="1067"/>
      <c r="BZ38" s="1067"/>
      <c r="CA38" s="1067"/>
      <c r="CB38" s="1067"/>
      <c r="CC38" s="1067"/>
      <c r="CD38" s="1067"/>
      <c r="CE38" s="1067"/>
      <c r="CF38" s="1067"/>
      <c r="CG38" s="1068"/>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4"/>
      <c r="DW38" s="1045"/>
      <c r="DX38" s="1045"/>
      <c r="DY38" s="1045"/>
      <c r="DZ38" s="1046"/>
      <c r="EA38" s="247"/>
    </row>
    <row r="39" spans="1:131" s="248" customFormat="1" ht="26.25" customHeight="1" x14ac:dyDescent="0.15">
      <c r="A39" s="267">
        <v>12</v>
      </c>
      <c r="B39" s="1071"/>
      <c r="C39" s="1072"/>
      <c r="D39" s="1072"/>
      <c r="E39" s="1072"/>
      <c r="F39" s="1072"/>
      <c r="G39" s="1072"/>
      <c r="H39" s="1072"/>
      <c r="I39" s="1072"/>
      <c r="J39" s="1072"/>
      <c r="K39" s="1072"/>
      <c r="L39" s="1072"/>
      <c r="M39" s="1072"/>
      <c r="N39" s="1072"/>
      <c r="O39" s="1072"/>
      <c r="P39" s="1073"/>
      <c r="Q39" s="1095"/>
      <c r="R39" s="1096"/>
      <c r="S39" s="1096"/>
      <c r="T39" s="1096"/>
      <c r="U39" s="1096"/>
      <c r="V39" s="1096"/>
      <c r="W39" s="1096"/>
      <c r="X39" s="1096"/>
      <c r="Y39" s="1096"/>
      <c r="Z39" s="1096"/>
      <c r="AA39" s="1096"/>
      <c r="AB39" s="1096"/>
      <c r="AC39" s="1096"/>
      <c r="AD39" s="1096"/>
      <c r="AE39" s="1097"/>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094"/>
      <c r="BA39" s="1094"/>
      <c r="BB39" s="1094"/>
      <c r="BC39" s="1094"/>
      <c r="BD39" s="1094"/>
      <c r="BE39" s="1089"/>
      <c r="BF39" s="1089"/>
      <c r="BG39" s="1089"/>
      <c r="BH39" s="1089"/>
      <c r="BI39" s="1090"/>
      <c r="BJ39" s="253"/>
      <c r="BK39" s="253"/>
      <c r="BL39" s="253"/>
      <c r="BM39" s="253"/>
      <c r="BN39" s="253"/>
      <c r="BO39" s="266"/>
      <c r="BP39" s="266"/>
      <c r="BQ39" s="263">
        <v>33</v>
      </c>
      <c r="BR39" s="264"/>
      <c r="BS39" s="1066"/>
      <c r="BT39" s="1067"/>
      <c r="BU39" s="1067"/>
      <c r="BV39" s="1067"/>
      <c r="BW39" s="1067"/>
      <c r="BX39" s="1067"/>
      <c r="BY39" s="1067"/>
      <c r="BZ39" s="1067"/>
      <c r="CA39" s="1067"/>
      <c r="CB39" s="1067"/>
      <c r="CC39" s="1067"/>
      <c r="CD39" s="1067"/>
      <c r="CE39" s="1067"/>
      <c r="CF39" s="1067"/>
      <c r="CG39" s="1068"/>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4"/>
      <c r="DW39" s="1045"/>
      <c r="DX39" s="1045"/>
      <c r="DY39" s="1045"/>
      <c r="DZ39" s="1046"/>
      <c r="EA39" s="247"/>
    </row>
    <row r="40" spans="1:131" s="248" customFormat="1" ht="26.25" customHeight="1" x14ac:dyDescent="0.15">
      <c r="A40" s="262">
        <v>13</v>
      </c>
      <c r="B40" s="1071"/>
      <c r="C40" s="1072"/>
      <c r="D40" s="1072"/>
      <c r="E40" s="1072"/>
      <c r="F40" s="1072"/>
      <c r="G40" s="1072"/>
      <c r="H40" s="1072"/>
      <c r="I40" s="1072"/>
      <c r="J40" s="1072"/>
      <c r="K40" s="1072"/>
      <c r="L40" s="1072"/>
      <c r="M40" s="1072"/>
      <c r="N40" s="1072"/>
      <c r="O40" s="1072"/>
      <c r="P40" s="1073"/>
      <c r="Q40" s="1095"/>
      <c r="R40" s="1096"/>
      <c r="S40" s="1096"/>
      <c r="T40" s="1096"/>
      <c r="U40" s="1096"/>
      <c r="V40" s="1096"/>
      <c r="W40" s="1096"/>
      <c r="X40" s="1096"/>
      <c r="Y40" s="1096"/>
      <c r="Z40" s="1096"/>
      <c r="AA40" s="1096"/>
      <c r="AB40" s="1096"/>
      <c r="AC40" s="1096"/>
      <c r="AD40" s="1096"/>
      <c r="AE40" s="1097"/>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094"/>
      <c r="BA40" s="1094"/>
      <c r="BB40" s="1094"/>
      <c r="BC40" s="1094"/>
      <c r="BD40" s="1094"/>
      <c r="BE40" s="1089"/>
      <c r="BF40" s="1089"/>
      <c r="BG40" s="1089"/>
      <c r="BH40" s="1089"/>
      <c r="BI40" s="1090"/>
      <c r="BJ40" s="253"/>
      <c r="BK40" s="253"/>
      <c r="BL40" s="253"/>
      <c r="BM40" s="253"/>
      <c r="BN40" s="253"/>
      <c r="BO40" s="266"/>
      <c r="BP40" s="266"/>
      <c r="BQ40" s="263">
        <v>34</v>
      </c>
      <c r="BR40" s="264"/>
      <c r="BS40" s="1066"/>
      <c r="BT40" s="1067"/>
      <c r="BU40" s="1067"/>
      <c r="BV40" s="1067"/>
      <c r="BW40" s="1067"/>
      <c r="BX40" s="1067"/>
      <c r="BY40" s="1067"/>
      <c r="BZ40" s="1067"/>
      <c r="CA40" s="1067"/>
      <c r="CB40" s="1067"/>
      <c r="CC40" s="1067"/>
      <c r="CD40" s="1067"/>
      <c r="CE40" s="1067"/>
      <c r="CF40" s="1067"/>
      <c r="CG40" s="1068"/>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4"/>
      <c r="DW40" s="1045"/>
      <c r="DX40" s="1045"/>
      <c r="DY40" s="1045"/>
      <c r="DZ40" s="1046"/>
      <c r="EA40" s="247"/>
    </row>
    <row r="41" spans="1:131" s="248" customFormat="1" ht="26.25" customHeight="1" x14ac:dyDescent="0.15">
      <c r="A41" s="262">
        <v>14</v>
      </c>
      <c r="B41" s="1071"/>
      <c r="C41" s="1072"/>
      <c r="D41" s="1072"/>
      <c r="E41" s="1072"/>
      <c r="F41" s="1072"/>
      <c r="G41" s="1072"/>
      <c r="H41" s="1072"/>
      <c r="I41" s="1072"/>
      <c r="J41" s="1072"/>
      <c r="K41" s="1072"/>
      <c r="L41" s="1072"/>
      <c r="M41" s="1072"/>
      <c r="N41" s="1072"/>
      <c r="O41" s="1072"/>
      <c r="P41" s="1073"/>
      <c r="Q41" s="1095"/>
      <c r="R41" s="1096"/>
      <c r="S41" s="1096"/>
      <c r="T41" s="1096"/>
      <c r="U41" s="1096"/>
      <c r="V41" s="1096"/>
      <c r="W41" s="1096"/>
      <c r="X41" s="1096"/>
      <c r="Y41" s="1096"/>
      <c r="Z41" s="1096"/>
      <c r="AA41" s="1096"/>
      <c r="AB41" s="1096"/>
      <c r="AC41" s="1096"/>
      <c r="AD41" s="1096"/>
      <c r="AE41" s="1097"/>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094"/>
      <c r="BA41" s="1094"/>
      <c r="BB41" s="1094"/>
      <c r="BC41" s="1094"/>
      <c r="BD41" s="1094"/>
      <c r="BE41" s="1089"/>
      <c r="BF41" s="1089"/>
      <c r="BG41" s="1089"/>
      <c r="BH41" s="1089"/>
      <c r="BI41" s="1090"/>
      <c r="BJ41" s="253"/>
      <c r="BK41" s="253"/>
      <c r="BL41" s="253"/>
      <c r="BM41" s="253"/>
      <c r="BN41" s="253"/>
      <c r="BO41" s="266"/>
      <c r="BP41" s="266"/>
      <c r="BQ41" s="263">
        <v>35</v>
      </c>
      <c r="BR41" s="264"/>
      <c r="BS41" s="1066"/>
      <c r="BT41" s="1067"/>
      <c r="BU41" s="1067"/>
      <c r="BV41" s="1067"/>
      <c r="BW41" s="1067"/>
      <c r="BX41" s="1067"/>
      <c r="BY41" s="1067"/>
      <c r="BZ41" s="1067"/>
      <c r="CA41" s="1067"/>
      <c r="CB41" s="1067"/>
      <c r="CC41" s="1067"/>
      <c r="CD41" s="1067"/>
      <c r="CE41" s="1067"/>
      <c r="CF41" s="1067"/>
      <c r="CG41" s="1068"/>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4"/>
      <c r="DW41" s="1045"/>
      <c r="DX41" s="1045"/>
      <c r="DY41" s="1045"/>
      <c r="DZ41" s="1046"/>
      <c r="EA41" s="247"/>
    </row>
    <row r="42" spans="1:131" s="248" customFormat="1" ht="26.25" customHeight="1" x14ac:dyDescent="0.15">
      <c r="A42" s="262">
        <v>15</v>
      </c>
      <c r="B42" s="1071"/>
      <c r="C42" s="1072"/>
      <c r="D42" s="1072"/>
      <c r="E42" s="1072"/>
      <c r="F42" s="1072"/>
      <c r="G42" s="1072"/>
      <c r="H42" s="1072"/>
      <c r="I42" s="1072"/>
      <c r="J42" s="1072"/>
      <c r="K42" s="1072"/>
      <c r="L42" s="1072"/>
      <c r="M42" s="1072"/>
      <c r="N42" s="1072"/>
      <c r="O42" s="1072"/>
      <c r="P42" s="1073"/>
      <c r="Q42" s="1095"/>
      <c r="R42" s="1096"/>
      <c r="S42" s="1096"/>
      <c r="T42" s="1096"/>
      <c r="U42" s="1096"/>
      <c r="V42" s="1096"/>
      <c r="W42" s="1096"/>
      <c r="X42" s="1096"/>
      <c r="Y42" s="1096"/>
      <c r="Z42" s="1096"/>
      <c r="AA42" s="1096"/>
      <c r="AB42" s="1096"/>
      <c r="AC42" s="1096"/>
      <c r="AD42" s="1096"/>
      <c r="AE42" s="1097"/>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094"/>
      <c r="BA42" s="1094"/>
      <c r="BB42" s="1094"/>
      <c r="BC42" s="1094"/>
      <c r="BD42" s="1094"/>
      <c r="BE42" s="1089"/>
      <c r="BF42" s="1089"/>
      <c r="BG42" s="1089"/>
      <c r="BH42" s="1089"/>
      <c r="BI42" s="1090"/>
      <c r="BJ42" s="253"/>
      <c r="BK42" s="253"/>
      <c r="BL42" s="253"/>
      <c r="BM42" s="253"/>
      <c r="BN42" s="253"/>
      <c r="BO42" s="266"/>
      <c r="BP42" s="266"/>
      <c r="BQ42" s="263">
        <v>36</v>
      </c>
      <c r="BR42" s="264"/>
      <c r="BS42" s="1066"/>
      <c r="BT42" s="1067"/>
      <c r="BU42" s="1067"/>
      <c r="BV42" s="1067"/>
      <c r="BW42" s="1067"/>
      <c r="BX42" s="1067"/>
      <c r="BY42" s="1067"/>
      <c r="BZ42" s="1067"/>
      <c r="CA42" s="1067"/>
      <c r="CB42" s="1067"/>
      <c r="CC42" s="1067"/>
      <c r="CD42" s="1067"/>
      <c r="CE42" s="1067"/>
      <c r="CF42" s="1067"/>
      <c r="CG42" s="1068"/>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4"/>
      <c r="DW42" s="1045"/>
      <c r="DX42" s="1045"/>
      <c r="DY42" s="1045"/>
      <c r="DZ42" s="1046"/>
      <c r="EA42" s="247"/>
    </row>
    <row r="43" spans="1:131" s="248" customFormat="1" ht="26.25" customHeight="1" x14ac:dyDescent="0.15">
      <c r="A43" s="262">
        <v>16</v>
      </c>
      <c r="B43" s="1071"/>
      <c r="C43" s="1072"/>
      <c r="D43" s="1072"/>
      <c r="E43" s="1072"/>
      <c r="F43" s="1072"/>
      <c r="G43" s="1072"/>
      <c r="H43" s="1072"/>
      <c r="I43" s="1072"/>
      <c r="J43" s="1072"/>
      <c r="K43" s="1072"/>
      <c r="L43" s="1072"/>
      <c r="M43" s="1072"/>
      <c r="N43" s="1072"/>
      <c r="O43" s="1072"/>
      <c r="P43" s="1073"/>
      <c r="Q43" s="1095"/>
      <c r="R43" s="1096"/>
      <c r="S43" s="1096"/>
      <c r="T43" s="1096"/>
      <c r="U43" s="1096"/>
      <c r="V43" s="1096"/>
      <c r="W43" s="1096"/>
      <c r="X43" s="1096"/>
      <c r="Y43" s="1096"/>
      <c r="Z43" s="1096"/>
      <c r="AA43" s="1096"/>
      <c r="AB43" s="1096"/>
      <c r="AC43" s="1096"/>
      <c r="AD43" s="1096"/>
      <c r="AE43" s="1097"/>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094"/>
      <c r="BA43" s="1094"/>
      <c r="BB43" s="1094"/>
      <c r="BC43" s="1094"/>
      <c r="BD43" s="1094"/>
      <c r="BE43" s="1089"/>
      <c r="BF43" s="1089"/>
      <c r="BG43" s="1089"/>
      <c r="BH43" s="1089"/>
      <c r="BI43" s="1090"/>
      <c r="BJ43" s="253"/>
      <c r="BK43" s="253"/>
      <c r="BL43" s="253"/>
      <c r="BM43" s="253"/>
      <c r="BN43" s="253"/>
      <c r="BO43" s="266"/>
      <c r="BP43" s="266"/>
      <c r="BQ43" s="263">
        <v>37</v>
      </c>
      <c r="BR43" s="264"/>
      <c r="BS43" s="1066"/>
      <c r="BT43" s="1067"/>
      <c r="BU43" s="1067"/>
      <c r="BV43" s="1067"/>
      <c r="BW43" s="1067"/>
      <c r="BX43" s="1067"/>
      <c r="BY43" s="1067"/>
      <c r="BZ43" s="1067"/>
      <c r="CA43" s="1067"/>
      <c r="CB43" s="1067"/>
      <c r="CC43" s="1067"/>
      <c r="CD43" s="1067"/>
      <c r="CE43" s="1067"/>
      <c r="CF43" s="1067"/>
      <c r="CG43" s="1068"/>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4"/>
      <c r="DW43" s="1045"/>
      <c r="DX43" s="1045"/>
      <c r="DY43" s="1045"/>
      <c r="DZ43" s="1046"/>
      <c r="EA43" s="247"/>
    </row>
    <row r="44" spans="1:131" s="248" customFormat="1" ht="26.25" customHeight="1" x14ac:dyDescent="0.15">
      <c r="A44" s="262">
        <v>17</v>
      </c>
      <c r="B44" s="1071"/>
      <c r="C44" s="1072"/>
      <c r="D44" s="1072"/>
      <c r="E44" s="1072"/>
      <c r="F44" s="1072"/>
      <c r="G44" s="1072"/>
      <c r="H44" s="1072"/>
      <c r="I44" s="1072"/>
      <c r="J44" s="1072"/>
      <c r="K44" s="1072"/>
      <c r="L44" s="1072"/>
      <c r="M44" s="1072"/>
      <c r="N44" s="1072"/>
      <c r="O44" s="1072"/>
      <c r="P44" s="1073"/>
      <c r="Q44" s="1095"/>
      <c r="R44" s="1096"/>
      <c r="S44" s="1096"/>
      <c r="T44" s="1096"/>
      <c r="U44" s="1096"/>
      <c r="V44" s="1096"/>
      <c r="W44" s="1096"/>
      <c r="X44" s="1096"/>
      <c r="Y44" s="1096"/>
      <c r="Z44" s="1096"/>
      <c r="AA44" s="1096"/>
      <c r="AB44" s="1096"/>
      <c r="AC44" s="1096"/>
      <c r="AD44" s="1096"/>
      <c r="AE44" s="1097"/>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094"/>
      <c r="BA44" s="1094"/>
      <c r="BB44" s="1094"/>
      <c r="BC44" s="1094"/>
      <c r="BD44" s="1094"/>
      <c r="BE44" s="1089"/>
      <c r="BF44" s="1089"/>
      <c r="BG44" s="1089"/>
      <c r="BH44" s="1089"/>
      <c r="BI44" s="1090"/>
      <c r="BJ44" s="253"/>
      <c r="BK44" s="253"/>
      <c r="BL44" s="253"/>
      <c r="BM44" s="253"/>
      <c r="BN44" s="253"/>
      <c r="BO44" s="266"/>
      <c r="BP44" s="266"/>
      <c r="BQ44" s="263">
        <v>38</v>
      </c>
      <c r="BR44" s="264"/>
      <c r="BS44" s="1066"/>
      <c r="BT44" s="1067"/>
      <c r="BU44" s="1067"/>
      <c r="BV44" s="1067"/>
      <c r="BW44" s="1067"/>
      <c r="BX44" s="1067"/>
      <c r="BY44" s="1067"/>
      <c r="BZ44" s="1067"/>
      <c r="CA44" s="1067"/>
      <c r="CB44" s="1067"/>
      <c r="CC44" s="1067"/>
      <c r="CD44" s="1067"/>
      <c r="CE44" s="1067"/>
      <c r="CF44" s="1067"/>
      <c r="CG44" s="1068"/>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4"/>
      <c r="DW44" s="1045"/>
      <c r="DX44" s="1045"/>
      <c r="DY44" s="1045"/>
      <c r="DZ44" s="1046"/>
      <c r="EA44" s="247"/>
    </row>
    <row r="45" spans="1:131" s="248" customFormat="1" ht="26.25" customHeight="1" x14ac:dyDescent="0.15">
      <c r="A45" s="262">
        <v>18</v>
      </c>
      <c r="B45" s="1071"/>
      <c r="C45" s="1072"/>
      <c r="D45" s="1072"/>
      <c r="E45" s="1072"/>
      <c r="F45" s="1072"/>
      <c r="G45" s="1072"/>
      <c r="H45" s="1072"/>
      <c r="I45" s="1072"/>
      <c r="J45" s="1072"/>
      <c r="K45" s="1072"/>
      <c r="L45" s="1072"/>
      <c r="M45" s="1072"/>
      <c r="N45" s="1072"/>
      <c r="O45" s="1072"/>
      <c r="P45" s="1073"/>
      <c r="Q45" s="1095"/>
      <c r="R45" s="1096"/>
      <c r="S45" s="1096"/>
      <c r="T45" s="1096"/>
      <c r="U45" s="1096"/>
      <c r="V45" s="1096"/>
      <c r="W45" s="1096"/>
      <c r="X45" s="1096"/>
      <c r="Y45" s="1096"/>
      <c r="Z45" s="1096"/>
      <c r="AA45" s="1096"/>
      <c r="AB45" s="1096"/>
      <c r="AC45" s="1096"/>
      <c r="AD45" s="1096"/>
      <c r="AE45" s="1097"/>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094"/>
      <c r="BA45" s="1094"/>
      <c r="BB45" s="1094"/>
      <c r="BC45" s="1094"/>
      <c r="BD45" s="1094"/>
      <c r="BE45" s="1089"/>
      <c r="BF45" s="1089"/>
      <c r="BG45" s="1089"/>
      <c r="BH45" s="1089"/>
      <c r="BI45" s="1090"/>
      <c r="BJ45" s="253"/>
      <c r="BK45" s="253"/>
      <c r="BL45" s="253"/>
      <c r="BM45" s="253"/>
      <c r="BN45" s="253"/>
      <c r="BO45" s="266"/>
      <c r="BP45" s="266"/>
      <c r="BQ45" s="263">
        <v>39</v>
      </c>
      <c r="BR45" s="264"/>
      <c r="BS45" s="1066"/>
      <c r="BT45" s="1067"/>
      <c r="BU45" s="1067"/>
      <c r="BV45" s="1067"/>
      <c r="BW45" s="1067"/>
      <c r="BX45" s="1067"/>
      <c r="BY45" s="1067"/>
      <c r="BZ45" s="1067"/>
      <c r="CA45" s="1067"/>
      <c r="CB45" s="1067"/>
      <c r="CC45" s="1067"/>
      <c r="CD45" s="1067"/>
      <c r="CE45" s="1067"/>
      <c r="CF45" s="1067"/>
      <c r="CG45" s="1068"/>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4"/>
      <c r="DW45" s="1045"/>
      <c r="DX45" s="1045"/>
      <c r="DY45" s="1045"/>
      <c r="DZ45" s="1046"/>
      <c r="EA45" s="247"/>
    </row>
    <row r="46" spans="1:131" s="248" customFormat="1" ht="26.25" customHeight="1" x14ac:dyDescent="0.15">
      <c r="A46" s="262">
        <v>19</v>
      </c>
      <c r="B46" s="1071"/>
      <c r="C46" s="1072"/>
      <c r="D46" s="1072"/>
      <c r="E46" s="1072"/>
      <c r="F46" s="1072"/>
      <c r="G46" s="1072"/>
      <c r="H46" s="1072"/>
      <c r="I46" s="1072"/>
      <c r="J46" s="1072"/>
      <c r="K46" s="1072"/>
      <c r="L46" s="1072"/>
      <c r="M46" s="1072"/>
      <c r="N46" s="1072"/>
      <c r="O46" s="1072"/>
      <c r="P46" s="1073"/>
      <c r="Q46" s="1095"/>
      <c r="R46" s="1096"/>
      <c r="S46" s="1096"/>
      <c r="T46" s="1096"/>
      <c r="U46" s="1096"/>
      <c r="V46" s="1096"/>
      <c r="W46" s="1096"/>
      <c r="X46" s="1096"/>
      <c r="Y46" s="1096"/>
      <c r="Z46" s="1096"/>
      <c r="AA46" s="1096"/>
      <c r="AB46" s="1096"/>
      <c r="AC46" s="1096"/>
      <c r="AD46" s="1096"/>
      <c r="AE46" s="1097"/>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094"/>
      <c r="BA46" s="1094"/>
      <c r="BB46" s="1094"/>
      <c r="BC46" s="1094"/>
      <c r="BD46" s="1094"/>
      <c r="BE46" s="1089"/>
      <c r="BF46" s="1089"/>
      <c r="BG46" s="1089"/>
      <c r="BH46" s="1089"/>
      <c r="BI46" s="1090"/>
      <c r="BJ46" s="253"/>
      <c r="BK46" s="253"/>
      <c r="BL46" s="253"/>
      <c r="BM46" s="253"/>
      <c r="BN46" s="253"/>
      <c r="BO46" s="266"/>
      <c r="BP46" s="266"/>
      <c r="BQ46" s="263">
        <v>40</v>
      </c>
      <c r="BR46" s="264"/>
      <c r="BS46" s="1066"/>
      <c r="BT46" s="1067"/>
      <c r="BU46" s="1067"/>
      <c r="BV46" s="1067"/>
      <c r="BW46" s="1067"/>
      <c r="BX46" s="1067"/>
      <c r="BY46" s="1067"/>
      <c r="BZ46" s="1067"/>
      <c r="CA46" s="1067"/>
      <c r="CB46" s="1067"/>
      <c r="CC46" s="1067"/>
      <c r="CD46" s="1067"/>
      <c r="CE46" s="1067"/>
      <c r="CF46" s="1067"/>
      <c r="CG46" s="1068"/>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4"/>
      <c r="DW46" s="1045"/>
      <c r="DX46" s="1045"/>
      <c r="DY46" s="1045"/>
      <c r="DZ46" s="1046"/>
      <c r="EA46" s="247"/>
    </row>
    <row r="47" spans="1:131" s="248" customFormat="1" ht="26.25" customHeight="1" x14ac:dyDescent="0.15">
      <c r="A47" s="262">
        <v>20</v>
      </c>
      <c r="B47" s="1071"/>
      <c r="C47" s="1072"/>
      <c r="D47" s="1072"/>
      <c r="E47" s="1072"/>
      <c r="F47" s="1072"/>
      <c r="G47" s="1072"/>
      <c r="H47" s="1072"/>
      <c r="I47" s="1072"/>
      <c r="J47" s="1072"/>
      <c r="K47" s="1072"/>
      <c r="L47" s="1072"/>
      <c r="M47" s="1072"/>
      <c r="N47" s="1072"/>
      <c r="O47" s="1072"/>
      <c r="P47" s="1073"/>
      <c r="Q47" s="1095"/>
      <c r="R47" s="1096"/>
      <c r="S47" s="1096"/>
      <c r="T47" s="1096"/>
      <c r="U47" s="1096"/>
      <c r="V47" s="1096"/>
      <c r="W47" s="1096"/>
      <c r="X47" s="1096"/>
      <c r="Y47" s="1096"/>
      <c r="Z47" s="1096"/>
      <c r="AA47" s="1096"/>
      <c r="AB47" s="1096"/>
      <c r="AC47" s="1096"/>
      <c r="AD47" s="1096"/>
      <c r="AE47" s="1097"/>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094"/>
      <c r="BA47" s="1094"/>
      <c r="BB47" s="1094"/>
      <c r="BC47" s="1094"/>
      <c r="BD47" s="1094"/>
      <c r="BE47" s="1089"/>
      <c r="BF47" s="1089"/>
      <c r="BG47" s="1089"/>
      <c r="BH47" s="1089"/>
      <c r="BI47" s="1090"/>
      <c r="BJ47" s="253"/>
      <c r="BK47" s="253"/>
      <c r="BL47" s="253"/>
      <c r="BM47" s="253"/>
      <c r="BN47" s="253"/>
      <c r="BO47" s="266"/>
      <c r="BP47" s="266"/>
      <c r="BQ47" s="263">
        <v>41</v>
      </c>
      <c r="BR47" s="264"/>
      <c r="BS47" s="1066"/>
      <c r="BT47" s="1067"/>
      <c r="BU47" s="1067"/>
      <c r="BV47" s="1067"/>
      <c r="BW47" s="1067"/>
      <c r="BX47" s="1067"/>
      <c r="BY47" s="1067"/>
      <c r="BZ47" s="1067"/>
      <c r="CA47" s="1067"/>
      <c r="CB47" s="1067"/>
      <c r="CC47" s="1067"/>
      <c r="CD47" s="1067"/>
      <c r="CE47" s="1067"/>
      <c r="CF47" s="1067"/>
      <c r="CG47" s="1068"/>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4"/>
      <c r="DW47" s="1045"/>
      <c r="DX47" s="1045"/>
      <c r="DY47" s="1045"/>
      <c r="DZ47" s="1046"/>
      <c r="EA47" s="247"/>
    </row>
    <row r="48" spans="1:131" s="248" customFormat="1" ht="26.25" customHeight="1" x14ac:dyDescent="0.15">
      <c r="A48" s="262">
        <v>21</v>
      </c>
      <c r="B48" s="1071"/>
      <c r="C48" s="1072"/>
      <c r="D48" s="1072"/>
      <c r="E48" s="1072"/>
      <c r="F48" s="1072"/>
      <c r="G48" s="1072"/>
      <c r="H48" s="1072"/>
      <c r="I48" s="1072"/>
      <c r="J48" s="1072"/>
      <c r="K48" s="1072"/>
      <c r="L48" s="1072"/>
      <c r="M48" s="1072"/>
      <c r="N48" s="1072"/>
      <c r="O48" s="1072"/>
      <c r="P48" s="1073"/>
      <c r="Q48" s="1095"/>
      <c r="R48" s="1096"/>
      <c r="S48" s="1096"/>
      <c r="T48" s="1096"/>
      <c r="U48" s="1096"/>
      <c r="V48" s="1096"/>
      <c r="W48" s="1096"/>
      <c r="X48" s="1096"/>
      <c r="Y48" s="1096"/>
      <c r="Z48" s="1096"/>
      <c r="AA48" s="1096"/>
      <c r="AB48" s="1096"/>
      <c r="AC48" s="1096"/>
      <c r="AD48" s="1096"/>
      <c r="AE48" s="1097"/>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094"/>
      <c r="BA48" s="1094"/>
      <c r="BB48" s="1094"/>
      <c r="BC48" s="1094"/>
      <c r="BD48" s="1094"/>
      <c r="BE48" s="1089"/>
      <c r="BF48" s="1089"/>
      <c r="BG48" s="1089"/>
      <c r="BH48" s="1089"/>
      <c r="BI48" s="1090"/>
      <c r="BJ48" s="253"/>
      <c r="BK48" s="253"/>
      <c r="BL48" s="253"/>
      <c r="BM48" s="253"/>
      <c r="BN48" s="253"/>
      <c r="BO48" s="266"/>
      <c r="BP48" s="266"/>
      <c r="BQ48" s="263">
        <v>42</v>
      </c>
      <c r="BR48" s="264"/>
      <c r="BS48" s="1066"/>
      <c r="BT48" s="1067"/>
      <c r="BU48" s="1067"/>
      <c r="BV48" s="1067"/>
      <c r="BW48" s="1067"/>
      <c r="BX48" s="1067"/>
      <c r="BY48" s="1067"/>
      <c r="BZ48" s="1067"/>
      <c r="CA48" s="1067"/>
      <c r="CB48" s="1067"/>
      <c r="CC48" s="1067"/>
      <c r="CD48" s="1067"/>
      <c r="CE48" s="1067"/>
      <c r="CF48" s="1067"/>
      <c r="CG48" s="1068"/>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4"/>
      <c r="DW48" s="1045"/>
      <c r="DX48" s="1045"/>
      <c r="DY48" s="1045"/>
      <c r="DZ48" s="1046"/>
      <c r="EA48" s="247"/>
    </row>
    <row r="49" spans="1:131" s="248" customFormat="1" ht="26.25" customHeight="1" x14ac:dyDescent="0.15">
      <c r="A49" s="262">
        <v>22</v>
      </c>
      <c r="B49" s="1071"/>
      <c r="C49" s="1072"/>
      <c r="D49" s="1072"/>
      <c r="E49" s="1072"/>
      <c r="F49" s="1072"/>
      <c r="G49" s="1072"/>
      <c r="H49" s="1072"/>
      <c r="I49" s="1072"/>
      <c r="J49" s="1072"/>
      <c r="K49" s="1072"/>
      <c r="L49" s="1072"/>
      <c r="M49" s="1072"/>
      <c r="N49" s="1072"/>
      <c r="O49" s="1072"/>
      <c r="P49" s="1073"/>
      <c r="Q49" s="1095"/>
      <c r="R49" s="1096"/>
      <c r="S49" s="1096"/>
      <c r="T49" s="1096"/>
      <c r="U49" s="1096"/>
      <c r="V49" s="1096"/>
      <c r="W49" s="1096"/>
      <c r="X49" s="1096"/>
      <c r="Y49" s="1096"/>
      <c r="Z49" s="1096"/>
      <c r="AA49" s="1096"/>
      <c r="AB49" s="1096"/>
      <c r="AC49" s="1096"/>
      <c r="AD49" s="1096"/>
      <c r="AE49" s="1097"/>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094"/>
      <c r="BA49" s="1094"/>
      <c r="BB49" s="1094"/>
      <c r="BC49" s="1094"/>
      <c r="BD49" s="1094"/>
      <c r="BE49" s="1089"/>
      <c r="BF49" s="1089"/>
      <c r="BG49" s="1089"/>
      <c r="BH49" s="1089"/>
      <c r="BI49" s="1090"/>
      <c r="BJ49" s="253"/>
      <c r="BK49" s="253"/>
      <c r="BL49" s="253"/>
      <c r="BM49" s="253"/>
      <c r="BN49" s="253"/>
      <c r="BO49" s="266"/>
      <c r="BP49" s="266"/>
      <c r="BQ49" s="263">
        <v>43</v>
      </c>
      <c r="BR49" s="264"/>
      <c r="BS49" s="1066"/>
      <c r="BT49" s="1067"/>
      <c r="BU49" s="1067"/>
      <c r="BV49" s="1067"/>
      <c r="BW49" s="1067"/>
      <c r="BX49" s="1067"/>
      <c r="BY49" s="1067"/>
      <c r="BZ49" s="1067"/>
      <c r="CA49" s="1067"/>
      <c r="CB49" s="1067"/>
      <c r="CC49" s="1067"/>
      <c r="CD49" s="1067"/>
      <c r="CE49" s="1067"/>
      <c r="CF49" s="1067"/>
      <c r="CG49" s="1068"/>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4"/>
      <c r="DW49" s="1045"/>
      <c r="DX49" s="1045"/>
      <c r="DY49" s="1045"/>
      <c r="DZ49" s="1046"/>
      <c r="EA49" s="247"/>
    </row>
    <row r="50" spans="1:131" s="248" customFormat="1" ht="26.25" customHeight="1" x14ac:dyDescent="0.15">
      <c r="A50" s="262">
        <v>23</v>
      </c>
      <c r="B50" s="1071"/>
      <c r="C50" s="1072"/>
      <c r="D50" s="1072"/>
      <c r="E50" s="1072"/>
      <c r="F50" s="1072"/>
      <c r="G50" s="1072"/>
      <c r="H50" s="1072"/>
      <c r="I50" s="1072"/>
      <c r="J50" s="1072"/>
      <c r="K50" s="1072"/>
      <c r="L50" s="1072"/>
      <c r="M50" s="1072"/>
      <c r="N50" s="1072"/>
      <c r="O50" s="1072"/>
      <c r="P50" s="1073"/>
      <c r="Q50" s="1074"/>
      <c r="R50" s="1075"/>
      <c r="S50" s="1075"/>
      <c r="T50" s="1075"/>
      <c r="U50" s="1075"/>
      <c r="V50" s="1075"/>
      <c r="W50" s="1075"/>
      <c r="X50" s="1075"/>
      <c r="Y50" s="1075"/>
      <c r="Z50" s="1075"/>
      <c r="AA50" s="1075"/>
      <c r="AB50" s="1075"/>
      <c r="AC50" s="1075"/>
      <c r="AD50" s="1075"/>
      <c r="AE50" s="1076"/>
      <c r="AF50" s="1077"/>
      <c r="AG50" s="1078"/>
      <c r="AH50" s="1078"/>
      <c r="AI50" s="1078"/>
      <c r="AJ50" s="1079"/>
      <c r="AK50" s="1080"/>
      <c r="AL50" s="1075"/>
      <c r="AM50" s="1075"/>
      <c r="AN50" s="1075"/>
      <c r="AO50" s="1075"/>
      <c r="AP50" s="1075"/>
      <c r="AQ50" s="1075"/>
      <c r="AR50" s="1075"/>
      <c r="AS50" s="1075"/>
      <c r="AT50" s="1075"/>
      <c r="AU50" s="1075"/>
      <c r="AV50" s="1075"/>
      <c r="AW50" s="1075"/>
      <c r="AX50" s="1075"/>
      <c r="AY50" s="1075"/>
      <c r="AZ50" s="1081"/>
      <c r="BA50" s="1081"/>
      <c r="BB50" s="1081"/>
      <c r="BC50" s="1081"/>
      <c r="BD50" s="1081"/>
      <c r="BE50" s="1089"/>
      <c r="BF50" s="1089"/>
      <c r="BG50" s="1089"/>
      <c r="BH50" s="1089"/>
      <c r="BI50" s="1090"/>
      <c r="BJ50" s="253"/>
      <c r="BK50" s="253"/>
      <c r="BL50" s="253"/>
      <c r="BM50" s="253"/>
      <c r="BN50" s="253"/>
      <c r="BO50" s="266"/>
      <c r="BP50" s="266"/>
      <c r="BQ50" s="263">
        <v>44</v>
      </c>
      <c r="BR50" s="264"/>
      <c r="BS50" s="1066"/>
      <c r="BT50" s="1067"/>
      <c r="BU50" s="1067"/>
      <c r="BV50" s="1067"/>
      <c r="BW50" s="1067"/>
      <c r="BX50" s="1067"/>
      <c r="BY50" s="1067"/>
      <c r="BZ50" s="1067"/>
      <c r="CA50" s="1067"/>
      <c r="CB50" s="1067"/>
      <c r="CC50" s="1067"/>
      <c r="CD50" s="1067"/>
      <c r="CE50" s="1067"/>
      <c r="CF50" s="1067"/>
      <c r="CG50" s="1068"/>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4"/>
      <c r="DW50" s="1045"/>
      <c r="DX50" s="1045"/>
      <c r="DY50" s="1045"/>
      <c r="DZ50" s="1046"/>
      <c r="EA50" s="247"/>
    </row>
    <row r="51" spans="1:131" s="248" customFormat="1" ht="26.25" customHeight="1" x14ac:dyDescent="0.15">
      <c r="A51" s="262">
        <v>24</v>
      </c>
      <c r="B51" s="1071"/>
      <c r="C51" s="1072"/>
      <c r="D51" s="1072"/>
      <c r="E51" s="1072"/>
      <c r="F51" s="1072"/>
      <c r="G51" s="1072"/>
      <c r="H51" s="1072"/>
      <c r="I51" s="1072"/>
      <c r="J51" s="1072"/>
      <c r="K51" s="1072"/>
      <c r="L51" s="1072"/>
      <c r="M51" s="1072"/>
      <c r="N51" s="1072"/>
      <c r="O51" s="1072"/>
      <c r="P51" s="1073"/>
      <c r="Q51" s="1074"/>
      <c r="R51" s="1075"/>
      <c r="S51" s="1075"/>
      <c r="T51" s="1075"/>
      <c r="U51" s="1075"/>
      <c r="V51" s="1075"/>
      <c r="W51" s="1075"/>
      <c r="X51" s="1075"/>
      <c r="Y51" s="1075"/>
      <c r="Z51" s="1075"/>
      <c r="AA51" s="1075"/>
      <c r="AB51" s="1075"/>
      <c r="AC51" s="1075"/>
      <c r="AD51" s="1075"/>
      <c r="AE51" s="1076"/>
      <c r="AF51" s="1077"/>
      <c r="AG51" s="1078"/>
      <c r="AH51" s="1078"/>
      <c r="AI51" s="1078"/>
      <c r="AJ51" s="1079"/>
      <c r="AK51" s="1080"/>
      <c r="AL51" s="1075"/>
      <c r="AM51" s="1075"/>
      <c r="AN51" s="1075"/>
      <c r="AO51" s="1075"/>
      <c r="AP51" s="1075"/>
      <c r="AQ51" s="1075"/>
      <c r="AR51" s="1075"/>
      <c r="AS51" s="1075"/>
      <c r="AT51" s="1075"/>
      <c r="AU51" s="1075"/>
      <c r="AV51" s="1075"/>
      <c r="AW51" s="1075"/>
      <c r="AX51" s="1075"/>
      <c r="AY51" s="1075"/>
      <c r="AZ51" s="1081"/>
      <c r="BA51" s="1081"/>
      <c r="BB51" s="1081"/>
      <c r="BC51" s="1081"/>
      <c r="BD51" s="1081"/>
      <c r="BE51" s="1089"/>
      <c r="BF51" s="1089"/>
      <c r="BG51" s="1089"/>
      <c r="BH51" s="1089"/>
      <c r="BI51" s="1090"/>
      <c r="BJ51" s="253"/>
      <c r="BK51" s="253"/>
      <c r="BL51" s="253"/>
      <c r="BM51" s="253"/>
      <c r="BN51" s="253"/>
      <c r="BO51" s="266"/>
      <c r="BP51" s="266"/>
      <c r="BQ51" s="263">
        <v>45</v>
      </c>
      <c r="BR51" s="264"/>
      <c r="BS51" s="1066"/>
      <c r="BT51" s="1067"/>
      <c r="BU51" s="1067"/>
      <c r="BV51" s="1067"/>
      <c r="BW51" s="1067"/>
      <c r="BX51" s="1067"/>
      <c r="BY51" s="1067"/>
      <c r="BZ51" s="1067"/>
      <c r="CA51" s="1067"/>
      <c r="CB51" s="1067"/>
      <c r="CC51" s="1067"/>
      <c r="CD51" s="1067"/>
      <c r="CE51" s="1067"/>
      <c r="CF51" s="1067"/>
      <c r="CG51" s="1068"/>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4"/>
      <c r="DW51" s="1045"/>
      <c r="DX51" s="1045"/>
      <c r="DY51" s="1045"/>
      <c r="DZ51" s="1046"/>
      <c r="EA51" s="247"/>
    </row>
    <row r="52" spans="1:131" s="248" customFormat="1" ht="26.25" customHeight="1" x14ac:dyDescent="0.15">
      <c r="A52" s="262">
        <v>25</v>
      </c>
      <c r="B52" s="1071"/>
      <c r="C52" s="1072"/>
      <c r="D52" s="1072"/>
      <c r="E52" s="1072"/>
      <c r="F52" s="1072"/>
      <c r="G52" s="1072"/>
      <c r="H52" s="1072"/>
      <c r="I52" s="1072"/>
      <c r="J52" s="1072"/>
      <c r="K52" s="1072"/>
      <c r="L52" s="1072"/>
      <c r="M52" s="1072"/>
      <c r="N52" s="1072"/>
      <c r="O52" s="1072"/>
      <c r="P52" s="1073"/>
      <c r="Q52" s="1074"/>
      <c r="R52" s="1075"/>
      <c r="S52" s="1075"/>
      <c r="T52" s="1075"/>
      <c r="U52" s="1075"/>
      <c r="V52" s="1075"/>
      <c r="W52" s="1075"/>
      <c r="X52" s="1075"/>
      <c r="Y52" s="1075"/>
      <c r="Z52" s="1075"/>
      <c r="AA52" s="1075"/>
      <c r="AB52" s="1075"/>
      <c r="AC52" s="1075"/>
      <c r="AD52" s="1075"/>
      <c r="AE52" s="1076"/>
      <c r="AF52" s="1077"/>
      <c r="AG52" s="1078"/>
      <c r="AH52" s="1078"/>
      <c r="AI52" s="1078"/>
      <c r="AJ52" s="1079"/>
      <c r="AK52" s="1080"/>
      <c r="AL52" s="1075"/>
      <c r="AM52" s="1075"/>
      <c r="AN52" s="1075"/>
      <c r="AO52" s="1075"/>
      <c r="AP52" s="1075"/>
      <c r="AQ52" s="1075"/>
      <c r="AR52" s="1075"/>
      <c r="AS52" s="1075"/>
      <c r="AT52" s="1075"/>
      <c r="AU52" s="1075"/>
      <c r="AV52" s="1075"/>
      <c r="AW52" s="1075"/>
      <c r="AX52" s="1075"/>
      <c r="AY52" s="1075"/>
      <c r="AZ52" s="1081"/>
      <c r="BA52" s="1081"/>
      <c r="BB52" s="1081"/>
      <c r="BC52" s="1081"/>
      <c r="BD52" s="1081"/>
      <c r="BE52" s="1089"/>
      <c r="BF52" s="1089"/>
      <c r="BG52" s="1089"/>
      <c r="BH52" s="1089"/>
      <c r="BI52" s="1090"/>
      <c r="BJ52" s="253"/>
      <c r="BK52" s="253"/>
      <c r="BL52" s="253"/>
      <c r="BM52" s="253"/>
      <c r="BN52" s="253"/>
      <c r="BO52" s="266"/>
      <c r="BP52" s="266"/>
      <c r="BQ52" s="263">
        <v>46</v>
      </c>
      <c r="BR52" s="264"/>
      <c r="BS52" s="1066"/>
      <c r="BT52" s="1067"/>
      <c r="BU52" s="1067"/>
      <c r="BV52" s="1067"/>
      <c r="BW52" s="1067"/>
      <c r="BX52" s="1067"/>
      <c r="BY52" s="1067"/>
      <c r="BZ52" s="1067"/>
      <c r="CA52" s="1067"/>
      <c r="CB52" s="1067"/>
      <c r="CC52" s="1067"/>
      <c r="CD52" s="1067"/>
      <c r="CE52" s="1067"/>
      <c r="CF52" s="1067"/>
      <c r="CG52" s="1068"/>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4"/>
      <c r="DW52" s="1045"/>
      <c r="DX52" s="1045"/>
      <c r="DY52" s="1045"/>
      <c r="DZ52" s="1046"/>
      <c r="EA52" s="247"/>
    </row>
    <row r="53" spans="1:131" s="248" customFormat="1" ht="26.25" customHeight="1" x14ac:dyDescent="0.15">
      <c r="A53" s="262">
        <v>26</v>
      </c>
      <c r="B53" s="1071"/>
      <c r="C53" s="1072"/>
      <c r="D53" s="1072"/>
      <c r="E53" s="1072"/>
      <c r="F53" s="1072"/>
      <c r="G53" s="1072"/>
      <c r="H53" s="1072"/>
      <c r="I53" s="1072"/>
      <c r="J53" s="1072"/>
      <c r="K53" s="1072"/>
      <c r="L53" s="1072"/>
      <c r="M53" s="1072"/>
      <c r="N53" s="1072"/>
      <c r="O53" s="1072"/>
      <c r="P53" s="1073"/>
      <c r="Q53" s="1074"/>
      <c r="R53" s="1075"/>
      <c r="S53" s="1075"/>
      <c r="T53" s="1075"/>
      <c r="U53" s="1075"/>
      <c r="V53" s="1075"/>
      <c r="W53" s="1075"/>
      <c r="X53" s="1075"/>
      <c r="Y53" s="1075"/>
      <c r="Z53" s="1075"/>
      <c r="AA53" s="1075"/>
      <c r="AB53" s="1075"/>
      <c r="AC53" s="1075"/>
      <c r="AD53" s="1075"/>
      <c r="AE53" s="1076"/>
      <c r="AF53" s="1077"/>
      <c r="AG53" s="1078"/>
      <c r="AH53" s="1078"/>
      <c r="AI53" s="1078"/>
      <c r="AJ53" s="1079"/>
      <c r="AK53" s="1080"/>
      <c r="AL53" s="1075"/>
      <c r="AM53" s="1075"/>
      <c r="AN53" s="1075"/>
      <c r="AO53" s="1075"/>
      <c r="AP53" s="1075"/>
      <c r="AQ53" s="1075"/>
      <c r="AR53" s="1075"/>
      <c r="AS53" s="1075"/>
      <c r="AT53" s="1075"/>
      <c r="AU53" s="1075"/>
      <c r="AV53" s="1075"/>
      <c r="AW53" s="1075"/>
      <c r="AX53" s="1075"/>
      <c r="AY53" s="1075"/>
      <c r="AZ53" s="1081"/>
      <c r="BA53" s="1081"/>
      <c r="BB53" s="1081"/>
      <c r="BC53" s="1081"/>
      <c r="BD53" s="1081"/>
      <c r="BE53" s="1089"/>
      <c r="BF53" s="1089"/>
      <c r="BG53" s="1089"/>
      <c r="BH53" s="1089"/>
      <c r="BI53" s="1090"/>
      <c r="BJ53" s="253"/>
      <c r="BK53" s="253"/>
      <c r="BL53" s="253"/>
      <c r="BM53" s="253"/>
      <c r="BN53" s="253"/>
      <c r="BO53" s="266"/>
      <c r="BP53" s="266"/>
      <c r="BQ53" s="263">
        <v>47</v>
      </c>
      <c r="BR53" s="264"/>
      <c r="BS53" s="1066"/>
      <c r="BT53" s="1067"/>
      <c r="BU53" s="1067"/>
      <c r="BV53" s="1067"/>
      <c r="BW53" s="1067"/>
      <c r="BX53" s="1067"/>
      <c r="BY53" s="1067"/>
      <c r="BZ53" s="1067"/>
      <c r="CA53" s="1067"/>
      <c r="CB53" s="1067"/>
      <c r="CC53" s="1067"/>
      <c r="CD53" s="1067"/>
      <c r="CE53" s="1067"/>
      <c r="CF53" s="1067"/>
      <c r="CG53" s="1068"/>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4"/>
      <c r="DW53" s="1045"/>
      <c r="DX53" s="1045"/>
      <c r="DY53" s="1045"/>
      <c r="DZ53" s="1046"/>
      <c r="EA53" s="247"/>
    </row>
    <row r="54" spans="1:131" s="248" customFormat="1" ht="26.25" customHeight="1" x14ac:dyDescent="0.15">
      <c r="A54" s="262">
        <v>27</v>
      </c>
      <c r="B54" s="1071"/>
      <c r="C54" s="1072"/>
      <c r="D54" s="1072"/>
      <c r="E54" s="1072"/>
      <c r="F54" s="1072"/>
      <c r="G54" s="1072"/>
      <c r="H54" s="1072"/>
      <c r="I54" s="1072"/>
      <c r="J54" s="1072"/>
      <c r="K54" s="1072"/>
      <c r="L54" s="1072"/>
      <c r="M54" s="1072"/>
      <c r="N54" s="1072"/>
      <c r="O54" s="1072"/>
      <c r="P54" s="1073"/>
      <c r="Q54" s="1074"/>
      <c r="R54" s="1075"/>
      <c r="S54" s="1075"/>
      <c r="T54" s="1075"/>
      <c r="U54" s="1075"/>
      <c r="V54" s="1075"/>
      <c r="W54" s="1075"/>
      <c r="X54" s="1075"/>
      <c r="Y54" s="1075"/>
      <c r="Z54" s="1075"/>
      <c r="AA54" s="1075"/>
      <c r="AB54" s="1075"/>
      <c r="AC54" s="1075"/>
      <c r="AD54" s="1075"/>
      <c r="AE54" s="1076"/>
      <c r="AF54" s="1077"/>
      <c r="AG54" s="1078"/>
      <c r="AH54" s="1078"/>
      <c r="AI54" s="1078"/>
      <c r="AJ54" s="1079"/>
      <c r="AK54" s="1080"/>
      <c r="AL54" s="1075"/>
      <c r="AM54" s="1075"/>
      <c r="AN54" s="1075"/>
      <c r="AO54" s="1075"/>
      <c r="AP54" s="1075"/>
      <c r="AQ54" s="1075"/>
      <c r="AR54" s="1075"/>
      <c r="AS54" s="1075"/>
      <c r="AT54" s="1075"/>
      <c r="AU54" s="1075"/>
      <c r="AV54" s="1075"/>
      <c r="AW54" s="1075"/>
      <c r="AX54" s="1075"/>
      <c r="AY54" s="1075"/>
      <c r="AZ54" s="1081"/>
      <c r="BA54" s="1081"/>
      <c r="BB54" s="1081"/>
      <c r="BC54" s="1081"/>
      <c r="BD54" s="1081"/>
      <c r="BE54" s="1089"/>
      <c r="BF54" s="1089"/>
      <c r="BG54" s="1089"/>
      <c r="BH54" s="1089"/>
      <c r="BI54" s="1090"/>
      <c r="BJ54" s="253"/>
      <c r="BK54" s="253"/>
      <c r="BL54" s="253"/>
      <c r="BM54" s="253"/>
      <c r="BN54" s="253"/>
      <c r="BO54" s="266"/>
      <c r="BP54" s="266"/>
      <c r="BQ54" s="263">
        <v>48</v>
      </c>
      <c r="BR54" s="264"/>
      <c r="BS54" s="1066"/>
      <c r="BT54" s="1067"/>
      <c r="BU54" s="1067"/>
      <c r="BV54" s="1067"/>
      <c r="BW54" s="1067"/>
      <c r="BX54" s="1067"/>
      <c r="BY54" s="1067"/>
      <c r="BZ54" s="1067"/>
      <c r="CA54" s="1067"/>
      <c r="CB54" s="1067"/>
      <c r="CC54" s="1067"/>
      <c r="CD54" s="1067"/>
      <c r="CE54" s="1067"/>
      <c r="CF54" s="1067"/>
      <c r="CG54" s="1068"/>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4"/>
      <c r="DW54" s="1045"/>
      <c r="DX54" s="1045"/>
      <c r="DY54" s="1045"/>
      <c r="DZ54" s="1046"/>
      <c r="EA54" s="247"/>
    </row>
    <row r="55" spans="1:131" s="248" customFormat="1" ht="26.25" customHeight="1" x14ac:dyDescent="0.15">
      <c r="A55" s="262">
        <v>28</v>
      </c>
      <c r="B55" s="1071"/>
      <c r="C55" s="1072"/>
      <c r="D55" s="1072"/>
      <c r="E55" s="1072"/>
      <c r="F55" s="1072"/>
      <c r="G55" s="1072"/>
      <c r="H55" s="1072"/>
      <c r="I55" s="1072"/>
      <c r="J55" s="1072"/>
      <c r="K55" s="1072"/>
      <c r="L55" s="1072"/>
      <c r="M55" s="1072"/>
      <c r="N55" s="1072"/>
      <c r="O55" s="1072"/>
      <c r="P55" s="1073"/>
      <c r="Q55" s="1074"/>
      <c r="R55" s="1075"/>
      <c r="S55" s="1075"/>
      <c r="T55" s="1075"/>
      <c r="U55" s="1075"/>
      <c r="V55" s="1075"/>
      <c r="W55" s="1075"/>
      <c r="X55" s="1075"/>
      <c r="Y55" s="1075"/>
      <c r="Z55" s="1075"/>
      <c r="AA55" s="1075"/>
      <c r="AB55" s="1075"/>
      <c r="AC55" s="1075"/>
      <c r="AD55" s="1075"/>
      <c r="AE55" s="1076"/>
      <c r="AF55" s="1077"/>
      <c r="AG55" s="1078"/>
      <c r="AH55" s="1078"/>
      <c r="AI55" s="1078"/>
      <c r="AJ55" s="1079"/>
      <c r="AK55" s="1080"/>
      <c r="AL55" s="1075"/>
      <c r="AM55" s="1075"/>
      <c r="AN55" s="1075"/>
      <c r="AO55" s="1075"/>
      <c r="AP55" s="1075"/>
      <c r="AQ55" s="1075"/>
      <c r="AR55" s="1075"/>
      <c r="AS55" s="1075"/>
      <c r="AT55" s="1075"/>
      <c r="AU55" s="1075"/>
      <c r="AV55" s="1075"/>
      <c r="AW55" s="1075"/>
      <c r="AX55" s="1075"/>
      <c r="AY55" s="1075"/>
      <c r="AZ55" s="1081"/>
      <c r="BA55" s="1081"/>
      <c r="BB55" s="1081"/>
      <c r="BC55" s="1081"/>
      <c r="BD55" s="1081"/>
      <c r="BE55" s="1089"/>
      <c r="BF55" s="1089"/>
      <c r="BG55" s="1089"/>
      <c r="BH55" s="1089"/>
      <c r="BI55" s="1090"/>
      <c r="BJ55" s="253"/>
      <c r="BK55" s="253"/>
      <c r="BL55" s="253"/>
      <c r="BM55" s="253"/>
      <c r="BN55" s="253"/>
      <c r="BO55" s="266"/>
      <c r="BP55" s="266"/>
      <c r="BQ55" s="263">
        <v>49</v>
      </c>
      <c r="BR55" s="264"/>
      <c r="BS55" s="1066"/>
      <c r="BT55" s="1067"/>
      <c r="BU55" s="1067"/>
      <c r="BV55" s="1067"/>
      <c r="BW55" s="1067"/>
      <c r="BX55" s="1067"/>
      <c r="BY55" s="1067"/>
      <c r="BZ55" s="1067"/>
      <c r="CA55" s="1067"/>
      <c r="CB55" s="1067"/>
      <c r="CC55" s="1067"/>
      <c r="CD55" s="1067"/>
      <c r="CE55" s="1067"/>
      <c r="CF55" s="1067"/>
      <c r="CG55" s="1068"/>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4"/>
      <c r="DW55" s="1045"/>
      <c r="DX55" s="1045"/>
      <c r="DY55" s="1045"/>
      <c r="DZ55" s="1046"/>
      <c r="EA55" s="247"/>
    </row>
    <row r="56" spans="1:131" s="248" customFormat="1" ht="26.25" customHeight="1" x14ac:dyDescent="0.15">
      <c r="A56" s="262">
        <v>29</v>
      </c>
      <c r="B56" s="1071"/>
      <c r="C56" s="1072"/>
      <c r="D56" s="1072"/>
      <c r="E56" s="1072"/>
      <c r="F56" s="1072"/>
      <c r="G56" s="1072"/>
      <c r="H56" s="1072"/>
      <c r="I56" s="1072"/>
      <c r="J56" s="1072"/>
      <c r="K56" s="1072"/>
      <c r="L56" s="1072"/>
      <c r="M56" s="1072"/>
      <c r="N56" s="1072"/>
      <c r="O56" s="1072"/>
      <c r="P56" s="1073"/>
      <c r="Q56" s="1074"/>
      <c r="R56" s="1075"/>
      <c r="S56" s="1075"/>
      <c r="T56" s="1075"/>
      <c r="U56" s="1075"/>
      <c r="V56" s="1075"/>
      <c r="W56" s="1075"/>
      <c r="X56" s="1075"/>
      <c r="Y56" s="1075"/>
      <c r="Z56" s="1075"/>
      <c r="AA56" s="1075"/>
      <c r="AB56" s="1075"/>
      <c r="AC56" s="1075"/>
      <c r="AD56" s="1075"/>
      <c r="AE56" s="1076"/>
      <c r="AF56" s="1077"/>
      <c r="AG56" s="1078"/>
      <c r="AH56" s="1078"/>
      <c r="AI56" s="1078"/>
      <c r="AJ56" s="1079"/>
      <c r="AK56" s="1080"/>
      <c r="AL56" s="1075"/>
      <c r="AM56" s="1075"/>
      <c r="AN56" s="1075"/>
      <c r="AO56" s="1075"/>
      <c r="AP56" s="1075"/>
      <c r="AQ56" s="1075"/>
      <c r="AR56" s="1075"/>
      <c r="AS56" s="1075"/>
      <c r="AT56" s="1075"/>
      <c r="AU56" s="1075"/>
      <c r="AV56" s="1075"/>
      <c r="AW56" s="1075"/>
      <c r="AX56" s="1075"/>
      <c r="AY56" s="1075"/>
      <c r="AZ56" s="1081"/>
      <c r="BA56" s="1081"/>
      <c r="BB56" s="1081"/>
      <c r="BC56" s="1081"/>
      <c r="BD56" s="1081"/>
      <c r="BE56" s="1089"/>
      <c r="BF56" s="1089"/>
      <c r="BG56" s="1089"/>
      <c r="BH56" s="1089"/>
      <c r="BI56" s="1090"/>
      <c r="BJ56" s="253"/>
      <c r="BK56" s="253"/>
      <c r="BL56" s="253"/>
      <c r="BM56" s="253"/>
      <c r="BN56" s="253"/>
      <c r="BO56" s="266"/>
      <c r="BP56" s="266"/>
      <c r="BQ56" s="263">
        <v>50</v>
      </c>
      <c r="BR56" s="264"/>
      <c r="BS56" s="1066"/>
      <c r="BT56" s="1067"/>
      <c r="BU56" s="1067"/>
      <c r="BV56" s="1067"/>
      <c r="BW56" s="1067"/>
      <c r="BX56" s="1067"/>
      <c r="BY56" s="1067"/>
      <c r="BZ56" s="1067"/>
      <c r="CA56" s="1067"/>
      <c r="CB56" s="1067"/>
      <c r="CC56" s="1067"/>
      <c r="CD56" s="1067"/>
      <c r="CE56" s="1067"/>
      <c r="CF56" s="1067"/>
      <c r="CG56" s="1068"/>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4"/>
      <c r="DW56" s="1045"/>
      <c r="DX56" s="1045"/>
      <c r="DY56" s="1045"/>
      <c r="DZ56" s="1046"/>
      <c r="EA56" s="247"/>
    </row>
    <row r="57" spans="1:131" s="248" customFormat="1" ht="26.25" customHeight="1" x14ac:dyDescent="0.15">
      <c r="A57" s="262">
        <v>30</v>
      </c>
      <c r="B57" s="1071"/>
      <c r="C57" s="1072"/>
      <c r="D57" s="1072"/>
      <c r="E57" s="1072"/>
      <c r="F57" s="1072"/>
      <c r="G57" s="1072"/>
      <c r="H57" s="1072"/>
      <c r="I57" s="1072"/>
      <c r="J57" s="1072"/>
      <c r="K57" s="1072"/>
      <c r="L57" s="1072"/>
      <c r="M57" s="1072"/>
      <c r="N57" s="1072"/>
      <c r="O57" s="1072"/>
      <c r="P57" s="1073"/>
      <c r="Q57" s="1074"/>
      <c r="R57" s="1075"/>
      <c r="S57" s="1075"/>
      <c r="T57" s="1075"/>
      <c r="U57" s="1075"/>
      <c r="V57" s="1075"/>
      <c r="W57" s="1075"/>
      <c r="X57" s="1075"/>
      <c r="Y57" s="1075"/>
      <c r="Z57" s="1075"/>
      <c r="AA57" s="1075"/>
      <c r="AB57" s="1075"/>
      <c r="AC57" s="1075"/>
      <c r="AD57" s="1075"/>
      <c r="AE57" s="1076"/>
      <c r="AF57" s="1077"/>
      <c r="AG57" s="1078"/>
      <c r="AH57" s="1078"/>
      <c r="AI57" s="1078"/>
      <c r="AJ57" s="1079"/>
      <c r="AK57" s="1080"/>
      <c r="AL57" s="1075"/>
      <c r="AM57" s="1075"/>
      <c r="AN57" s="1075"/>
      <c r="AO57" s="1075"/>
      <c r="AP57" s="1075"/>
      <c r="AQ57" s="1075"/>
      <c r="AR57" s="1075"/>
      <c r="AS57" s="1075"/>
      <c r="AT57" s="1075"/>
      <c r="AU57" s="1075"/>
      <c r="AV57" s="1075"/>
      <c r="AW57" s="1075"/>
      <c r="AX57" s="1075"/>
      <c r="AY57" s="1075"/>
      <c r="AZ57" s="1081"/>
      <c r="BA57" s="1081"/>
      <c r="BB57" s="1081"/>
      <c r="BC57" s="1081"/>
      <c r="BD57" s="1081"/>
      <c r="BE57" s="1089"/>
      <c r="BF57" s="1089"/>
      <c r="BG57" s="1089"/>
      <c r="BH57" s="1089"/>
      <c r="BI57" s="1090"/>
      <c r="BJ57" s="253"/>
      <c r="BK57" s="253"/>
      <c r="BL57" s="253"/>
      <c r="BM57" s="253"/>
      <c r="BN57" s="253"/>
      <c r="BO57" s="266"/>
      <c r="BP57" s="266"/>
      <c r="BQ57" s="263">
        <v>51</v>
      </c>
      <c r="BR57" s="264"/>
      <c r="BS57" s="1066"/>
      <c r="BT57" s="1067"/>
      <c r="BU57" s="1067"/>
      <c r="BV57" s="1067"/>
      <c r="BW57" s="1067"/>
      <c r="BX57" s="1067"/>
      <c r="BY57" s="1067"/>
      <c r="BZ57" s="1067"/>
      <c r="CA57" s="1067"/>
      <c r="CB57" s="1067"/>
      <c r="CC57" s="1067"/>
      <c r="CD57" s="1067"/>
      <c r="CE57" s="1067"/>
      <c r="CF57" s="1067"/>
      <c r="CG57" s="1068"/>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4"/>
      <c r="DW57" s="1045"/>
      <c r="DX57" s="1045"/>
      <c r="DY57" s="1045"/>
      <c r="DZ57" s="1046"/>
      <c r="EA57" s="247"/>
    </row>
    <row r="58" spans="1:131" s="248" customFormat="1" ht="26.25" customHeight="1" x14ac:dyDescent="0.15">
      <c r="A58" s="262">
        <v>31</v>
      </c>
      <c r="B58" s="1071"/>
      <c r="C58" s="1072"/>
      <c r="D58" s="1072"/>
      <c r="E58" s="1072"/>
      <c r="F58" s="1072"/>
      <c r="G58" s="1072"/>
      <c r="H58" s="1072"/>
      <c r="I58" s="1072"/>
      <c r="J58" s="1072"/>
      <c r="K58" s="1072"/>
      <c r="L58" s="1072"/>
      <c r="M58" s="1072"/>
      <c r="N58" s="1072"/>
      <c r="O58" s="1072"/>
      <c r="P58" s="1073"/>
      <c r="Q58" s="1074"/>
      <c r="R58" s="1075"/>
      <c r="S58" s="1075"/>
      <c r="T58" s="1075"/>
      <c r="U58" s="1075"/>
      <c r="V58" s="1075"/>
      <c r="W58" s="1075"/>
      <c r="X58" s="1075"/>
      <c r="Y58" s="1075"/>
      <c r="Z58" s="1075"/>
      <c r="AA58" s="1075"/>
      <c r="AB58" s="1075"/>
      <c r="AC58" s="1075"/>
      <c r="AD58" s="1075"/>
      <c r="AE58" s="1076"/>
      <c r="AF58" s="1077"/>
      <c r="AG58" s="1078"/>
      <c r="AH58" s="1078"/>
      <c r="AI58" s="1078"/>
      <c r="AJ58" s="1079"/>
      <c r="AK58" s="1080"/>
      <c r="AL58" s="1075"/>
      <c r="AM58" s="1075"/>
      <c r="AN58" s="1075"/>
      <c r="AO58" s="1075"/>
      <c r="AP58" s="1075"/>
      <c r="AQ58" s="1075"/>
      <c r="AR58" s="1075"/>
      <c r="AS58" s="1075"/>
      <c r="AT58" s="1075"/>
      <c r="AU58" s="1075"/>
      <c r="AV58" s="1075"/>
      <c r="AW58" s="1075"/>
      <c r="AX58" s="1075"/>
      <c r="AY58" s="1075"/>
      <c r="AZ58" s="1081"/>
      <c r="BA58" s="1081"/>
      <c r="BB58" s="1081"/>
      <c r="BC58" s="1081"/>
      <c r="BD58" s="1081"/>
      <c r="BE58" s="1089"/>
      <c r="BF58" s="1089"/>
      <c r="BG58" s="1089"/>
      <c r="BH58" s="1089"/>
      <c r="BI58" s="1090"/>
      <c r="BJ58" s="253"/>
      <c r="BK58" s="253"/>
      <c r="BL58" s="253"/>
      <c r="BM58" s="253"/>
      <c r="BN58" s="253"/>
      <c r="BO58" s="266"/>
      <c r="BP58" s="266"/>
      <c r="BQ58" s="263">
        <v>52</v>
      </c>
      <c r="BR58" s="264"/>
      <c r="BS58" s="1066"/>
      <c r="BT58" s="1067"/>
      <c r="BU58" s="1067"/>
      <c r="BV58" s="1067"/>
      <c r="BW58" s="1067"/>
      <c r="BX58" s="1067"/>
      <c r="BY58" s="1067"/>
      <c r="BZ58" s="1067"/>
      <c r="CA58" s="1067"/>
      <c r="CB58" s="1067"/>
      <c r="CC58" s="1067"/>
      <c r="CD58" s="1067"/>
      <c r="CE58" s="1067"/>
      <c r="CF58" s="1067"/>
      <c r="CG58" s="1068"/>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4"/>
      <c r="DW58" s="1045"/>
      <c r="DX58" s="1045"/>
      <c r="DY58" s="1045"/>
      <c r="DZ58" s="1046"/>
      <c r="EA58" s="247"/>
    </row>
    <row r="59" spans="1:131" s="248" customFormat="1" ht="26.25" customHeight="1" x14ac:dyDescent="0.15">
      <c r="A59" s="262">
        <v>32</v>
      </c>
      <c r="B59" s="1071"/>
      <c r="C59" s="1072"/>
      <c r="D59" s="1072"/>
      <c r="E59" s="1072"/>
      <c r="F59" s="1072"/>
      <c r="G59" s="1072"/>
      <c r="H59" s="1072"/>
      <c r="I59" s="1072"/>
      <c r="J59" s="1072"/>
      <c r="K59" s="1072"/>
      <c r="L59" s="1072"/>
      <c r="M59" s="1072"/>
      <c r="N59" s="1072"/>
      <c r="O59" s="1072"/>
      <c r="P59" s="1073"/>
      <c r="Q59" s="1074"/>
      <c r="R59" s="1075"/>
      <c r="S59" s="1075"/>
      <c r="T59" s="1075"/>
      <c r="U59" s="1075"/>
      <c r="V59" s="1075"/>
      <c r="W59" s="1075"/>
      <c r="X59" s="1075"/>
      <c r="Y59" s="1075"/>
      <c r="Z59" s="1075"/>
      <c r="AA59" s="1075"/>
      <c r="AB59" s="1075"/>
      <c r="AC59" s="1075"/>
      <c r="AD59" s="1075"/>
      <c r="AE59" s="1076"/>
      <c r="AF59" s="1077"/>
      <c r="AG59" s="1078"/>
      <c r="AH59" s="1078"/>
      <c r="AI59" s="1078"/>
      <c r="AJ59" s="1079"/>
      <c r="AK59" s="1080"/>
      <c r="AL59" s="1075"/>
      <c r="AM59" s="1075"/>
      <c r="AN59" s="1075"/>
      <c r="AO59" s="1075"/>
      <c r="AP59" s="1075"/>
      <c r="AQ59" s="1075"/>
      <c r="AR59" s="1075"/>
      <c r="AS59" s="1075"/>
      <c r="AT59" s="1075"/>
      <c r="AU59" s="1075"/>
      <c r="AV59" s="1075"/>
      <c r="AW59" s="1075"/>
      <c r="AX59" s="1075"/>
      <c r="AY59" s="1075"/>
      <c r="AZ59" s="1081"/>
      <c r="BA59" s="1081"/>
      <c r="BB59" s="1081"/>
      <c r="BC59" s="1081"/>
      <c r="BD59" s="1081"/>
      <c r="BE59" s="1089"/>
      <c r="BF59" s="1089"/>
      <c r="BG59" s="1089"/>
      <c r="BH59" s="1089"/>
      <c r="BI59" s="1090"/>
      <c r="BJ59" s="253"/>
      <c r="BK59" s="253"/>
      <c r="BL59" s="253"/>
      <c r="BM59" s="253"/>
      <c r="BN59" s="253"/>
      <c r="BO59" s="266"/>
      <c r="BP59" s="266"/>
      <c r="BQ59" s="263">
        <v>53</v>
      </c>
      <c r="BR59" s="264"/>
      <c r="BS59" s="1066"/>
      <c r="BT59" s="1067"/>
      <c r="BU59" s="1067"/>
      <c r="BV59" s="1067"/>
      <c r="BW59" s="1067"/>
      <c r="BX59" s="1067"/>
      <c r="BY59" s="1067"/>
      <c r="BZ59" s="1067"/>
      <c r="CA59" s="1067"/>
      <c r="CB59" s="1067"/>
      <c r="CC59" s="1067"/>
      <c r="CD59" s="1067"/>
      <c r="CE59" s="1067"/>
      <c r="CF59" s="1067"/>
      <c r="CG59" s="1068"/>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4"/>
      <c r="DW59" s="1045"/>
      <c r="DX59" s="1045"/>
      <c r="DY59" s="1045"/>
      <c r="DZ59" s="1046"/>
      <c r="EA59" s="247"/>
    </row>
    <row r="60" spans="1:131" s="248" customFormat="1" ht="26.25" customHeight="1" x14ac:dyDescent="0.15">
      <c r="A60" s="262">
        <v>33</v>
      </c>
      <c r="B60" s="1071"/>
      <c r="C60" s="1072"/>
      <c r="D60" s="1072"/>
      <c r="E60" s="1072"/>
      <c r="F60" s="1072"/>
      <c r="G60" s="1072"/>
      <c r="H60" s="1072"/>
      <c r="I60" s="1072"/>
      <c r="J60" s="1072"/>
      <c r="K60" s="1072"/>
      <c r="L60" s="1072"/>
      <c r="M60" s="1072"/>
      <c r="N60" s="1072"/>
      <c r="O60" s="1072"/>
      <c r="P60" s="1073"/>
      <c r="Q60" s="1074"/>
      <c r="R60" s="1075"/>
      <c r="S60" s="1075"/>
      <c r="T60" s="1075"/>
      <c r="U60" s="1075"/>
      <c r="V60" s="1075"/>
      <c r="W60" s="1075"/>
      <c r="X60" s="1075"/>
      <c r="Y60" s="1075"/>
      <c r="Z60" s="1075"/>
      <c r="AA60" s="1075"/>
      <c r="AB60" s="1075"/>
      <c r="AC60" s="1075"/>
      <c r="AD60" s="1075"/>
      <c r="AE60" s="1076"/>
      <c r="AF60" s="1077"/>
      <c r="AG60" s="1078"/>
      <c r="AH60" s="1078"/>
      <c r="AI60" s="1078"/>
      <c r="AJ60" s="1079"/>
      <c r="AK60" s="1080"/>
      <c r="AL60" s="1075"/>
      <c r="AM60" s="1075"/>
      <c r="AN60" s="1075"/>
      <c r="AO60" s="1075"/>
      <c r="AP60" s="1075"/>
      <c r="AQ60" s="1075"/>
      <c r="AR60" s="1075"/>
      <c r="AS60" s="1075"/>
      <c r="AT60" s="1075"/>
      <c r="AU60" s="1075"/>
      <c r="AV60" s="1075"/>
      <c r="AW60" s="1075"/>
      <c r="AX60" s="1075"/>
      <c r="AY60" s="1075"/>
      <c r="AZ60" s="1081"/>
      <c r="BA60" s="1081"/>
      <c r="BB60" s="1081"/>
      <c r="BC60" s="1081"/>
      <c r="BD60" s="1081"/>
      <c r="BE60" s="1089"/>
      <c r="BF60" s="1089"/>
      <c r="BG60" s="1089"/>
      <c r="BH60" s="1089"/>
      <c r="BI60" s="1090"/>
      <c r="BJ60" s="253"/>
      <c r="BK60" s="253"/>
      <c r="BL60" s="253"/>
      <c r="BM60" s="253"/>
      <c r="BN60" s="253"/>
      <c r="BO60" s="266"/>
      <c r="BP60" s="266"/>
      <c r="BQ60" s="263">
        <v>54</v>
      </c>
      <c r="BR60" s="264"/>
      <c r="BS60" s="1066"/>
      <c r="BT60" s="1067"/>
      <c r="BU60" s="1067"/>
      <c r="BV60" s="1067"/>
      <c r="BW60" s="1067"/>
      <c r="BX60" s="1067"/>
      <c r="BY60" s="1067"/>
      <c r="BZ60" s="1067"/>
      <c r="CA60" s="1067"/>
      <c r="CB60" s="1067"/>
      <c r="CC60" s="1067"/>
      <c r="CD60" s="1067"/>
      <c r="CE60" s="1067"/>
      <c r="CF60" s="1067"/>
      <c r="CG60" s="1068"/>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4"/>
      <c r="DW60" s="1045"/>
      <c r="DX60" s="1045"/>
      <c r="DY60" s="1045"/>
      <c r="DZ60" s="1046"/>
      <c r="EA60" s="247"/>
    </row>
    <row r="61" spans="1:131" s="248" customFormat="1" ht="26.25" customHeight="1" thickBot="1" x14ac:dyDescent="0.2">
      <c r="A61" s="262">
        <v>34</v>
      </c>
      <c r="B61" s="1071"/>
      <c r="C61" s="1072"/>
      <c r="D61" s="1072"/>
      <c r="E61" s="1072"/>
      <c r="F61" s="1072"/>
      <c r="G61" s="1072"/>
      <c r="H61" s="1072"/>
      <c r="I61" s="1072"/>
      <c r="J61" s="1072"/>
      <c r="K61" s="1072"/>
      <c r="L61" s="1072"/>
      <c r="M61" s="1072"/>
      <c r="N61" s="1072"/>
      <c r="O61" s="1072"/>
      <c r="P61" s="1073"/>
      <c r="Q61" s="1074"/>
      <c r="R61" s="1075"/>
      <c r="S61" s="1075"/>
      <c r="T61" s="1075"/>
      <c r="U61" s="1075"/>
      <c r="V61" s="1075"/>
      <c r="W61" s="1075"/>
      <c r="X61" s="1075"/>
      <c r="Y61" s="1075"/>
      <c r="Z61" s="1075"/>
      <c r="AA61" s="1075"/>
      <c r="AB61" s="1075"/>
      <c r="AC61" s="1075"/>
      <c r="AD61" s="1075"/>
      <c r="AE61" s="1076"/>
      <c r="AF61" s="1077"/>
      <c r="AG61" s="1078"/>
      <c r="AH61" s="1078"/>
      <c r="AI61" s="1078"/>
      <c r="AJ61" s="1079"/>
      <c r="AK61" s="1080"/>
      <c r="AL61" s="1075"/>
      <c r="AM61" s="1075"/>
      <c r="AN61" s="1075"/>
      <c r="AO61" s="1075"/>
      <c r="AP61" s="1075"/>
      <c r="AQ61" s="1075"/>
      <c r="AR61" s="1075"/>
      <c r="AS61" s="1075"/>
      <c r="AT61" s="1075"/>
      <c r="AU61" s="1075"/>
      <c r="AV61" s="1075"/>
      <c r="AW61" s="1075"/>
      <c r="AX61" s="1075"/>
      <c r="AY61" s="1075"/>
      <c r="AZ61" s="1081"/>
      <c r="BA61" s="1081"/>
      <c r="BB61" s="1081"/>
      <c r="BC61" s="1081"/>
      <c r="BD61" s="1081"/>
      <c r="BE61" s="1089"/>
      <c r="BF61" s="1089"/>
      <c r="BG61" s="1089"/>
      <c r="BH61" s="1089"/>
      <c r="BI61" s="1090"/>
      <c r="BJ61" s="253"/>
      <c r="BK61" s="253"/>
      <c r="BL61" s="253"/>
      <c r="BM61" s="253"/>
      <c r="BN61" s="253"/>
      <c r="BO61" s="266"/>
      <c r="BP61" s="266"/>
      <c r="BQ61" s="263">
        <v>55</v>
      </c>
      <c r="BR61" s="264"/>
      <c r="BS61" s="1066"/>
      <c r="BT61" s="1067"/>
      <c r="BU61" s="1067"/>
      <c r="BV61" s="1067"/>
      <c r="BW61" s="1067"/>
      <c r="BX61" s="1067"/>
      <c r="BY61" s="1067"/>
      <c r="BZ61" s="1067"/>
      <c r="CA61" s="1067"/>
      <c r="CB61" s="1067"/>
      <c r="CC61" s="1067"/>
      <c r="CD61" s="1067"/>
      <c r="CE61" s="1067"/>
      <c r="CF61" s="1067"/>
      <c r="CG61" s="1068"/>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4"/>
      <c r="DW61" s="1045"/>
      <c r="DX61" s="1045"/>
      <c r="DY61" s="1045"/>
      <c r="DZ61" s="1046"/>
      <c r="EA61" s="247"/>
    </row>
    <row r="62" spans="1:131" s="248" customFormat="1" ht="26.25" customHeight="1" x14ac:dyDescent="0.15">
      <c r="A62" s="262">
        <v>35</v>
      </c>
      <c r="B62" s="1071"/>
      <c r="C62" s="1072"/>
      <c r="D62" s="1072"/>
      <c r="E62" s="1072"/>
      <c r="F62" s="1072"/>
      <c r="G62" s="1072"/>
      <c r="H62" s="1072"/>
      <c r="I62" s="1072"/>
      <c r="J62" s="1072"/>
      <c r="K62" s="1072"/>
      <c r="L62" s="1072"/>
      <c r="M62" s="1072"/>
      <c r="N62" s="1072"/>
      <c r="O62" s="1072"/>
      <c r="P62" s="1073"/>
      <c r="Q62" s="1074"/>
      <c r="R62" s="1075"/>
      <c r="S62" s="1075"/>
      <c r="T62" s="1075"/>
      <c r="U62" s="1075"/>
      <c r="V62" s="1075"/>
      <c r="W62" s="1075"/>
      <c r="X62" s="1075"/>
      <c r="Y62" s="1075"/>
      <c r="Z62" s="1075"/>
      <c r="AA62" s="1075"/>
      <c r="AB62" s="1075"/>
      <c r="AC62" s="1075"/>
      <c r="AD62" s="1075"/>
      <c r="AE62" s="1076"/>
      <c r="AF62" s="1077"/>
      <c r="AG62" s="1078"/>
      <c r="AH62" s="1078"/>
      <c r="AI62" s="1078"/>
      <c r="AJ62" s="1079"/>
      <c r="AK62" s="1080"/>
      <c r="AL62" s="1075"/>
      <c r="AM62" s="1075"/>
      <c r="AN62" s="1075"/>
      <c r="AO62" s="1075"/>
      <c r="AP62" s="1075"/>
      <c r="AQ62" s="1075"/>
      <c r="AR62" s="1075"/>
      <c r="AS62" s="1075"/>
      <c r="AT62" s="1075"/>
      <c r="AU62" s="1075"/>
      <c r="AV62" s="1075"/>
      <c r="AW62" s="1075"/>
      <c r="AX62" s="1075"/>
      <c r="AY62" s="1075"/>
      <c r="AZ62" s="1081"/>
      <c r="BA62" s="1081"/>
      <c r="BB62" s="1081"/>
      <c r="BC62" s="1081"/>
      <c r="BD62" s="1081"/>
      <c r="BE62" s="1089"/>
      <c r="BF62" s="1089"/>
      <c r="BG62" s="1089"/>
      <c r="BH62" s="1089"/>
      <c r="BI62" s="1090"/>
      <c r="BJ62" s="1091" t="s">
        <v>415</v>
      </c>
      <c r="BK62" s="1092"/>
      <c r="BL62" s="1092"/>
      <c r="BM62" s="1092"/>
      <c r="BN62" s="1093"/>
      <c r="BO62" s="266"/>
      <c r="BP62" s="266"/>
      <c r="BQ62" s="263">
        <v>56</v>
      </c>
      <c r="BR62" s="264"/>
      <c r="BS62" s="1066"/>
      <c r="BT62" s="1067"/>
      <c r="BU62" s="1067"/>
      <c r="BV62" s="1067"/>
      <c r="BW62" s="1067"/>
      <c r="BX62" s="1067"/>
      <c r="BY62" s="1067"/>
      <c r="BZ62" s="1067"/>
      <c r="CA62" s="1067"/>
      <c r="CB62" s="1067"/>
      <c r="CC62" s="1067"/>
      <c r="CD62" s="1067"/>
      <c r="CE62" s="1067"/>
      <c r="CF62" s="1067"/>
      <c r="CG62" s="1068"/>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4"/>
      <c r="DW62" s="1045"/>
      <c r="DX62" s="1045"/>
      <c r="DY62" s="1045"/>
      <c r="DZ62" s="1046"/>
      <c r="EA62" s="247"/>
    </row>
    <row r="63" spans="1:131" s="248" customFormat="1" ht="26.25" customHeight="1" thickBot="1" x14ac:dyDescent="0.2">
      <c r="A63" s="265" t="s">
        <v>396</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5"/>
      <c r="AF63" s="1086">
        <v>535</v>
      </c>
      <c r="AG63" s="1014"/>
      <c r="AH63" s="1014"/>
      <c r="AI63" s="1014"/>
      <c r="AJ63" s="1087"/>
      <c r="AK63" s="1088"/>
      <c r="AL63" s="1018"/>
      <c r="AM63" s="1018"/>
      <c r="AN63" s="1018"/>
      <c r="AO63" s="1018"/>
      <c r="AP63" s="1014"/>
      <c r="AQ63" s="1014"/>
      <c r="AR63" s="1014"/>
      <c r="AS63" s="1014"/>
      <c r="AT63" s="1014"/>
      <c r="AU63" s="1014"/>
      <c r="AV63" s="1014"/>
      <c r="AW63" s="1014"/>
      <c r="AX63" s="1014"/>
      <c r="AY63" s="1014"/>
      <c r="AZ63" s="1082"/>
      <c r="BA63" s="1082"/>
      <c r="BB63" s="1082"/>
      <c r="BC63" s="1082"/>
      <c r="BD63" s="1082"/>
      <c r="BE63" s="1015"/>
      <c r="BF63" s="1015"/>
      <c r="BG63" s="1015"/>
      <c r="BH63" s="1015"/>
      <c r="BI63" s="1016"/>
      <c r="BJ63" s="1083" t="s">
        <v>130</v>
      </c>
      <c r="BK63" s="1006"/>
      <c r="BL63" s="1006"/>
      <c r="BM63" s="1006"/>
      <c r="BN63" s="1084"/>
      <c r="BO63" s="266"/>
      <c r="BP63" s="266"/>
      <c r="BQ63" s="263">
        <v>57</v>
      </c>
      <c r="BR63" s="264"/>
      <c r="BS63" s="1066"/>
      <c r="BT63" s="1067"/>
      <c r="BU63" s="1067"/>
      <c r="BV63" s="1067"/>
      <c r="BW63" s="1067"/>
      <c r="BX63" s="1067"/>
      <c r="BY63" s="1067"/>
      <c r="BZ63" s="1067"/>
      <c r="CA63" s="1067"/>
      <c r="CB63" s="1067"/>
      <c r="CC63" s="1067"/>
      <c r="CD63" s="1067"/>
      <c r="CE63" s="1067"/>
      <c r="CF63" s="1067"/>
      <c r="CG63" s="1068"/>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4"/>
      <c r="DW63" s="1045"/>
      <c r="DX63" s="1045"/>
      <c r="DY63" s="1045"/>
      <c r="DZ63" s="104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6"/>
      <c r="BT64" s="1067"/>
      <c r="BU64" s="1067"/>
      <c r="BV64" s="1067"/>
      <c r="BW64" s="1067"/>
      <c r="BX64" s="1067"/>
      <c r="BY64" s="1067"/>
      <c r="BZ64" s="1067"/>
      <c r="CA64" s="1067"/>
      <c r="CB64" s="1067"/>
      <c r="CC64" s="1067"/>
      <c r="CD64" s="1067"/>
      <c r="CE64" s="1067"/>
      <c r="CF64" s="1067"/>
      <c r="CG64" s="1068"/>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4"/>
      <c r="DW64" s="1045"/>
      <c r="DX64" s="1045"/>
      <c r="DY64" s="1045"/>
      <c r="DZ64" s="1046"/>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6"/>
      <c r="BT65" s="1067"/>
      <c r="BU65" s="1067"/>
      <c r="BV65" s="1067"/>
      <c r="BW65" s="1067"/>
      <c r="BX65" s="1067"/>
      <c r="BY65" s="1067"/>
      <c r="BZ65" s="1067"/>
      <c r="CA65" s="1067"/>
      <c r="CB65" s="1067"/>
      <c r="CC65" s="1067"/>
      <c r="CD65" s="1067"/>
      <c r="CE65" s="1067"/>
      <c r="CF65" s="1067"/>
      <c r="CG65" s="1068"/>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4"/>
      <c r="DW65" s="1045"/>
      <c r="DX65" s="1045"/>
      <c r="DY65" s="1045"/>
      <c r="DZ65" s="1046"/>
      <c r="EA65" s="247"/>
    </row>
    <row r="66" spans="1:131" s="248" customFormat="1" ht="26.25" customHeight="1" x14ac:dyDescent="0.15">
      <c r="A66" s="1047" t="s">
        <v>418</v>
      </c>
      <c r="B66" s="1048"/>
      <c r="C66" s="1048"/>
      <c r="D66" s="1048"/>
      <c r="E66" s="1048"/>
      <c r="F66" s="1048"/>
      <c r="G66" s="1048"/>
      <c r="H66" s="1048"/>
      <c r="I66" s="1048"/>
      <c r="J66" s="1048"/>
      <c r="K66" s="1048"/>
      <c r="L66" s="1048"/>
      <c r="M66" s="1048"/>
      <c r="N66" s="1048"/>
      <c r="O66" s="1048"/>
      <c r="P66" s="1049"/>
      <c r="Q66" s="1053" t="s">
        <v>400</v>
      </c>
      <c r="R66" s="1054"/>
      <c r="S66" s="1054"/>
      <c r="T66" s="1054"/>
      <c r="U66" s="1055"/>
      <c r="V66" s="1053" t="s">
        <v>401</v>
      </c>
      <c r="W66" s="1054"/>
      <c r="X66" s="1054"/>
      <c r="Y66" s="1054"/>
      <c r="Z66" s="1055"/>
      <c r="AA66" s="1053" t="s">
        <v>402</v>
      </c>
      <c r="AB66" s="1054"/>
      <c r="AC66" s="1054"/>
      <c r="AD66" s="1054"/>
      <c r="AE66" s="1055"/>
      <c r="AF66" s="1059" t="s">
        <v>403</v>
      </c>
      <c r="AG66" s="1060"/>
      <c r="AH66" s="1060"/>
      <c r="AI66" s="1060"/>
      <c r="AJ66" s="1061"/>
      <c r="AK66" s="1053" t="s">
        <v>404</v>
      </c>
      <c r="AL66" s="1048"/>
      <c r="AM66" s="1048"/>
      <c r="AN66" s="1048"/>
      <c r="AO66" s="1049"/>
      <c r="AP66" s="1053" t="s">
        <v>405</v>
      </c>
      <c r="AQ66" s="1054"/>
      <c r="AR66" s="1054"/>
      <c r="AS66" s="1054"/>
      <c r="AT66" s="1055"/>
      <c r="AU66" s="1053" t="s">
        <v>419</v>
      </c>
      <c r="AV66" s="1054"/>
      <c r="AW66" s="1054"/>
      <c r="AX66" s="1054"/>
      <c r="AY66" s="1055"/>
      <c r="AZ66" s="1053" t="s">
        <v>384</v>
      </c>
      <c r="BA66" s="1054"/>
      <c r="BB66" s="1054"/>
      <c r="BC66" s="1054"/>
      <c r="BD66" s="1069"/>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158" t="s">
        <v>574</v>
      </c>
      <c r="C68" s="1159"/>
      <c r="D68" s="1159"/>
      <c r="E68" s="1159"/>
      <c r="F68" s="1159"/>
      <c r="G68" s="1159"/>
      <c r="H68" s="1159"/>
      <c r="I68" s="1159"/>
      <c r="J68" s="1159"/>
      <c r="K68" s="1159"/>
      <c r="L68" s="1159"/>
      <c r="M68" s="1159"/>
      <c r="N68" s="1159"/>
      <c r="O68" s="1159"/>
      <c r="P68" s="1160"/>
      <c r="Q68" s="1043">
        <v>207</v>
      </c>
      <c r="R68" s="1037"/>
      <c r="S68" s="1037"/>
      <c r="T68" s="1037"/>
      <c r="U68" s="1037"/>
      <c r="V68" s="1037">
        <v>176</v>
      </c>
      <c r="W68" s="1037"/>
      <c r="X68" s="1037"/>
      <c r="Y68" s="1037"/>
      <c r="Z68" s="1037"/>
      <c r="AA68" s="1037">
        <v>31</v>
      </c>
      <c r="AB68" s="1037"/>
      <c r="AC68" s="1037"/>
      <c r="AD68" s="1037"/>
      <c r="AE68" s="1037"/>
      <c r="AF68" s="1037">
        <v>16</v>
      </c>
      <c r="AG68" s="1037"/>
      <c r="AH68" s="1037"/>
      <c r="AI68" s="1037"/>
      <c r="AJ68" s="1037"/>
      <c r="AK68" s="1037">
        <v>0</v>
      </c>
      <c r="AL68" s="1037"/>
      <c r="AM68" s="1037"/>
      <c r="AN68" s="1037"/>
      <c r="AO68" s="1037"/>
      <c r="AP68" s="1037">
        <v>261</v>
      </c>
      <c r="AQ68" s="1037"/>
      <c r="AR68" s="1037"/>
      <c r="AS68" s="1037"/>
      <c r="AT68" s="1037"/>
      <c r="AU68" s="1037">
        <v>105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575</v>
      </c>
      <c r="C69" s="1030"/>
      <c r="D69" s="1030"/>
      <c r="E69" s="1030"/>
      <c r="F69" s="1030"/>
      <c r="G69" s="1030"/>
      <c r="H69" s="1030"/>
      <c r="I69" s="1030"/>
      <c r="J69" s="1030"/>
      <c r="K69" s="1030"/>
      <c r="L69" s="1030"/>
      <c r="M69" s="1030"/>
      <c r="N69" s="1030"/>
      <c r="O69" s="1030"/>
      <c r="P69" s="1031"/>
      <c r="Q69" s="1032">
        <v>4724</v>
      </c>
      <c r="R69" s="1026"/>
      <c r="S69" s="1026"/>
      <c r="T69" s="1026"/>
      <c r="U69" s="1026"/>
      <c r="V69" s="1026">
        <v>4670</v>
      </c>
      <c r="W69" s="1026"/>
      <c r="X69" s="1026"/>
      <c r="Y69" s="1026"/>
      <c r="Z69" s="1026"/>
      <c r="AA69" s="1026">
        <v>54</v>
      </c>
      <c r="AB69" s="1026"/>
      <c r="AC69" s="1026"/>
      <c r="AD69" s="1026"/>
      <c r="AE69" s="1026"/>
      <c r="AF69" s="1026">
        <v>16</v>
      </c>
      <c r="AG69" s="1026"/>
      <c r="AH69" s="1026"/>
      <c r="AI69" s="1026"/>
      <c r="AJ69" s="1026"/>
      <c r="AK69" s="1026">
        <v>38</v>
      </c>
      <c r="AL69" s="1026"/>
      <c r="AM69" s="1026"/>
      <c r="AN69" s="1026"/>
      <c r="AO69" s="1026"/>
      <c r="AP69" s="1026" t="s">
        <v>588</v>
      </c>
      <c r="AQ69" s="1026"/>
      <c r="AR69" s="1026"/>
      <c r="AS69" s="1026"/>
      <c r="AT69" s="1026"/>
      <c r="AU69" s="1026" t="s">
        <v>588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576</v>
      </c>
      <c r="C70" s="1030"/>
      <c r="D70" s="1030"/>
      <c r="E70" s="1030"/>
      <c r="F70" s="1030"/>
      <c r="G70" s="1030"/>
      <c r="H70" s="1030"/>
      <c r="I70" s="1030"/>
      <c r="J70" s="1030"/>
      <c r="K70" s="1030"/>
      <c r="L70" s="1030"/>
      <c r="M70" s="1030"/>
      <c r="N70" s="1030"/>
      <c r="O70" s="1030"/>
      <c r="P70" s="1031"/>
      <c r="Q70" s="1032">
        <v>117</v>
      </c>
      <c r="R70" s="1026"/>
      <c r="S70" s="1026"/>
      <c r="T70" s="1026"/>
      <c r="U70" s="1026"/>
      <c r="V70" s="1026">
        <v>116</v>
      </c>
      <c r="W70" s="1026"/>
      <c r="X70" s="1026"/>
      <c r="Y70" s="1026"/>
      <c r="Z70" s="1026"/>
      <c r="AA70" s="1026">
        <v>1</v>
      </c>
      <c r="AB70" s="1026"/>
      <c r="AC70" s="1026"/>
      <c r="AD70" s="1026"/>
      <c r="AE70" s="1026"/>
      <c r="AF70" s="1026">
        <v>1</v>
      </c>
      <c r="AG70" s="1026"/>
      <c r="AH70" s="1026"/>
      <c r="AI70" s="1026"/>
      <c r="AJ70" s="1026"/>
      <c r="AK70" s="1026">
        <v>17</v>
      </c>
      <c r="AL70" s="1026"/>
      <c r="AM70" s="1026"/>
      <c r="AN70" s="1026"/>
      <c r="AO70" s="1026"/>
      <c r="AP70" s="1026" t="s">
        <v>588</v>
      </c>
      <c r="AQ70" s="1026"/>
      <c r="AR70" s="1026"/>
      <c r="AS70" s="1026"/>
      <c r="AT70" s="1026"/>
      <c r="AU70" s="1026" t="s">
        <v>588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577</v>
      </c>
      <c r="C71" s="1030"/>
      <c r="D71" s="1030"/>
      <c r="E71" s="1030"/>
      <c r="F71" s="1030"/>
      <c r="G71" s="1030"/>
      <c r="H71" s="1030"/>
      <c r="I71" s="1030"/>
      <c r="J71" s="1030"/>
      <c r="K71" s="1030"/>
      <c r="L71" s="1030"/>
      <c r="M71" s="1030"/>
      <c r="N71" s="1030"/>
      <c r="O71" s="1030"/>
      <c r="P71" s="1031"/>
      <c r="Q71" s="1032">
        <v>167</v>
      </c>
      <c r="R71" s="1026"/>
      <c r="S71" s="1026"/>
      <c r="T71" s="1026"/>
      <c r="U71" s="1026"/>
      <c r="V71" s="1026">
        <v>167</v>
      </c>
      <c r="W71" s="1026"/>
      <c r="X71" s="1026"/>
      <c r="Y71" s="1026"/>
      <c r="Z71" s="1026"/>
      <c r="AA71" s="1026">
        <v>0</v>
      </c>
      <c r="AB71" s="1026"/>
      <c r="AC71" s="1026"/>
      <c r="AD71" s="1026"/>
      <c r="AE71" s="1026"/>
      <c r="AF71" s="1026">
        <v>0</v>
      </c>
      <c r="AG71" s="1026"/>
      <c r="AH71" s="1026"/>
      <c r="AI71" s="1026"/>
      <c r="AJ71" s="1026"/>
      <c r="AK71" s="1026">
        <v>2</v>
      </c>
      <c r="AL71" s="1026"/>
      <c r="AM71" s="1026"/>
      <c r="AN71" s="1026"/>
      <c r="AO71" s="1026"/>
      <c r="AP71" s="1026" t="s">
        <v>588</v>
      </c>
      <c r="AQ71" s="1026"/>
      <c r="AR71" s="1026"/>
      <c r="AS71" s="1026"/>
      <c r="AT71" s="1026"/>
      <c r="AU71" s="1026" t="s">
        <v>588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578</v>
      </c>
      <c r="C72" s="1030"/>
      <c r="D72" s="1030"/>
      <c r="E72" s="1030"/>
      <c r="F72" s="1030"/>
      <c r="G72" s="1030"/>
      <c r="H72" s="1030"/>
      <c r="I72" s="1030"/>
      <c r="J72" s="1030"/>
      <c r="K72" s="1030"/>
      <c r="L72" s="1030"/>
      <c r="M72" s="1030"/>
      <c r="N72" s="1030"/>
      <c r="O72" s="1030"/>
      <c r="P72" s="1031"/>
      <c r="Q72" s="1032">
        <v>131</v>
      </c>
      <c r="R72" s="1026"/>
      <c r="S72" s="1026"/>
      <c r="T72" s="1026"/>
      <c r="U72" s="1026"/>
      <c r="V72" s="1026">
        <v>95</v>
      </c>
      <c r="W72" s="1026"/>
      <c r="X72" s="1026"/>
      <c r="Y72" s="1026"/>
      <c r="Z72" s="1026"/>
      <c r="AA72" s="1026">
        <v>36</v>
      </c>
      <c r="AB72" s="1026"/>
      <c r="AC72" s="1026"/>
      <c r="AD72" s="1026"/>
      <c r="AE72" s="1026"/>
      <c r="AF72" s="1026">
        <v>36</v>
      </c>
      <c r="AG72" s="1026"/>
      <c r="AH72" s="1026"/>
      <c r="AI72" s="1026"/>
      <c r="AJ72" s="1026"/>
      <c r="AK72" s="1026">
        <v>0</v>
      </c>
      <c r="AL72" s="1026"/>
      <c r="AM72" s="1026"/>
      <c r="AN72" s="1026"/>
      <c r="AO72" s="1026"/>
      <c r="AP72" s="1026" t="s">
        <v>588</v>
      </c>
      <c r="AQ72" s="1026"/>
      <c r="AR72" s="1026"/>
      <c r="AS72" s="1026"/>
      <c r="AT72" s="1026"/>
      <c r="AU72" s="1026" t="s">
        <v>588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579</v>
      </c>
      <c r="C73" s="1030"/>
      <c r="D73" s="1030"/>
      <c r="E73" s="1030"/>
      <c r="F73" s="1030"/>
      <c r="G73" s="1030"/>
      <c r="H73" s="1030"/>
      <c r="I73" s="1030"/>
      <c r="J73" s="1030"/>
      <c r="K73" s="1030"/>
      <c r="L73" s="1030"/>
      <c r="M73" s="1030"/>
      <c r="N73" s="1030"/>
      <c r="O73" s="1030"/>
      <c r="P73" s="1031"/>
      <c r="Q73" s="1032">
        <v>13584</v>
      </c>
      <c r="R73" s="1026"/>
      <c r="S73" s="1026"/>
      <c r="T73" s="1026"/>
      <c r="U73" s="1026"/>
      <c r="V73" s="1026">
        <v>13134</v>
      </c>
      <c r="W73" s="1026"/>
      <c r="X73" s="1026"/>
      <c r="Y73" s="1026"/>
      <c r="Z73" s="1026"/>
      <c r="AA73" s="1026">
        <v>450</v>
      </c>
      <c r="AB73" s="1026"/>
      <c r="AC73" s="1026"/>
      <c r="AD73" s="1026"/>
      <c r="AE73" s="1026"/>
      <c r="AF73" s="1026">
        <v>447</v>
      </c>
      <c r="AG73" s="1026"/>
      <c r="AH73" s="1026"/>
      <c r="AI73" s="1026"/>
      <c r="AJ73" s="1026"/>
      <c r="AK73" s="1026">
        <v>156</v>
      </c>
      <c r="AL73" s="1026"/>
      <c r="AM73" s="1026"/>
      <c r="AN73" s="1026"/>
      <c r="AO73" s="1026"/>
      <c r="AP73" s="1026">
        <v>4249</v>
      </c>
      <c r="AQ73" s="1026"/>
      <c r="AR73" s="1026"/>
      <c r="AS73" s="1026"/>
      <c r="AT73" s="1026"/>
      <c r="AU73" s="1026">
        <v>158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580</v>
      </c>
      <c r="C74" s="1030"/>
      <c r="D74" s="1030"/>
      <c r="E74" s="1030"/>
      <c r="F74" s="1030"/>
      <c r="G74" s="1030"/>
      <c r="H74" s="1030"/>
      <c r="I74" s="1030"/>
      <c r="J74" s="1030"/>
      <c r="K74" s="1030"/>
      <c r="L74" s="1030"/>
      <c r="M74" s="1030"/>
      <c r="N74" s="1030"/>
      <c r="O74" s="1030"/>
      <c r="P74" s="1031"/>
      <c r="Q74" s="1032">
        <v>3265</v>
      </c>
      <c r="R74" s="1026"/>
      <c r="S74" s="1026"/>
      <c r="T74" s="1026"/>
      <c r="U74" s="1026"/>
      <c r="V74" s="1026">
        <v>3173</v>
      </c>
      <c r="W74" s="1026"/>
      <c r="X74" s="1026"/>
      <c r="Y74" s="1026"/>
      <c r="Z74" s="1026"/>
      <c r="AA74" s="1026">
        <v>92</v>
      </c>
      <c r="AB74" s="1026"/>
      <c r="AC74" s="1026"/>
      <c r="AD74" s="1026"/>
      <c r="AE74" s="1026"/>
      <c r="AF74" s="1026">
        <v>2207</v>
      </c>
      <c r="AG74" s="1026"/>
      <c r="AH74" s="1026"/>
      <c r="AI74" s="1026"/>
      <c r="AJ74" s="1026"/>
      <c r="AK74" s="1026">
        <v>308</v>
      </c>
      <c r="AL74" s="1026"/>
      <c r="AM74" s="1026"/>
      <c r="AN74" s="1026"/>
      <c r="AO74" s="1026"/>
      <c r="AP74" s="1026">
        <v>817</v>
      </c>
      <c r="AQ74" s="1026"/>
      <c r="AR74" s="1026"/>
      <c r="AS74" s="1026"/>
      <c r="AT74" s="1026"/>
      <c r="AU74" s="1026">
        <v>103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581</v>
      </c>
      <c r="C75" s="1030"/>
      <c r="D75" s="1030"/>
      <c r="E75" s="1030"/>
      <c r="F75" s="1030"/>
      <c r="G75" s="1030"/>
      <c r="H75" s="1030"/>
      <c r="I75" s="1030"/>
      <c r="J75" s="1030"/>
      <c r="K75" s="1030"/>
      <c r="L75" s="1030"/>
      <c r="M75" s="1030"/>
      <c r="N75" s="1030"/>
      <c r="O75" s="1030"/>
      <c r="P75" s="1031"/>
      <c r="Q75" s="1033">
        <v>362</v>
      </c>
      <c r="R75" s="1034"/>
      <c r="S75" s="1034"/>
      <c r="T75" s="1034"/>
      <c r="U75" s="1035"/>
      <c r="V75" s="1036">
        <v>318</v>
      </c>
      <c r="W75" s="1034"/>
      <c r="X75" s="1034"/>
      <c r="Y75" s="1034"/>
      <c r="Z75" s="1035"/>
      <c r="AA75" s="1036">
        <v>44</v>
      </c>
      <c r="AB75" s="1034"/>
      <c r="AC75" s="1034"/>
      <c r="AD75" s="1034"/>
      <c r="AE75" s="1035"/>
      <c r="AF75" s="1036">
        <v>44</v>
      </c>
      <c r="AG75" s="1034"/>
      <c r="AH75" s="1034"/>
      <c r="AI75" s="1034"/>
      <c r="AJ75" s="1035"/>
      <c r="AK75" s="1036">
        <v>0</v>
      </c>
      <c r="AL75" s="1034"/>
      <c r="AM75" s="1034"/>
      <c r="AN75" s="1034"/>
      <c r="AO75" s="1035"/>
      <c r="AP75" s="1036" t="s">
        <v>588</v>
      </c>
      <c r="AQ75" s="1034"/>
      <c r="AR75" s="1034"/>
      <c r="AS75" s="1034"/>
      <c r="AT75" s="1035"/>
      <c r="AU75" s="1036" t="s">
        <v>588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396</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314</v>
      </c>
      <c r="AG109" s="949"/>
      <c r="AH109" s="949"/>
      <c r="AI109" s="949"/>
      <c r="AJ109" s="950"/>
      <c r="AK109" s="951" t="s">
        <v>313</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314</v>
      </c>
      <c r="BW109" s="949"/>
      <c r="BX109" s="949"/>
      <c r="BY109" s="949"/>
      <c r="BZ109" s="950"/>
      <c r="CA109" s="951" t="s">
        <v>313</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314</v>
      </c>
      <c r="DM109" s="949"/>
      <c r="DN109" s="949"/>
      <c r="DO109" s="949"/>
      <c r="DP109" s="950"/>
      <c r="DQ109" s="951" t="s">
        <v>313</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317276</v>
      </c>
      <c r="AB110" s="942"/>
      <c r="AC110" s="942"/>
      <c r="AD110" s="942"/>
      <c r="AE110" s="943"/>
      <c r="AF110" s="944">
        <v>312445</v>
      </c>
      <c r="AG110" s="942"/>
      <c r="AH110" s="942"/>
      <c r="AI110" s="942"/>
      <c r="AJ110" s="943"/>
      <c r="AK110" s="944">
        <v>322174</v>
      </c>
      <c r="AL110" s="942"/>
      <c r="AM110" s="942"/>
      <c r="AN110" s="942"/>
      <c r="AO110" s="943"/>
      <c r="AP110" s="945">
        <v>17.2</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3128640</v>
      </c>
      <c r="BR110" s="889"/>
      <c r="BS110" s="889"/>
      <c r="BT110" s="889"/>
      <c r="BU110" s="889"/>
      <c r="BV110" s="889">
        <v>3189028</v>
      </c>
      <c r="BW110" s="889"/>
      <c r="BX110" s="889"/>
      <c r="BY110" s="889"/>
      <c r="BZ110" s="889"/>
      <c r="CA110" s="889">
        <v>3149634</v>
      </c>
      <c r="CB110" s="889"/>
      <c r="CC110" s="889"/>
      <c r="CD110" s="889"/>
      <c r="CE110" s="889"/>
      <c r="CF110" s="913">
        <v>168.4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130</v>
      </c>
      <c r="DR110" s="889"/>
      <c r="DS110" s="889"/>
      <c r="DT110" s="889"/>
      <c r="DU110" s="889"/>
      <c r="DV110" s="890" t="s">
        <v>436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130</v>
      </c>
      <c r="AG111" s="970"/>
      <c r="AH111" s="970"/>
      <c r="AI111" s="970"/>
      <c r="AJ111" s="971"/>
      <c r="AK111" s="972" t="s">
        <v>438</v>
      </c>
      <c r="AL111" s="970"/>
      <c r="AM111" s="970"/>
      <c r="AN111" s="970"/>
      <c r="AO111" s="971"/>
      <c r="AP111" s="973" t="s">
        <v>438</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130</v>
      </c>
      <c r="BR111" s="861"/>
      <c r="BS111" s="861"/>
      <c r="BT111" s="861"/>
      <c r="BU111" s="861"/>
      <c r="BV111" s="861" t="s">
        <v>130</v>
      </c>
      <c r="BW111" s="861"/>
      <c r="BX111" s="861"/>
      <c r="BY111" s="861"/>
      <c r="BZ111" s="861"/>
      <c r="CA111" s="861" t="s">
        <v>130</v>
      </c>
      <c r="CB111" s="861"/>
      <c r="CC111" s="861"/>
      <c r="CD111" s="861"/>
      <c r="CE111" s="861"/>
      <c r="CF111" s="922" t="s">
        <v>130</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130</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130</v>
      </c>
      <c r="AB112" s="824"/>
      <c r="AC112" s="824"/>
      <c r="AD112" s="824"/>
      <c r="AE112" s="825"/>
      <c r="AF112" s="826" t="s">
        <v>436</v>
      </c>
      <c r="AG112" s="824"/>
      <c r="AH112" s="824"/>
      <c r="AI112" s="824"/>
      <c r="AJ112" s="825"/>
      <c r="AK112" s="826" t="s">
        <v>438</v>
      </c>
      <c r="AL112" s="824"/>
      <c r="AM112" s="824"/>
      <c r="AN112" s="824"/>
      <c r="AO112" s="825"/>
      <c r="AP112" s="871" t="s">
        <v>130</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1807668</v>
      </c>
      <c r="BR112" s="861"/>
      <c r="BS112" s="861"/>
      <c r="BT112" s="861"/>
      <c r="BU112" s="861"/>
      <c r="BV112" s="861">
        <v>1597253</v>
      </c>
      <c r="BW112" s="861"/>
      <c r="BX112" s="861"/>
      <c r="BY112" s="861"/>
      <c r="BZ112" s="861"/>
      <c r="CA112" s="861">
        <v>1504535</v>
      </c>
      <c r="CB112" s="861"/>
      <c r="CC112" s="861"/>
      <c r="CD112" s="861"/>
      <c r="CE112" s="861"/>
      <c r="CF112" s="922">
        <v>80.400000000000006</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438</v>
      </c>
      <c r="DH112" s="861"/>
      <c r="DI112" s="861"/>
      <c r="DJ112" s="861"/>
      <c r="DK112" s="861"/>
      <c r="DL112" s="861" t="s">
        <v>438</v>
      </c>
      <c r="DM112" s="861"/>
      <c r="DN112" s="861"/>
      <c r="DO112" s="861"/>
      <c r="DP112" s="861"/>
      <c r="DQ112" s="861" t="s">
        <v>130</v>
      </c>
      <c r="DR112" s="861"/>
      <c r="DS112" s="861"/>
      <c r="DT112" s="861"/>
      <c r="DU112" s="861"/>
      <c r="DV112" s="838" t="s">
        <v>130</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164118</v>
      </c>
      <c r="AB113" s="970"/>
      <c r="AC113" s="970"/>
      <c r="AD113" s="970"/>
      <c r="AE113" s="971"/>
      <c r="AF113" s="972">
        <v>161388</v>
      </c>
      <c r="AG113" s="970"/>
      <c r="AH113" s="970"/>
      <c r="AI113" s="970"/>
      <c r="AJ113" s="971"/>
      <c r="AK113" s="972">
        <v>163540</v>
      </c>
      <c r="AL113" s="970"/>
      <c r="AM113" s="970"/>
      <c r="AN113" s="970"/>
      <c r="AO113" s="971"/>
      <c r="AP113" s="973">
        <v>8.6999999999999993</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424500</v>
      </c>
      <c r="BR113" s="861"/>
      <c r="BS113" s="861"/>
      <c r="BT113" s="861"/>
      <c r="BU113" s="861"/>
      <c r="BV113" s="861">
        <v>381429</v>
      </c>
      <c r="BW113" s="861"/>
      <c r="BX113" s="861"/>
      <c r="BY113" s="861"/>
      <c r="BZ113" s="861"/>
      <c r="CA113" s="861">
        <v>365375</v>
      </c>
      <c r="CB113" s="861"/>
      <c r="CC113" s="861"/>
      <c r="CD113" s="861"/>
      <c r="CE113" s="861"/>
      <c r="CF113" s="922">
        <v>19.5</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438</v>
      </c>
      <c r="DM113" s="824"/>
      <c r="DN113" s="824"/>
      <c r="DO113" s="824"/>
      <c r="DP113" s="825"/>
      <c r="DQ113" s="826" t="s">
        <v>130</v>
      </c>
      <c r="DR113" s="824"/>
      <c r="DS113" s="824"/>
      <c r="DT113" s="824"/>
      <c r="DU113" s="825"/>
      <c r="DV113" s="871" t="s">
        <v>438</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52972</v>
      </c>
      <c r="AB114" s="824"/>
      <c r="AC114" s="824"/>
      <c r="AD114" s="824"/>
      <c r="AE114" s="825"/>
      <c r="AF114" s="826">
        <v>51303</v>
      </c>
      <c r="AG114" s="824"/>
      <c r="AH114" s="824"/>
      <c r="AI114" s="824"/>
      <c r="AJ114" s="825"/>
      <c r="AK114" s="826">
        <v>52214</v>
      </c>
      <c r="AL114" s="824"/>
      <c r="AM114" s="824"/>
      <c r="AN114" s="824"/>
      <c r="AO114" s="825"/>
      <c r="AP114" s="871">
        <v>2.8</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603165</v>
      </c>
      <c r="BR114" s="861"/>
      <c r="BS114" s="861"/>
      <c r="BT114" s="861"/>
      <c r="BU114" s="861"/>
      <c r="BV114" s="861">
        <v>467601</v>
      </c>
      <c r="BW114" s="861"/>
      <c r="BX114" s="861"/>
      <c r="BY114" s="861"/>
      <c r="BZ114" s="861"/>
      <c r="CA114" s="861">
        <v>429680</v>
      </c>
      <c r="CB114" s="861"/>
      <c r="CC114" s="861"/>
      <c r="CD114" s="861"/>
      <c r="CE114" s="861"/>
      <c r="CF114" s="922">
        <v>23</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130</v>
      </c>
      <c r="DM114" s="824"/>
      <c r="DN114" s="824"/>
      <c r="DO114" s="824"/>
      <c r="DP114" s="825"/>
      <c r="DQ114" s="826" t="s">
        <v>130</v>
      </c>
      <c r="DR114" s="824"/>
      <c r="DS114" s="824"/>
      <c r="DT114" s="824"/>
      <c r="DU114" s="825"/>
      <c r="DV114" s="871" t="s">
        <v>436</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130</v>
      </c>
      <c r="AB115" s="970"/>
      <c r="AC115" s="970"/>
      <c r="AD115" s="970"/>
      <c r="AE115" s="971"/>
      <c r="AF115" s="972" t="s">
        <v>130</v>
      </c>
      <c r="AG115" s="970"/>
      <c r="AH115" s="970"/>
      <c r="AI115" s="970"/>
      <c r="AJ115" s="971"/>
      <c r="AK115" s="972" t="s">
        <v>130</v>
      </c>
      <c r="AL115" s="970"/>
      <c r="AM115" s="970"/>
      <c r="AN115" s="970"/>
      <c r="AO115" s="971"/>
      <c r="AP115" s="973" t="s">
        <v>130</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438</v>
      </c>
      <c r="BR115" s="861"/>
      <c r="BS115" s="861"/>
      <c r="BT115" s="861"/>
      <c r="BU115" s="861"/>
      <c r="BV115" s="861" t="s">
        <v>130</v>
      </c>
      <c r="BW115" s="861"/>
      <c r="BX115" s="861"/>
      <c r="BY115" s="861"/>
      <c r="BZ115" s="861"/>
      <c r="CA115" s="861" t="s">
        <v>436</v>
      </c>
      <c r="CB115" s="861"/>
      <c r="CC115" s="861"/>
      <c r="CD115" s="861"/>
      <c r="CE115" s="861"/>
      <c r="CF115" s="922" t="s">
        <v>438</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436</v>
      </c>
      <c r="DH115" s="824"/>
      <c r="DI115" s="824"/>
      <c r="DJ115" s="824"/>
      <c r="DK115" s="825"/>
      <c r="DL115" s="826" t="s">
        <v>436</v>
      </c>
      <c r="DM115" s="824"/>
      <c r="DN115" s="824"/>
      <c r="DO115" s="824"/>
      <c r="DP115" s="825"/>
      <c r="DQ115" s="826" t="s">
        <v>130</v>
      </c>
      <c r="DR115" s="824"/>
      <c r="DS115" s="824"/>
      <c r="DT115" s="824"/>
      <c r="DU115" s="825"/>
      <c r="DV115" s="871" t="s">
        <v>130</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438</v>
      </c>
      <c r="AB116" s="824"/>
      <c r="AC116" s="824"/>
      <c r="AD116" s="824"/>
      <c r="AE116" s="825"/>
      <c r="AF116" s="826" t="s">
        <v>130</v>
      </c>
      <c r="AG116" s="824"/>
      <c r="AH116" s="824"/>
      <c r="AI116" s="824"/>
      <c r="AJ116" s="825"/>
      <c r="AK116" s="826" t="s">
        <v>438</v>
      </c>
      <c r="AL116" s="824"/>
      <c r="AM116" s="824"/>
      <c r="AN116" s="824"/>
      <c r="AO116" s="825"/>
      <c r="AP116" s="871" t="s">
        <v>438</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130</v>
      </c>
      <c r="CB116" s="861"/>
      <c r="CC116" s="861"/>
      <c r="CD116" s="861"/>
      <c r="CE116" s="861"/>
      <c r="CF116" s="922" t="s">
        <v>438</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130</v>
      </c>
      <c r="DM116" s="824"/>
      <c r="DN116" s="824"/>
      <c r="DO116" s="824"/>
      <c r="DP116" s="825"/>
      <c r="DQ116" s="826" t="s">
        <v>438</v>
      </c>
      <c r="DR116" s="824"/>
      <c r="DS116" s="824"/>
      <c r="DT116" s="824"/>
      <c r="DU116" s="825"/>
      <c r="DV116" s="871" t="s">
        <v>130</v>
      </c>
      <c r="DW116" s="872"/>
      <c r="DX116" s="872"/>
      <c r="DY116" s="872"/>
      <c r="DZ116" s="873"/>
    </row>
    <row r="117" spans="1:130" s="247" customFormat="1" ht="26.25" customHeight="1" x14ac:dyDescent="0.15">
      <c r="A117" s="948" t="s">
        <v>192</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534366</v>
      </c>
      <c r="AB117" s="956"/>
      <c r="AC117" s="956"/>
      <c r="AD117" s="956"/>
      <c r="AE117" s="957"/>
      <c r="AF117" s="958">
        <v>525136</v>
      </c>
      <c r="AG117" s="956"/>
      <c r="AH117" s="956"/>
      <c r="AI117" s="956"/>
      <c r="AJ117" s="957"/>
      <c r="AK117" s="958">
        <v>537928</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438</v>
      </c>
      <c r="BW117" s="861"/>
      <c r="BX117" s="861"/>
      <c r="BY117" s="861"/>
      <c r="BZ117" s="861"/>
      <c r="CA117" s="861" t="s">
        <v>130</v>
      </c>
      <c r="CB117" s="861"/>
      <c r="CC117" s="861"/>
      <c r="CD117" s="861"/>
      <c r="CE117" s="861"/>
      <c r="CF117" s="922" t="s">
        <v>438</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130</v>
      </c>
      <c r="DR117" s="824"/>
      <c r="DS117" s="824"/>
      <c r="DT117" s="824"/>
      <c r="DU117" s="825"/>
      <c r="DV117" s="871" t="s">
        <v>436</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314</v>
      </c>
      <c r="AG118" s="949"/>
      <c r="AH118" s="949"/>
      <c r="AI118" s="949"/>
      <c r="AJ118" s="950"/>
      <c r="AK118" s="951" t="s">
        <v>313</v>
      </c>
      <c r="AL118" s="949"/>
      <c r="AM118" s="949"/>
      <c r="AN118" s="949"/>
      <c r="AO118" s="950"/>
      <c r="AP118" s="952" t="s">
        <v>430</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436</v>
      </c>
      <c r="BR118" s="892"/>
      <c r="BS118" s="892"/>
      <c r="BT118" s="892"/>
      <c r="BU118" s="892"/>
      <c r="BV118" s="892" t="s">
        <v>130</v>
      </c>
      <c r="BW118" s="892"/>
      <c r="BX118" s="892"/>
      <c r="BY118" s="892"/>
      <c r="BZ118" s="892"/>
      <c r="CA118" s="892" t="s">
        <v>130</v>
      </c>
      <c r="CB118" s="892"/>
      <c r="CC118" s="892"/>
      <c r="CD118" s="892"/>
      <c r="CE118" s="892"/>
      <c r="CF118" s="922" t="s">
        <v>436</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462</v>
      </c>
      <c r="DR118" s="824"/>
      <c r="DS118" s="824"/>
      <c r="DT118" s="824"/>
      <c r="DU118" s="825"/>
      <c r="DV118" s="871" t="s">
        <v>130</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438</v>
      </c>
      <c r="AG119" s="942"/>
      <c r="AH119" s="942"/>
      <c r="AI119" s="942"/>
      <c r="AJ119" s="943"/>
      <c r="AK119" s="944" t="s">
        <v>438</v>
      </c>
      <c r="AL119" s="942"/>
      <c r="AM119" s="942"/>
      <c r="AN119" s="942"/>
      <c r="AO119" s="943"/>
      <c r="AP119" s="945" t="s">
        <v>130</v>
      </c>
      <c r="AQ119" s="946"/>
      <c r="AR119" s="946"/>
      <c r="AS119" s="946"/>
      <c r="AT119" s="947"/>
      <c r="AU119" s="985"/>
      <c r="AV119" s="986"/>
      <c r="AW119" s="986"/>
      <c r="AX119" s="986"/>
      <c r="AY119" s="986"/>
      <c r="AZ119" s="278" t="s">
        <v>192</v>
      </c>
      <c r="BA119" s="278"/>
      <c r="BB119" s="278"/>
      <c r="BC119" s="278"/>
      <c r="BD119" s="278"/>
      <c r="BE119" s="278"/>
      <c r="BF119" s="278"/>
      <c r="BG119" s="278"/>
      <c r="BH119" s="278"/>
      <c r="BI119" s="278"/>
      <c r="BJ119" s="278"/>
      <c r="BK119" s="278"/>
      <c r="BL119" s="278"/>
      <c r="BM119" s="278"/>
      <c r="BN119" s="278"/>
      <c r="BO119" s="924" t="s">
        <v>463</v>
      </c>
      <c r="BP119" s="925"/>
      <c r="BQ119" s="929">
        <v>5963973</v>
      </c>
      <c r="BR119" s="892"/>
      <c r="BS119" s="892"/>
      <c r="BT119" s="892"/>
      <c r="BU119" s="892"/>
      <c r="BV119" s="892">
        <v>5635311</v>
      </c>
      <c r="BW119" s="892"/>
      <c r="BX119" s="892"/>
      <c r="BY119" s="892"/>
      <c r="BZ119" s="892"/>
      <c r="CA119" s="892">
        <v>5449224</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130</v>
      </c>
      <c r="DH119" s="807"/>
      <c r="DI119" s="807"/>
      <c r="DJ119" s="807"/>
      <c r="DK119" s="808"/>
      <c r="DL119" s="809" t="s">
        <v>438</v>
      </c>
      <c r="DM119" s="807"/>
      <c r="DN119" s="807"/>
      <c r="DO119" s="807"/>
      <c r="DP119" s="808"/>
      <c r="DQ119" s="809" t="s">
        <v>438</v>
      </c>
      <c r="DR119" s="807"/>
      <c r="DS119" s="807"/>
      <c r="DT119" s="807"/>
      <c r="DU119" s="808"/>
      <c r="DV119" s="895" t="s">
        <v>436</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130</v>
      </c>
      <c r="AG120" s="824"/>
      <c r="AH120" s="824"/>
      <c r="AI120" s="824"/>
      <c r="AJ120" s="825"/>
      <c r="AK120" s="826" t="s">
        <v>130</v>
      </c>
      <c r="AL120" s="824"/>
      <c r="AM120" s="824"/>
      <c r="AN120" s="824"/>
      <c r="AO120" s="825"/>
      <c r="AP120" s="871" t="s">
        <v>438</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1602244</v>
      </c>
      <c r="BR120" s="889"/>
      <c r="BS120" s="889"/>
      <c r="BT120" s="889"/>
      <c r="BU120" s="889"/>
      <c r="BV120" s="889">
        <v>1698905</v>
      </c>
      <c r="BW120" s="889"/>
      <c r="BX120" s="889"/>
      <c r="BY120" s="889"/>
      <c r="BZ120" s="889"/>
      <c r="CA120" s="889">
        <v>1714386</v>
      </c>
      <c r="CB120" s="889"/>
      <c r="CC120" s="889"/>
      <c r="CD120" s="889"/>
      <c r="CE120" s="889"/>
      <c r="CF120" s="913">
        <v>91.7</v>
      </c>
      <c r="CG120" s="914"/>
      <c r="CH120" s="914"/>
      <c r="CI120" s="914"/>
      <c r="CJ120" s="914"/>
      <c r="CK120" s="915" t="s">
        <v>467</v>
      </c>
      <c r="CL120" s="899"/>
      <c r="CM120" s="899"/>
      <c r="CN120" s="899"/>
      <c r="CO120" s="900"/>
      <c r="CP120" s="919" t="s">
        <v>413</v>
      </c>
      <c r="CQ120" s="920"/>
      <c r="CR120" s="920"/>
      <c r="CS120" s="920"/>
      <c r="CT120" s="920"/>
      <c r="CU120" s="920"/>
      <c r="CV120" s="920"/>
      <c r="CW120" s="920"/>
      <c r="CX120" s="920"/>
      <c r="CY120" s="920"/>
      <c r="CZ120" s="920"/>
      <c r="DA120" s="920"/>
      <c r="DB120" s="920"/>
      <c r="DC120" s="920"/>
      <c r="DD120" s="920"/>
      <c r="DE120" s="920"/>
      <c r="DF120" s="921"/>
      <c r="DG120" s="908">
        <v>1807668</v>
      </c>
      <c r="DH120" s="889"/>
      <c r="DI120" s="889"/>
      <c r="DJ120" s="889"/>
      <c r="DK120" s="889"/>
      <c r="DL120" s="889">
        <v>1597253</v>
      </c>
      <c r="DM120" s="889"/>
      <c r="DN120" s="889"/>
      <c r="DO120" s="889"/>
      <c r="DP120" s="889"/>
      <c r="DQ120" s="889">
        <v>1504535</v>
      </c>
      <c r="DR120" s="889"/>
      <c r="DS120" s="889"/>
      <c r="DT120" s="889"/>
      <c r="DU120" s="889"/>
      <c r="DV120" s="890">
        <v>80.400000000000006</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462</v>
      </c>
      <c r="AB121" s="824"/>
      <c r="AC121" s="824"/>
      <c r="AD121" s="824"/>
      <c r="AE121" s="825"/>
      <c r="AF121" s="826" t="s">
        <v>130</v>
      </c>
      <c r="AG121" s="824"/>
      <c r="AH121" s="824"/>
      <c r="AI121" s="824"/>
      <c r="AJ121" s="825"/>
      <c r="AK121" s="826" t="s">
        <v>438</v>
      </c>
      <c r="AL121" s="824"/>
      <c r="AM121" s="824"/>
      <c r="AN121" s="824"/>
      <c r="AO121" s="825"/>
      <c r="AP121" s="871" t="s">
        <v>130</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25706</v>
      </c>
      <c r="BR121" s="861"/>
      <c r="BS121" s="861"/>
      <c r="BT121" s="861"/>
      <c r="BU121" s="861"/>
      <c r="BV121" s="861">
        <v>10781</v>
      </c>
      <c r="BW121" s="861"/>
      <c r="BX121" s="861"/>
      <c r="BY121" s="861"/>
      <c r="BZ121" s="861"/>
      <c r="CA121" s="861">
        <v>2936</v>
      </c>
      <c r="CB121" s="861"/>
      <c r="CC121" s="861"/>
      <c r="CD121" s="861"/>
      <c r="CE121" s="861"/>
      <c r="CF121" s="922">
        <v>0.2</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t="s">
        <v>438</v>
      </c>
      <c r="DH121" s="861"/>
      <c r="DI121" s="861"/>
      <c r="DJ121" s="861"/>
      <c r="DK121" s="861"/>
      <c r="DL121" s="861" t="s">
        <v>130</v>
      </c>
      <c r="DM121" s="861"/>
      <c r="DN121" s="861"/>
      <c r="DO121" s="861"/>
      <c r="DP121" s="861"/>
      <c r="DQ121" s="861" t="s">
        <v>130</v>
      </c>
      <c r="DR121" s="861"/>
      <c r="DS121" s="861"/>
      <c r="DT121" s="861"/>
      <c r="DU121" s="861"/>
      <c r="DV121" s="838" t="s">
        <v>130</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438</v>
      </c>
      <c r="AB122" s="824"/>
      <c r="AC122" s="824"/>
      <c r="AD122" s="824"/>
      <c r="AE122" s="825"/>
      <c r="AF122" s="826" t="s">
        <v>438</v>
      </c>
      <c r="AG122" s="824"/>
      <c r="AH122" s="824"/>
      <c r="AI122" s="824"/>
      <c r="AJ122" s="825"/>
      <c r="AK122" s="826" t="s">
        <v>130</v>
      </c>
      <c r="AL122" s="824"/>
      <c r="AM122" s="824"/>
      <c r="AN122" s="824"/>
      <c r="AO122" s="825"/>
      <c r="AP122" s="871" t="s">
        <v>438</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3231475</v>
      </c>
      <c r="BR122" s="892"/>
      <c r="BS122" s="892"/>
      <c r="BT122" s="892"/>
      <c r="BU122" s="892"/>
      <c r="BV122" s="892">
        <v>3225112</v>
      </c>
      <c r="BW122" s="892"/>
      <c r="BX122" s="892"/>
      <c r="BY122" s="892"/>
      <c r="BZ122" s="892"/>
      <c r="CA122" s="892">
        <v>3120998</v>
      </c>
      <c r="CB122" s="892"/>
      <c r="CC122" s="892"/>
      <c r="CD122" s="892"/>
      <c r="CE122" s="892"/>
      <c r="CF122" s="893">
        <v>166.9</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t="s">
        <v>130</v>
      </c>
      <c r="DH122" s="861"/>
      <c r="DI122" s="861"/>
      <c r="DJ122" s="861"/>
      <c r="DK122" s="861"/>
      <c r="DL122" s="861" t="s">
        <v>130</v>
      </c>
      <c r="DM122" s="861"/>
      <c r="DN122" s="861"/>
      <c r="DO122" s="861"/>
      <c r="DP122" s="861"/>
      <c r="DQ122" s="861" t="s">
        <v>130</v>
      </c>
      <c r="DR122" s="861"/>
      <c r="DS122" s="861"/>
      <c r="DT122" s="861"/>
      <c r="DU122" s="861"/>
      <c r="DV122" s="838" t="s">
        <v>130</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436</v>
      </c>
      <c r="AG123" s="824"/>
      <c r="AH123" s="824"/>
      <c r="AI123" s="824"/>
      <c r="AJ123" s="825"/>
      <c r="AK123" s="826" t="s">
        <v>130</v>
      </c>
      <c r="AL123" s="824"/>
      <c r="AM123" s="824"/>
      <c r="AN123" s="824"/>
      <c r="AO123" s="825"/>
      <c r="AP123" s="871" t="s">
        <v>438</v>
      </c>
      <c r="AQ123" s="872"/>
      <c r="AR123" s="872"/>
      <c r="AS123" s="872"/>
      <c r="AT123" s="873"/>
      <c r="AU123" s="936"/>
      <c r="AV123" s="937"/>
      <c r="AW123" s="937"/>
      <c r="AX123" s="937"/>
      <c r="AY123" s="937"/>
      <c r="AZ123" s="278" t="s">
        <v>192</v>
      </c>
      <c r="BA123" s="278"/>
      <c r="BB123" s="278"/>
      <c r="BC123" s="278"/>
      <c r="BD123" s="278"/>
      <c r="BE123" s="278"/>
      <c r="BF123" s="278"/>
      <c r="BG123" s="278"/>
      <c r="BH123" s="278"/>
      <c r="BI123" s="278"/>
      <c r="BJ123" s="278"/>
      <c r="BK123" s="278"/>
      <c r="BL123" s="278"/>
      <c r="BM123" s="278"/>
      <c r="BN123" s="278"/>
      <c r="BO123" s="924" t="s">
        <v>472</v>
      </c>
      <c r="BP123" s="925"/>
      <c r="BQ123" s="879">
        <v>4859425</v>
      </c>
      <c r="BR123" s="880"/>
      <c r="BS123" s="880"/>
      <c r="BT123" s="880"/>
      <c r="BU123" s="880"/>
      <c r="BV123" s="880">
        <v>4934798</v>
      </c>
      <c r="BW123" s="880"/>
      <c r="BX123" s="880"/>
      <c r="BY123" s="880"/>
      <c r="BZ123" s="880"/>
      <c r="CA123" s="880">
        <v>4838320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436</v>
      </c>
      <c r="AB124" s="824"/>
      <c r="AC124" s="824"/>
      <c r="AD124" s="824"/>
      <c r="AE124" s="825"/>
      <c r="AF124" s="826" t="s">
        <v>130</v>
      </c>
      <c r="AG124" s="824"/>
      <c r="AH124" s="824"/>
      <c r="AI124" s="824"/>
      <c r="AJ124" s="825"/>
      <c r="AK124" s="826" t="s">
        <v>462</v>
      </c>
      <c r="AL124" s="824"/>
      <c r="AM124" s="824"/>
      <c r="AN124" s="824"/>
      <c r="AO124" s="825"/>
      <c r="AP124" s="871" t="s">
        <v>130</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60.6</v>
      </c>
      <c r="BR124" s="878"/>
      <c r="BS124" s="878"/>
      <c r="BT124" s="878"/>
      <c r="BU124" s="878"/>
      <c r="BV124" s="878">
        <v>37.6</v>
      </c>
      <c r="BW124" s="878"/>
      <c r="BX124" s="878"/>
      <c r="BY124" s="878"/>
      <c r="BZ124" s="878"/>
      <c r="CA124" s="878">
        <v>32.6</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130</v>
      </c>
      <c r="DH124" s="807"/>
      <c r="DI124" s="807"/>
      <c r="DJ124" s="807"/>
      <c r="DK124" s="808"/>
      <c r="DL124" s="809" t="s">
        <v>130</v>
      </c>
      <c r="DM124" s="807"/>
      <c r="DN124" s="807"/>
      <c r="DO124" s="807"/>
      <c r="DP124" s="808"/>
      <c r="DQ124" s="809" t="s">
        <v>436</v>
      </c>
      <c r="DR124" s="807"/>
      <c r="DS124" s="807"/>
      <c r="DT124" s="807"/>
      <c r="DU124" s="808"/>
      <c r="DV124" s="895" t="s">
        <v>130</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130</v>
      </c>
      <c r="AG126" s="824"/>
      <c r="AH126" s="824"/>
      <c r="AI126" s="824"/>
      <c r="AJ126" s="825"/>
      <c r="AK126" s="826" t="s">
        <v>130</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130</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436</v>
      </c>
      <c r="AB127" s="824"/>
      <c r="AC127" s="824"/>
      <c r="AD127" s="824"/>
      <c r="AE127" s="825"/>
      <c r="AF127" s="826" t="s">
        <v>130</v>
      </c>
      <c r="AG127" s="824"/>
      <c r="AH127" s="824"/>
      <c r="AI127" s="824"/>
      <c r="AJ127" s="825"/>
      <c r="AK127" s="826" t="s">
        <v>130</v>
      </c>
      <c r="AL127" s="824"/>
      <c r="AM127" s="824"/>
      <c r="AN127" s="824"/>
      <c r="AO127" s="825"/>
      <c r="AP127" s="871" t="s">
        <v>130</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436</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23843</v>
      </c>
      <c r="AB128" s="845"/>
      <c r="AC128" s="845"/>
      <c r="AD128" s="845"/>
      <c r="AE128" s="846"/>
      <c r="AF128" s="847">
        <v>21101</v>
      </c>
      <c r="AG128" s="845"/>
      <c r="AH128" s="845"/>
      <c r="AI128" s="845"/>
      <c r="AJ128" s="846"/>
      <c r="AK128" s="847">
        <v>19670</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436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2153545</v>
      </c>
      <c r="AB129" s="824"/>
      <c r="AC129" s="824"/>
      <c r="AD129" s="824"/>
      <c r="AE129" s="825"/>
      <c r="AF129" s="826">
        <v>2184248</v>
      </c>
      <c r="AG129" s="824"/>
      <c r="AH129" s="824"/>
      <c r="AI129" s="824"/>
      <c r="AJ129" s="825"/>
      <c r="AK129" s="826">
        <v>2196153</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130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331047</v>
      </c>
      <c r="AB130" s="824"/>
      <c r="AC130" s="824"/>
      <c r="AD130" s="824"/>
      <c r="AE130" s="825"/>
      <c r="AF130" s="826">
        <v>322457</v>
      </c>
      <c r="AG130" s="824"/>
      <c r="AH130" s="824"/>
      <c r="AI130" s="824"/>
      <c r="AJ130" s="825"/>
      <c r="AK130" s="826">
        <v>325802</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1822498</v>
      </c>
      <c r="AB131" s="807"/>
      <c r="AC131" s="807"/>
      <c r="AD131" s="807"/>
      <c r="AE131" s="808"/>
      <c r="AF131" s="809">
        <v>1861791</v>
      </c>
      <c r="AG131" s="807"/>
      <c r="AH131" s="807"/>
      <c r="AI131" s="807"/>
      <c r="AJ131" s="808"/>
      <c r="AK131" s="809">
        <v>1870351</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32.6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9.8478023019999998</v>
      </c>
      <c r="AB132" s="787"/>
      <c r="AC132" s="787"/>
      <c r="AD132" s="787"/>
      <c r="AE132" s="788"/>
      <c r="AF132" s="789">
        <v>9.7528669969999999</v>
      </c>
      <c r="AG132" s="787"/>
      <c r="AH132" s="787"/>
      <c r="AI132" s="787"/>
      <c r="AJ132" s="788"/>
      <c r="AK132" s="789">
        <v>10.2898333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6.5</v>
      </c>
      <c r="AB133" s="766"/>
      <c r="AC133" s="766"/>
      <c r="AD133" s="766"/>
      <c r="AE133" s="767"/>
      <c r="AF133" s="765">
        <v>8.9</v>
      </c>
      <c r="AG133" s="766"/>
      <c r="AH133" s="766"/>
      <c r="AI133" s="766"/>
      <c r="AJ133" s="767"/>
      <c r="AK133" s="765">
        <v>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R7MsZMwmvMs2c96YG3kg8SJDzWhDEg+mI5DPepm7Nia5s6CCayQN/jaoW1sYvCGnsQ00XVE1SDbX0xvBSEqNw==" saltValue="LoMBGIsALbIL5axeJ91o5g==" spinCount="100000" sheet="1" objects="1" scenarios="1" formatRows="0"/>
  <mergeCells count="2033">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5:P75"/>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w1gl07vUyuMKlg4cx+t1UcLXnNZQMSZhnSJfpF5ESHWBCow+a4LsvMoGdHMwY8hfnXq5ZCW0xDD/Gr8gxxhA==" saltValue="bR8WoGkKpH+JCs2z7QFmE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fAtnf3f87K1Btxp9l0cXzzieQKfRB6kU6aWY63OyQI8ThPCfs2TZj5wYPP6bYADknhigkNNYikPnmGnywOrNA==" saltValue="WtTjsX9eGB/zK9Q8Sn9rp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904052</v>
      </c>
      <c r="AP9" s="313">
        <v>132133</v>
      </c>
      <c r="AQ9" s="314">
        <v>120360</v>
      </c>
      <c r="AR9" s="315">
        <v>9.8000000000000007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15738</v>
      </c>
      <c r="AP10" s="316">
        <v>2300</v>
      </c>
      <c r="AQ10" s="317">
        <v>12817</v>
      </c>
      <c r="AR10" s="318">
        <v>-82.1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121657</v>
      </c>
      <c r="AP11" s="316">
        <v>17781</v>
      </c>
      <c r="AQ11" s="317">
        <v>19677</v>
      </c>
      <c r="AR11" s="318">
        <v>-9.6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1195</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44445</v>
      </c>
      <c r="AP14" s="316">
        <v>6496</v>
      </c>
      <c r="AQ14" s="317">
        <v>5328</v>
      </c>
      <c r="AR14" s="318">
        <v>21.9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43064</v>
      </c>
      <c r="AP15" s="316">
        <v>6294</v>
      </c>
      <c r="AQ15" s="317">
        <v>3216</v>
      </c>
      <c r="AR15" s="318">
        <v>95.7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-106944</v>
      </c>
      <c r="AP16" s="316">
        <v>-15631</v>
      </c>
      <c r="AQ16" s="317">
        <v>-12293</v>
      </c>
      <c r="AR16" s="318">
        <v>27.2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192</v>
      </c>
      <c r="AL17" s="1196"/>
      <c r="AM17" s="1196"/>
      <c r="AN17" s="1197"/>
      <c r="AO17" s="316">
        <v>1022012</v>
      </c>
      <c r="AP17" s="316">
        <v>149373</v>
      </c>
      <c r="AQ17" s="317">
        <v>150300</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14.32</v>
      </c>
      <c r="AP21" s="329">
        <v>13.79</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92.6</v>
      </c>
      <c r="AP22" s="334">
        <v>95.2</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322174</v>
      </c>
      <c r="AP32" s="343">
        <v>47088</v>
      </c>
      <c r="AQ32" s="344">
        <v>71832</v>
      </c>
      <c r="AR32" s="345">
        <v>-34.4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v>1</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163540</v>
      </c>
      <c r="AP35" s="343">
        <v>23902</v>
      </c>
      <c r="AQ35" s="344">
        <v>20841</v>
      </c>
      <c r="AR35" s="345">
        <v>14.7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52214</v>
      </c>
      <c r="AP36" s="343">
        <v>7631</v>
      </c>
      <c r="AQ36" s="344">
        <v>5244</v>
      </c>
      <c r="AR36" s="345">
        <v>45.5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t="s">
        <v>510</v>
      </c>
      <c r="AP37" s="343" t="s">
        <v>510</v>
      </c>
      <c r="AQ37" s="344">
        <v>943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510</v>
      </c>
      <c r="AP38" s="346" t="s">
        <v>510</v>
      </c>
      <c r="AQ38" s="347">
        <v>9</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-19670</v>
      </c>
      <c r="AP39" s="343">
        <v>-2875</v>
      </c>
      <c r="AQ39" s="344">
        <v>-2885</v>
      </c>
      <c r="AR39" s="345">
        <v>-0.3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-325802</v>
      </c>
      <c r="AP40" s="343">
        <v>-47618</v>
      </c>
      <c r="AQ40" s="344">
        <v>-64554</v>
      </c>
      <c r="AR40" s="345">
        <v>-26.2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306</v>
      </c>
      <c r="AL41" s="1187"/>
      <c r="AM41" s="1187"/>
      <c r="AN41" s="1188"/>
      <c r="AO41" s="343">
        <v>192456</v>
      </c>
      <c r="AP41" s="343">
        <v>28129</v>
      </c>
      <c r="AQ41" s="344">
        <v>31431</v>
      </c>
      <c r="AR41" s="345">
        <v>-10.5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489845</v>
      </c>
      <c r="AN51" s="365">
        <v>69041</v>
      </c>
      <c r="AO51" s="366">
        <v>223.3</v>
      </c>
      <c r="AP51" s="367">
        <v>109920</v>
      </c>
      <c r="AQ51" s="368">
        <v>-8.1999999999999993</v>
      </c>
      <c r="AR51" s="369">
        <v>231.5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188765</v>
      </c>
      <c r="AN52" s="373">
        <v>26605</v>
      </c>
      <c r="AO52" s="374">
        <v>110.5</v>
      </c>
      <c r="AP52" s="375">
        <v>62739</v>
      </c>
      <c r="AQ52" s="376">
        <v>-8.4</v>
      </c>
      <c r="AR52" s="377">
        <v>118.9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627315</v>
      </c>
      <c r="AN53" s="365">
        <v>88742</v>
      </c>
      <c r="AO53" s="366">
        <v>28.5</v>
      </c>
      <c r="AP53" s="367">
        <v>119882</v>
      </c>
      <c r="AQ53" s="368">
        <v>9.1</v>
      </c>
      <c r="AR53" s="369">
        <v>19.399999999999999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198442</v>
      </c>
      <c r="AN54" s="373">
        <v>28072</v>
      </c>
      <c r="AO54" s="374">
        <v>5.5</v>
      </c>
      <c r="AP54" s="375">
        <v>66481</v>
      </c>
      <c r="AQ54" s="376">
        <v>6</v>
      </c>
      <c r="AR54" s="377">
        <v>-0.5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319788</v>
      </c>
      <c r="AN55" s="365">
        <v>45723</v>
      </c>
      <c r="AO55" s="366">
        <v>-48.5</v>
      </c>
      <c r="AP55" s="367">
        <v>116162</v>
      </c>
      <c r="AQ55" s="368">
        <v>-3.1</v>
      </c>
      <c r="AR55" s="369">
        <v>-45.4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181961</v>
      </c>
      <c r="AN56" s="373">
        <v>26017</v>
      </c>
      <c r="AO56" s="374">
        <v>-7.3</v>
      </c>
      <c r="AP56" s="375">
        <v>61562</v>
      </c>
      <c r="AQ56" s="376">
        <v>-7.4</v>
      </c>
      <c r="AR56" s="377">
        <v>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388480</v>
      </c>
      <c r="AN57" s="365">
        <v>55977</v>
      </c>
      <c r="AO57" s="366">
        <v>22.4</v>
      </c>
      <c r="AP57" s="367">
        <v>121449</v>
      </c>
      <c r="AQ57" s="368">
        <v>4.5999999999999996</v>
      </c>
      <c r="AR57" s="369">
        <v>17.8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133202</v>
      </c>
      <c r="AN58" s="373">
        <v>19193</v>
      </c>
      <c r="AO58" s="374">
        <v>-26.2</v>
      </c>
      <c r="AP58" s="375">
        <v>62922</v>
      </c>
      <c r="AQ58" s="376">
        <v>2.2000000000000002</v>
      </c>
      <c r="AR58" s="377">
        <v>-28.4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310105</v>
      </c>
      <c r="AN59" s="365">
        <v>45324</v>
      </c>
      <c r="AO59" s="366">
        <v>-19</v>
      </c>
      <c r="AP59" s="367">
        <v>145139</v>
      </c>
      <c r="AQ59" s="368">
        <v>19.5</v>
      </c>
      <c r="AR59" s="369">
        <v>-38.5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93441</v>
      </c>
      <c r="AN60" s="373">
        <v>13657</v>
      </c>
      <c r="AO60" s="374">
        <v>-28.8</v>
      </c>
      <c r="AP60" s="375">
        <v>83762</v>
      </c>
      <c r="AQ60" s="376">
        <v>33.1</v>
      </c>
      <c r="AR60" s="377">
        <v>-61.9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427107</v>
      </c>
      <c r="AN61" s="380">
        <v>60961</v>
      </c>
      <c r="AO61" s="381">
        <v>41.3</v>
      </c>
      <c r="AP61" s="382">
        <v>122510</v>
      </c>
      <c r="AQ61" s="383">
        <v>4.4000000000000004</v>
      </c>
      <c r="AR61" s="369">
        <v>36.9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159162</v>
      </c>
      <c r="AN62" s="373">
        <v>22709</v>
      </c>
      <c r="AO62" s="374">
        <v>10.7</v>
      </c>
      <c r="AP62" s="375">
        <v>67493</v>
      </c>
      <c r="AQ62" s="376">
        <v>5.0999999999999996</v>
      </c>
      <c r="AR62" s="377">
        <v>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dGCGMd3gdVUbPz6F+uvqNqW3juX4x7tyI14iEaR4k/c9oCRfltGywdYFj/MIymIyDu5Eh3nsjy/jXdLZPoMow==" saltValue="amOKmB0TTdGwAARcmPr3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dJy58zjA8WkczPTghZH3xds/5Dn0ZTdm9ZD4+7mG0DJwRRMHnxQRkvejqzFDri1QSFHGy4lfcB3TibWjQRnyZw==" saltValue="SXJqAZpO1e3GZxei8JDx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07UsKKd7s2NWSwjZnJXI/St+KJAp39irr60DK2/XSX+TrE7hPM+e7wquf7yW6+crsQKAPvNGPSQuU4IvDFu+cQ==" saltValue="k6ek64qeae+GUB5Zc+nK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47.85</v>
      </c>
      <c r="G47" s="12">
        <v>53.06</v>
      </c>
      <c r="H47" s="12">
        <v>53.28</v>
      </c>
      <c r="I47" s="12">
        <v>52.59</v>
      </c>
      <c r="J47" s="13">
        <v>52.36</v>
      </c>
    </row>
    <row r="48" spans="2:10" ht="57.75" customHeight="1" x14ac:dyDescent="0.15">
      <c r="B48" s="14"/>
      <c r="C48" s="1200" t="s">
        <v>4</v>
      </c>
      <c r="D48" s="1200"/>
      <c r="E48" s="1201"/>
      <c r="F48" s="15">
        <v>5.24</v>
      </c>
      <c r="G48" s="16">
        <v>8.4600000000000009</v>
      </c>
      <c r="H48" s="16">
        <v>8.1300000000000008</v>
      </c>
      <c r="I48" s="16">
        <v>6.9</v>
      </c>
      <c r="J48" s="17">
        <v>2.3199999999999998</v>
      </c>
    </row>
    <row r="49" spans="2:10" ht="57.75" customHeight="1" thickBot="1" x14ac:dyDescent="0.2">
      <c r="B49" s="18"/>
      <c r="C49" s="1202" t="s">
        <v>5</v>
      </c>
      <c r="D49" s="1202"/>
      <c r="E49" s="1203"/>
      <c r="F49" s="19">
        <v>5.26</v>
      </c>
      <c r="G49" s="20">
        <v>2.65</v>
      </c>
      <c r="H49" s="20" t="s">
        <v>557</v>
      </c>
      <c r="I49" s="20" t="s">
        <v>558</v>
      </c>
      <c r="J49" s="21" t="s">
        <v>559</v>
      </c>
    </row>
    <row r="50" spans="2:10" ht="13.5" customHeight="1" x14ac:dyDescent="0.15"/>
  </sheetData>
  <sheetProtection algorithmName="SHA-512" hashValue="uwQ0q7xmVYe4BZqcX+2GOViX8HuQjzBg/iZGDqYhLRPOXVJF1b+IsJ8WQqg/0zsxHSoHPWIX4TazbxomgxFqFQ==" saltValue="n/av61zQ6SdlNt2FIZRu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2021-03-04T04:14:53Z</cp:lastPrinted>
  <dcterms:created xsi:type="dcterms:W3CDTF">2021-02-05T03:36:30Z</dcterms:created>
  <dcterms:modified xsi:type="dcterms:W3CDTF">2021-10-26T05:08:55Z</dcterms:modified>
  <cp:category/>
</cp:coreProperties>
</file>