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T:\財政課\91.通知文書\20.照会回答済\R4\010.県予算\030.公会計\5040926（奈良県）令和２年度財政状況資料集（公会計分）の作成及び提出について（依頼）\回答・HP掲載\"/>
    </mc:Choice>
  </mc:AlternateContent>
  <xr:revisionPtr revIDLastSave="0" documentId="13_ncr:1_{9813F8D8-69EE-4FAB-BD61-000866E7A8EA}" xr6:coauthVersionLast="36" xr6:coauthVersionMax="36" xr10:uidLastSave="{00000000-0000-0000-0000-000000000000}"/>
  <bookViews>
    <workbookView xWindow="0" yWindow="0" windowWidth="20490" windowHeight="7560" tabRatio="6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W34" i="10" l="1"/>
  <c r="BW35" i="10" s="1"/>
  <c r="BW36" i="10" s="1"/>
</calcChain>
</file>

<file path=xl/sharedStrings.xml><?xml version="1.0" encoding="utf-8"?>
<sst xmlns="http://schemas.openxmlformats.org/spreadsheetml/2006/main" count="1090" uniqueCount="607">
  <si>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</si>
  <si>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</si>
  <si>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</si>
  <si>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</si>
  <si>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</si>
  <si>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</si>
  <si>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</si>
  <si>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</si>
  <si>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</si>
  <si>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</si>
  <si>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</si>
  <si>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</si>
  <si>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</si>
  <si>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</si>
  <si>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</si>
  <si>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</si>
  <si>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</si>
  <si>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</si>
  <si>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</si>
  <si>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</si>
  <si>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</si>
  <si>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</si>
  <si>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</si>
  <si>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</si>
  <si>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</si>
  <si>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</si>
  <si>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</si>
  <si>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</si>
  <si>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</si>
  <si>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</si>
  <si>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</si>
  <si>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</si>
  <si>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</si>
  <si>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</si>
  <si>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</si>
  <si>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</si>
  <si>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</si>
  <si>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</si>
  <si>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</si>
  <si>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</si>
  <si>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</si>
  <si>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</si>
  <si>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</si>
  <si>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</si>
  <si>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</si>
  <si>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</si>
  <si>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</si>
  <si>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</si>
  <si>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</si>
  <si>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</si>
  <si>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</si>
  <si>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</si>
  <si>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</si>
  <si>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</si>
  <si>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</si>
  <si>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</si>
  <si>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</si>
  <si>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</si>
  <si>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</si>
  <si>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</si>
  <si>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</si>
  <si>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</si>
  <si>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</si>
  <si>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</si>
  <si>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</si>
  <si>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</si>
  <si>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</si>
  <si>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</si>
  <si>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</si>
  <si>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</si>
  <si>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</si>
  <si>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</si>
  <si>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</si>
  <si>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</si>
  <si>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</si>
  <si>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</si>
  <si>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</si>
  <si>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</si>
  <si>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</si>
  <si>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</si>
  <si>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</si>
  <si>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</si>
  <si>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</si>
  <si>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</si>
  <si>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</si>
  <si>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</si>
  <si>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</si>
  <si>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</si>
  <si>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</si>
  <si>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</si>
  <si>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</si>
  <si>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</si>
  <si>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</si>
  <si>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</si>
  <si>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</si>
  <si>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</si>
  <si>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</si>
  <si>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</si>
  <si>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</si>
  <si>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</si>
  <si>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</si>
  <si>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</si>
  <si>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</si>
  <si>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</si>
  <si>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</si>
  <si>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</si>
  <si>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</si>
  <si>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</si>
  <si>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</si>
  <si>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</si>
  <si>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</si>
  <si>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</si>
  <si>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</si>
  <si>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</si>
  <si>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</si>
  <si>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</si>
  <si>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</si>
  <si>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</si>
  <si>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</si>
  <si>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</si>
  <si>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</si>
  <si>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</si>
  <si>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</si>
  <si>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</si>
  <si>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</si>
  <si>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</si>
  <si>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</si>
  <si>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</si>
  <si>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</si>
  <si>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</si>
  <si>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</si>
  <si>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</si>
  <si>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</si>
  <si>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</si>
  <si>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</si>
  <si>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</si>
  <si>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</si>
  <si>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</si>
  <si>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</si>
  <si>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</si>
  <si>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</si>
  <si>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</si>
  <si>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</si>
  <si>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</si>
  <si>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</si>
  <si>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</si>
  <si>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</si>
  <si>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</si>
  <si>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</si>
  <si>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</si>
  <si>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</si>
  <si>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</si>
  <si>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</si>
  <si>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</si>
  <si>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</si>
  <si>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</si>
  <si>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</si>
  <si>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</si>
  <si>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</si>
  <si>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</si>
  <si>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</si>
  <si>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</si>
  <si>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</si>
  <si>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</si>
  <si>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</si>
  <si>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</si>
  <si>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</si>
  <si>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</si>
  <si>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</si>
  <si>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</si>
  <si>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</si>
  <si>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</si>
  <si>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</si>
  <si>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</si>
  <si>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</si>
  <si>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</si>
  <si>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</si>
  <si>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</si>
  <si>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</si>
  <si>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</si>
  <si>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</si>
  <si>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</si>
  <si>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</si>
  <si>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</si>
  <si>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</si>
  <si>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</si>
  <si>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</si>
  <si>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</si>
  <si>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</si>
  <si>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</si>
  <si>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</si>
  <si>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</si>
  <si>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</si>
  <si>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</si>
  <si>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</si>
  <si>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</si>
  <si>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</si>
  <si>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</si>
  <si>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</si>
  <si>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</si>
  <si>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</si>
  <si>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</si>
  <si>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</si>
  <si>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</si>
  <si>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</si>
  <si>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</si>
  <si>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</si>
  <si>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</si>
  <si>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</si>
  <si>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</si>
  <si>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奈良県大和郡山市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</si>
  <si>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</si>
  <si>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</si>
  <si>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</si>
  <si>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</si>
  <si>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</si>
  <si>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</si>
  <si>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</si>
  <si>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</si>
  <si>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</si>
  <si>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</si>
  <si>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</si>
  <si>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</si>
  <si>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</si>
  <si>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</si>
  <si>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</si>
  <si>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</si>
  <si>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</si>
  <si>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</si>
  <si>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</si>
  <si>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</si>
  <si>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</si>
  <si>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</si>
  <si>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</si>
  <si>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</si>
  <si>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</si>
  <si>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</si>
  <si>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</si>
  <si>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</si>
  <si>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</si>
  <si>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</si>
  <si>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</si>
  <si>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</si>
  <si>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</si>
  <si>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</si>
  <si>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</si>
  <si>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</si>
  <si>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</si>
  <si>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</si>
  <si>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</si>
  <si>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</si>
  <si>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</si>
  <si>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</si>
  <si>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</si>
  <si>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</si>
  <si>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</si>
  <si>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</si>
  <si>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</si>
  <si>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</si>
  <si>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</si>
  <si>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</si>
  <si>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</si>
  <si>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</si>
  <si>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</si>
  <si>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</si>
  <si>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</si>
  <si>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</si>
  <si>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</si>
  <si>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</si>
  <si>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</si>
  <si>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</si>
  <si>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</si>
  <si>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</si>
  <si>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</si>
  <si>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</si>
  <si>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</si>
  <si>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</si>
  <si>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</si>
  <si>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</si>
  <si>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</si>
  <si>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</si>
  <si>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</si>
  <si>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</si>
  <si>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</si>
  <si>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</si>
  <si>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</si>
  <si>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</si>
  <si>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</si>
  <si>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</si>
  <si>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</si>
  <si>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</si>
  <si>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</si>
  <si>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</si>
  <si>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</si>
  <si>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</si>
  <si>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</si>
  <si>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</si>
  <si>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</si>
  <si>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</si>
  <si>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</si>
  <si>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</si>
  <si>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</si>
  <si>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</si>
  <si>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</si>
  <si>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</si>
  <si>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</si>
  <si>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</si>
  <si>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</si>
  <si>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</si>
  <si>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</si>
  <si>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</si>
  <si>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</si>
  <si>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</si>
  <si>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</si>
  <si>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</si>
  <si>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</si>
  <si>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</si>
  <si>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</si>
  <si>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</si>
  <si>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</si>
  <si>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</si>
  <si>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</si>
  <si>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</si>
  <si>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</si>
  <si>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</si>
  <si>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</si>
  <si>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</si>
  <si>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</si>
  <si>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</si>
  <si>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</si>
  <si>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</si>
  <si>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</si>
  <si>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</si>
  <si>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</si>
  <si>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</si>
  <si>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</si>
  <si>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</si>
  <si>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</si>
  <si>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</si>
  <si>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</si>
  <si>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</si>
  <si>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</si>
  <si>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</si>
  <si>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</si>
  <si>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</si>
  <si>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</si>
  <si>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</si>
  <si>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</si>
  <si>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</si>
  <si>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</si>
  <si>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</si>
  <si>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</si>
  <si>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</si>
  <si>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</si>
  <si>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</si>
  <si>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</si>
  <si>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</si>
  <si>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</si>
  <si>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</si>
  <si>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</si>
  <si>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</si>
  <si>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</si>
  <si>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</si>
  <si>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</si>
  <si>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</si>
  <si>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奈良県大和郡山市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</si>
  <si>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</si>
  <si>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</si>
  <si>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</si>
  <si>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</si>
  <si>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</si>
  <si>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</si>
  <si>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</si>
  <si>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</si>
  <si>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</si>
  <si>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</si>
  <si>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</si>
  <si>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</si>
  <si>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</si>
  <si>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</si>
  <si>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</si>
  <si>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</si>
  <si>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</si>
  <si>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</si>
  <si>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</si>
  <si>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</si>
  <si>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</si>
  <si>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</si>
  <si>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</si>
  <si>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</si>
  <si>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</si>
  <si>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</si>
  <si>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</si>
  <si>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</si>
  <si>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</si>
  <si>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</si>
  <si>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</si>
  <si>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</si>
  <si>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</si>
  <si>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</si>
  <si>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</si>
  <si>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</si>
  <si>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</si>
  <si>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</si>
  <si>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</si>
  <si>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</si>
  <si>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</si>
  <si>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</si>
  <si>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</si>
  <si>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</si>
  <si>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</si>
  <si>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</si>
  <si>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</si>
  <si>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</si>
  <si>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</si>
  <si>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</si>
  <si>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</si>
  <si>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</si>
  <si>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</si>
  <si>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</si>
  <si>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</si>
  <si>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</si>
  <si>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</si>
  <si>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</si>
  <si>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</si>
  <si>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</si>
  <si>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</si>
  <si>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</si>
  <si>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</si>
  <si>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</si>
  <si>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</si>
  <si>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</si>
  <si>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</si>
  <si>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</si>
  <si>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</si>
  <si>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</si>
  <si>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</si>
  <si>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</si>
  <si>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</si>
  <si>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</si>
  <si>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</si>
  <si>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</si>
  <si>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</si>
  <si>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</si>
  <si>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</si>
  <si>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</si>
  <si>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</si>
  <si>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</si>
  <si>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</si>
  <si>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</si>
  <si>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</si>
  <si>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</si>
  <si>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</si>
  <si>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</si>
  <si>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</si>
  <si>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</si>
  <si>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</si>
  <si>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</si>
  <si>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</si>
  <si>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</si>
  <si>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</si>
  <si>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</si>
  <si>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</si>
  <si>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</si>
  <si>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</si>
  <si>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</si>
  <si>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</si>
  <si>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</si>
  <si>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</si>
  <si>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</si>
  <si>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</si>
  <si>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</si>
  <si>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</si>
  <si>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</si>
  <si>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</si>
  <si>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</si>
  <si>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</si>
  <si>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</si>
  <si>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</si>
  <si>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</si>
  <si>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</si>
  <si>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</si>
  <si>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</si>
  <si>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</si>
  <si>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</si>
  <si>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</si>
  <si>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</si>
  <si>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</si>
  <si>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</si>
  <si>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</si>
  <si>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</si>
  <si>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</si>
  <si>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</si>
  <si>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</si>
  <si>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</si>
  <si>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</si>
  <si>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</si>
  <si>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</si>
  <si>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</si>
  <si>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</si>
  <si>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</si>
  <si>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</si>
  <si>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</si>
  <si>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</si>
  <si>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</si>
  <si>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</si>
  <si>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</si>
  <si>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</si>
  <si>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</si>
  <si>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</si>
  <si>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</si>
  <si>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</si>
  <si>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</si>
  <si>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</si>
  <si>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</si>
  <si>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</si>
  <si>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</si>
  <si>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</si>
  <si>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</si>
  <si>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</si>
  <si>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</si>
  <si>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</si>
  <si>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</si>
  <si>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</si>
  <si>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</si>
  <si>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</si>
  <si>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</si>
  <si>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</si>
  <si>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</si>
  <si>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</si>
  <si>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</si>
  <si>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</si>
  <si>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</si>
  <si>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</si>
  <si>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</si>
  <si>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</si>
  <si>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</si>
  <si>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</si>
  <si>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</si>
  <si>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</si>
  <si>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</si>
  <si>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</si>
  <si>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</si>
  <si>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</si>
  <si>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</si>
  <si>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</si>
  <si>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</si>
  <si>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</si>
  <si>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</si>
  <si>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</si>
  <si>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</si>
  <si>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</si>
  <si>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</si>
  <si>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</si>
  <si>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</si>
  <si>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</si>
  <si>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</si>
  <si>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</si>
  <si>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</si>
  <si>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</si>
  <si>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</si>
  <si>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</si>
  <si>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</si>
  <si>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</si>
  <si>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</si>
  <si>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</si>
  <si>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0.25</t>
  </si>
  <si>
    <t>▲ 2.63</t>
  </si>
  <si>
    <t>水道事業会計</t>
  </si>
  <si>
    <t>下水道事業会計</t>
  </si>
  <si>
    <t>国民健康保険事業特別会計</t>
  </si>
  <si>
    <t>一般会計</t>
  </si>
  <si>
    <t>介護保険事業特別会計</t>
  </si>
  <si>
    <t>公園墓地事業特別会計</t>
  </si>
  <si>
    <t>介護サービス事業特別会計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</si>
  <si>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</si>
  <si>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</si>
  <si>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</si>
  <si>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</si>
  <si>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</si>
  <si>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</si>
  <si>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</si>
  <si>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</si>
  <si>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</si>
  <si>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</si>
  <si>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福祉基金</t>
    <rPh sb="0" eb="2">
      <t>フクシ</t>
    </rPh>
    <rPh sb="2" eb="4">
      <t>キキン</t>
    </rPh>
    <phoneticPr fontId="2"/>
  </si>
  <si>
    <t>ふるさと応援基金</t>
    <rPh sb="4" eb="6">
      <t>オウエン</t>
    </rPh>
    <rPh sb="6" eb="8">
      <t>キキン</t>
    </rPh>
    <phoneticPr fontId="2"/>
  </si>
  <si>
    <t>青少年育成基金</t>
    <rPh sb="0" eb="3">
      <t>セイショウネン</t>
    </rPh>
    <rPh sb="3" eb="5">
      <t>イクセイ</t>
    </rPh>
    <rPh sb="5" eb="7">
      <t>キキン</t>
    </rPh>
    <phoneticPr fontId="2"/>
  </si>
  <si>
    <t>都市基盤整備基金</t>
    <rPh sb="0" eb="4">
      <t>トシキバン</t>
    </rPh>
    <rPh sb="4" eb="8">
      <t>セイビキキン</t>
    </rPh>
    <phoneticPr fontId="5"/>
  </si>
  <si>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</si>
  <si>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</si>
  <si>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</si>
  <si>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</si>
  <si>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</si>
  <si>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</si>
  <si>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</si>
  <si>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</si>
  <si>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</si>
  <si>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有形固定資産減価償却率については、長期間使用している有形固定資産が多く、類似団体に比して高くなっている。今後は各有形固定資産の状況を踏まえつつ、適正な更新に努めていきたい。
将来負担比率については、第三セクター等改革推進債があるため例年類似団体に比して高くなっていたが、水道事業会計の余剰金を繰入れし、都市基盤の整備を目的とし、都市基盤整備基金へ積立したことで充当可能基金が増加したため、本年度より平均を下回ることとなった。引き続き、地方債発行の抑制等により将来負担比率を低下させるよう努めたい。</t>
    <rPh sb="52" eb="54">
      <t>コンゴ</t>
    </rPh>
    <rPh sb="55" eb="56">
      <t>カク</t>
    </rPh>
    <rPh sb="56" eb="62">
      <t>ユウケイコテイシサン</t>
    </rPh>
    <rPh sb="63" eb="65">
      <t>ジョウキョウ</t>
    </rPh>
    <rPh sb="66" eb="67">
      <t>フ</t>
    </rPh>
    <rPh sb="72" eb="74">
      <t>テキセイ</t>
    </rPh>
    <rPh sb="75" eb="77">
      <t>コウシン</t>
    </rPh>
    <rPh sb="78" eb="79">
      <t>ツト</t>
    </rPh>
    <rPh sb="193" eb="196">
      <t>ホンネンド</t>
    </rPh>
    <rPh sb="198" eb="200">
      <t>ヘイキン</t>
    </rPh>
    <rPh sb="201" eb="203">
      <t>シタマワ</t>
    </rPh>
    <rPh sb="211" eb="212">
      <t>ヒ</t>
    </rPh>
    <rPh sb="213" eb="214">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</si>
  <si>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</si>
  <si>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</si>
  <si>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</si>
  <si>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</si>
  <si>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</si>
  <si>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</si>
  <si>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にあり、特に平成２６年度より上昇傾向となっている。これは第三セクター等改革推進債の償還が始まったことが主な要因である。また、令和３年度には庁舎建設に伴う市債を発行し、償還が始まることを考慮すると、これまで以上に新規発行の抑制など公債費の適正化に取り組んでいく必要がある。将来負担比率については、昨年度に比べ大きく低下し、類似団体より低い水準へと改善した。今後も事業の精査による基金残高の管理や義務的経費の削減等により、将来にわたって持続可能な財政基盤の構築に努める。</t>
    <rPh sb="174" eb="175">
      <t>オオ</t>
    </rPh>
    <rPh sb="177" eb="179">
      <t>テイカ</t>
    </rPh>
    <rPh sb="187" eb="188">
      <t>ヒク</t>
    </rPh>
    <rPh sb="193" eb="195">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</si>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</sst>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41F7A96-FF09-4680-9BD2-2CBA951CF9B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23D6-4076-ACC5-C9A87E99C5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69870</c:v>
                </c:pt>
                <c:pt idx="1">
                  <c:v>45690</c:v>
                </c:pt>
                <c:pt idx="2">
                  <c:v>17993</c:v>
                </c:pt>
                <c:pt idx="3">
                  <c:v>86798</c:v>
                </c:pt>
                <c:pt idx="4">
                  <c:v>39271</c:v>
                </c:pt>
              </c:numCache>
            </c:numRef>
          </c:val>
          <c:smooth val="0"/>
          <c:extLst>
            <c:ext xmlns:c16="http://schemas.microsoft.com/office/drawing/2014/chart" uri="{C3380CC4-5D6E-409C-BE32-E72D297353CC}">
              <c16:uniqueId val="{00000001-23D6-4076-ACC5-C9A87E99C5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2.93</c:v>
                </c:pt>
                <c:pt idx="1">
                  <c:v>2.42</c:v>
                </c:pt>
                <c:pt idx="2">
                  <c:v>0.88</c:v>
                </c:pt>
                <c:pt idx="3">
                  <c:v>1.2</c:v>
                </c:pt>
                <c:pt idx="4">
                  <c:v>2.2999999999999998</c:v>
                </c:pt>
              </c:numCache>
            </c:numRef>
          </c:val>
          <c:extLst>
            <c:ext xmlns:c16="http://schemas.microsoft.com/office/drawing/2014/chart" uri="{C3380CC4-5D6E-409C-BE32-E72D297353CC}">
              <c16:uniqueId val="{00000000-727E-4744-A704-D536BDE59C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12.61</c:v>
                </c:pt>
                <c:pt idx="1">
                  <c:v>14.24</c:v>
                </c:pt>
                <c:pt idx="2">
                  <c:v>13.15</c:v>
                </c:pt>
                <c:pt idx="3">
                  <c:v>13.01</c:v>
                </c:pt>
                <c:pt idx="4">
                  <c:v>13.14</c:v>
                </c:pt>
              </c:numCache>
            </c:numRef>
          </c:val>
          <c:extLst>
            <c:ext xmlns:c16="http://schemas.microsoft.com/office/drawing/2014/chart" uri="{C3380CC4-5D6E-409C-BE32-E72D297353CC}">
              <c16:uniqueId val="{00000001-727E-4744-A704-D536BDE59C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-0.25</c:v>
                </c:pt>
                <c:pt idx="1">
                  <c:v>1.1299999999999999</c:v>
                </c:pt>
                <c:pt idx="2">
                  <c:v>-2.63</c:v>
                </c:pt>
                <c:pt idx="3">
                  <c:v>0.33</c:v>
                </c:pt>
                <c:pt idx="4">
                  <c:v>1.71</c:v>
                </c:pt>
              </c:numCache>
            </c:numRef>
          </c:val>
          <c:smooth val="0"/>
          <c:extLst>
            <c:ext xmlns:c16="http://schemas.microsoft.com/office/drawing/2014/chart" uri="{C3380CC4-5D6E-409C-BE32-E72D297353CC}">
              <c16:uniqueId val="{00000002-727E-4744-A704-D536BDE59C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4FA2-4091-BA26-F78AEF5A5E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A2-4091-BA26-F78AEF5A5E64}"/>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4FA2-4091-BA26-F78AEF5A5E6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0.1</c:v>
                </c:pt>
                <c:pt idx="4">
                  <c:v>#N/A</c:v>
                </c:pt>
                <c:pt idx="5">
                  <c:v>0.09</c:v>
                </c:pt>
                <c:pt idx="6">
                  <c:v>#N/A</c:v>
                </c:pt>
                <c:pt idx="7">
                  <c:v>0.08</c:v>
                </c:pt>
                <c:pt idx="8">
                  <c:v>#N/A</c:v>
                </c:pt>
                <c:pt idx="9">
                  <c:v>0.06</c:v>
                </c:pt>
              </c:numCache>
            </c:numRef>
          </c:val>
          <c:extLst>
            <c:ext xmlns:c16="http://schemas.microsoft.com/office/drawing/2014/chart" uri="{C3380CC4-5D6E-409C-BE32-E72D297353CC}">
              <c16:uniqueId val="{00000003-4FA2-4091-BA26-F78AEF5A5E64}"/>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0.28999999999999998</c:v>
                </c:pt>
                <c:pt idx="4">
                  <c:v>#N/A</c:v>
                </c:pt>
                <c:pt idx="5">
                  <c:v>0.26</c:v>
                </c:pt>
                <c:pt idx="6">
                  <c:v>#N/A</c:v>
                </c:pt>
                <c:pt idx="7">
                  <c:v>0.24</c:v>
                </c:pt>
                <c:pt idx="8">
                  <c:v>#N/A</c:v>
                </c:pt>
                <c:pt idx="9">
                  <c:v>0.19</c:v>
                </c:pt>
              </c:numCache>
            </c:numRef>
          </c:val>
          <c:extLst>
            <c:ext xmlns:c16="http://schemas.microsoft.com/office/drawing/2014/chart" uri="{C3380CC4-5D6E-409C-BE32-E72D297353CC}">
              <c16:uniqueId val="{00000004-4FA2-4091-BA26-F78AEF5A5E6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0.56000000000000005</c:v>
                </c:pt>
                <c:pt idx="2">
                  <c:v>#N/A</c:v>
                </c:pt>
                <c:pt idx="3">
                  <c:v>0.46</c:v>
                </c:pt>
                <c:pt idx="4">
                  <c:v>#N/A</c:v>
                </c:pt>
                <c:pt idx="5">
                  <c:v>0.69</c:v>
                </c:pt>
                <c:pt idx="6">
                  <c:v>#N/A</c:v>
                </c:pt>
                <c:pt idx="7">
                  <c:v>0</c:v>
                </c:pt>
                <c:pt idx="8">
                  <c:v>#N/A</c:v>
                </c:pt>
                <c:pt idx="9">
                  <c:v>0.2</c:v>
                </c:pt>
              </c:numCache>
            </c:numRef>
          </c:val>
          <c:extLst>
            <c:ext xmlns:c16="http://schemas.microsoft.com/office/drawing/2014/chart" uri="{C3380CC4-5D6E-409C-BE32-E72D297353CC}">
              <c16:uniqueId val="{00000005-4FA2-4091-BA26-F78AEF5A5E6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2.62</c:v>
                </c:pt>
                <c:pt idx="2">
                  <c:v>#N/A</c:v>
                </c:pt>
                <c:pt idx="3">
                  <c:v>2.13</c:v>
                </c:pt>
                <c:pt idx="4">
                  <c:v>#N/A</c:v>
                </c:pt>
                <c:pt idx="5">
                  <c:v>0.61</c:v>
                </c:pt>
                <c:pt idx="6">
                  <c:v>#N/A</c:v>
                </c:pt>
                <c:pt idx="7">
                  <c:v>0.95</c:v>
                </c:pt>
                <c:pt idx="8">
                  <c:v>#N/A</c:v>
                </c:pt>
                <c:pt idx="9">
                  <c:v>2.08</c:v>
                </c:pt>
              </c:numCache>
            </c:numRef>
          </c:val>
          <c:extLst>
            <c:ext xmlns:c16="http://schemas.microsoft.com/office/drawing/2014/chart" uri="{C3380CC4-5D6E-409C-BE32-E72D297353CC}">
              <c16:uniqueId val="{00000006-4FA2-4091-BA26-F78AEF5A5E6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1.75</c:v>
                </c:pt>
                <c:pt idx="4">
                  <c:v>#N/A</c:v>
                </c:pt>
                <c:pt idx="5">
                  <c:v>1.84</c:v>
                </c:pt>
                <c:pt idx="6">
                  <c:v>#N/A</c:v>
                </c:pt>
                <c:pt idx="7">
                  <c:v>2.65</c:v>
                </c:pt>
                <c:pt idx="8">
                  <c:v>#N/A</c:v>
                </c:pt>
                <c:pt idx="9">
                  <c:v>3.56</c:v>
                </c:pt>
              </c:numCache>
            </c:numRef>
          </c:val>
          <c:extLst>
            <c:ext xmlns:c16="http://schemas.microsoft.com/office/drawing/2014/chart" uri="{C3380CC4-5D6E-409C-BE32-E72D297353CC}">
              <c16:uniqueId val="{00000007-4FA2-4091-BA26-F78AEF5A5E6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3.98</c:v>
                </c:pt>
                <c:pt idx="2">
                  <c:v>#N/A</c:v>
                </c:pt>
                <c:pt idx="3">
                  <c:v>4.22</c:v>
                </c:pt>
                <c:pt idx="4">
                  <c:v>#N/A</c:v>
                </c:pt>
                <c:pt idx="5">
                  <c:v>4.74</c:v>
                </c:pt>
                <c:pt idx="6">
                  <c:v>#N/A</c:v>
                </c:pt>
                <c:pt idx="7">
                  <c:v>5.76</c:v>
                </c:pt>
                <c:pt idx="8">
                  <c:v>#N/A</c:v>
                </c:pt>
                <c:pt idx="9">
                  <c:v>6.72</c:v>
                </c:pt>
              </c:numCache>
            </c:numRef>
          </c:val>
          <c:extLst>
            <c:ext xmlns:c16="http://schemas.microsoft.com/office/drawing/2014/chart" uri="{C3380CC4-5D6E-409C-BE32-E72D297353CC}">
              <c16:uniqueId val="{00000008-4FA2-4091-BA26-F78AEF5A5E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42.37</c:v>
                </c:pt>
                <c:pt idx="2">
                  <c:v>#N/A</c:v>
                </c:pt>
                <c:pt idx="3">
                  <c:v>43.4</c:v>
                </c:pt>
                <c:pt idx="4">
                  <c:v>#N/A</c:v>
                </c:pt>
                <c:pt idx="5">
                  <c:v>44.25</c:v>
                </c:pt>
                <c:pt idx="6">
                  <c:v>#N/A</c:v>
                </c:pt>
                <c:pt idx="7">
                  <c:v>43.43</c:v>
                </c:pt>
                <c:pt idx="8">
                  <c:v>#N/A</c:v>
                </c:pt>
                <c:pt idx="9">
                  <c:v>25.33</c:v>
                </c:pt>
              </c:numCache>
            </c:numRef>
          </c:val>
          <c:extLst>
            <c:ext xmlns:c16="http://schemas.microsoft.com/office/drawing/2014/chart" uri="{C3380CC4-5D6E-409C-BE32-E72D297353CC}">
              <c16:uniqueId val="{00000009-4FA2-4091-BA26-F78AEF5A5E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3095</c:v>
                </c:pt>
                <c:pt idx="5">
                  <c:v>2899</c:v>
                </c:pt>
                <c:pt idx="8">
                  <c:v>2873</c:v>
                </c:pt>
                <c:pt idx="11">
                  <c:v>2795</c:v>
                </c:pt>
                <c:pt idx="14">
                  <c:v>2829</c:v>
                </c:pt>
              </c:numCache>
            </c:numRef>
          </c:val>
          <c:extLst>
            <c:ext xmlns:c16="http://schemas.microsoft.com/office/drawing/2014/chart" uri="{C3380CC4-5D6E-409C-BE32-E72D297353CC}">
              <c16:uniqueId val="{00000000-849B-4C01-87EE-4F00BB5308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9B-4C01-87EE-4F00BB5308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9B-4C01-87EE-4F00BB5308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40</c:v>
                </c:pt>
                <c:pt idx="6">
                  <c:v>48</c:v>
                </c:pt>
                <c:pt idx="9">
                  <c:v>51</c:v>
                </c:pt>
                <c:pt idx="12">
                  <c:v>51</c:v>
                </c:pt>
              </c:numCache>
            </c:numRef>
          </c:val>
          <c:extLst>
            <c:ext xmlns:c16="http://schemas.microsoft.com/office/drawing/2014/chart" uri="{C3380CC4-5D6E-409C-BE32-E72D297353CC}">
              <c16:uniqueId val="{00000003-849B-4C01-87EE-4F00BB5308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493</c:v>
                </c:pt>
                <c:pt idx="3">
                  <c:v>417</c:v>
                </c:pt>
                <c:pt idx="6">
                  <c:v>412</c:v>
                </c:pt>
                <c:pt idx="9">
                  <c:v>376</c:v>
                </c:pt>
                <c:pt idx="12">
                  <c:v>342</c:v>
                </c:pt>
              </c:numCache>
            </c:numRef>
          </c:val>
          <c:extLst>
            <c:ext xmlns:c16="http://schemas.microsoft.com/office/drawing/2014/chart" uri="{C3380CC4-5D6E-409C-BE32-E72D297353CC}">
              <c16:uniqueId val="{00000004-849B-4C01-87EE-4F00BB5308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5-849B-4C01-87EE-4F00BB5308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9B-4C01-87EE-4F00BB5308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4512</c:v>
                </c:pt>
                <c:pt idx="3">
                  <c:v>4533</c:v>
                </c:pt>
                <c:pt idx="6">
                  <c:v>4438</c:v>
                </c:pt>
                <c:pt idx="9">
                  <c:v>4191</c:v>
                </c:pt>
                <c:pt idx="12">
                  <c:v>4071</c:v>
                </c:pt>
              </c:numCache>
            </c:numRef>
          </c:val>
          <c:extLst>
            <c:ext xmlns:c16="http://schemas.microsoft.com/office/drawing/2014/chart" uri="{C3380CC4-5D6E-409C-BE32-E72D297353CC}">
              <c16:uniqueId val="{00000007-849B-4C01-87EE-4F00BB5308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1938</c:v>
                </c:pt>
                <c:pt idx="2">
                  <c:v>#N/A</c:v>
                </c:pt>
                <c:pt idx="3">
                  <c:v>#N/A</c:v>
                </c:pt>
                <c:pt idx="4">
                  <c:v>2091</c:v>
                </c:pt>
                <c:pt idx="5">
                  <c:v>#N/A</c:v>
                </c:pt>
                <c:pt idx="6">
                  <c:v>#N/A</c:v>
                </c:pt>
                <c:pt idx="7">
                  <c:v>2025</c:v>
                </c:pt>
                <c:pt idx="8">
                  <c:v>#N/A</c:v>
                </c:pt>
                <c:pt idx="9">
                  <c:v>#N/A</c:v>
                </c:pt>
                <c:pt idx="10">
                  <c:v>1823</c:v>
                </c:pt>
                <c:pt idx="11">
                  <c:v>#N/A</c:v>
                </c:pt>
                <c:pt idx="12">
                  <c:v>#N/A</c:v>
                </c:pt>
                <c:pt idx="13">
                  <c:v>1635</c:v>
                </c:pt>
                <c:pt idx="14">
                  <c:v>#N/A</c:v>
                </c:pt>
              </c:numCache>
            </c:numRef>
          </c:val>
          <c:smooth val="0"/>
          <c:extLst>
            <c:ext xmlns:c16="http://schemas.microsoft.com/office/drawing/2014/chart" uri="{C3380CC4-5D6E-409C-BE32-E72D297353CC}">
              <c16:uniqueId val="{00000008-849B-4C01-87EE-4F00BB5308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31092</c:v>
                </c:pt>
                <c:pt idx="5">
                  <c:v>31484</c:v>
                </c:pt>
                <c:pt idx="8">
                  <c:v>31547</c:v>
                </c:pt>
                <c:pt idx="11">
                  <c:v>31979</c:v>
                </c:pt>
                <c:pt idx="14">
                  <c:v>31714</c:v>
                </c:pt>
              </c:numCache>
            </c:numRef>
          </c:val>
          <c:extLst>
            <c:ext xmlns:c16="http://schemas.microsoft.com/office/drawing/2014/chart" uri="{C3380CC4-5D6E-409C-BE32-E72D297353CC}">
              <c16:uniqueId val="{00000000-6694-41F8-B9C9-B76E03F9DD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3813</c:v>
                </c:pt>
                <c:pt idx="5">
                  <c:v>3841</c:v>
                </c:pt>
                <c:pt idx="8">
                  <c:v>3866</c:v>
                </c:pt>
                <c:pt idx="11">
                  <c:v>3631</c:v>
                </c:pt>
                <c:pt idx="14">
                  <c:v>3512</c:v>
                </c:pt>
              </c:numCache>
            </c:numRef>
          </c:val>
          <c:extLst>
            <c:ext xmlns:c16="http://schemas.microsoft.com/office/drawing/2014/chart" uri="{C3380CC4-5D6E-409C-BE32-E72D297353CC}">
              <c16:uniqueId val="{00000001-6694-41F8-B9C9-B76E03F9DD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5606</c:v>
                </c:pt>
                <c:pt idx="5">
                  <c:v>6215</c:v>
                </c:pt>
                <c:pt idx="8">
                  <c:v>6495</c:v>
                </c:pt>
                <c:pt idx="11">
                  <c:v>6304</c:v>
                </c:pt>
                <c:pt idx="14">
                  <c:v>9467</c:v>
                </c:pt>
              </c:numCache>
            </c:numRef>
          </c:val>
          <c:extLst>
            <c:ext xmlns:c16="http://schemas.microsoft.com/office/drawing/2014/chart" uri="{C3380CC4-5D6E-409C-BE32-E72D297353CC}">
              <c16:uniqueId val="{00000002-6694-41F8-B9C9-B76E03F9DD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94-41F8-B9C9-B76E03F9DD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94-41F8-B9C9-B76E03F9DD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5-6694-41F8-B9C9-B76E03F9DD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4265</c:v>
                </c:pt>
                <c:pt idx="3">
                  <c:v>4167</c:v>
                </c:pt>
                <c:pt idx="6">
                  <c:v>4160</c:v>
                </c:pt>
                <c:pt idx="9">
                  <c:v>4137</c:v>
                </c:pt>
                <c:pt idx="12">
                  <c:v>4089</c:v>
                </c:pt>
              </c:numCache>
            </c:numRef>
          </c:val>
          <c:extLst>
            <c:ext xmlns:c16="http://schemas.microsoft.com/office/drawing/2014/chart" uri="{C3380CC4-5D6E-409C-BE32-E72D297353CC}">
              <c16:uniqueId val="{00000006-6694-41F8-B9C9-B76E03F9DD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343</c:v>
                </c:pt>
                <c:pt idx="3">
                  <c:v>313</c:v>
                </c:pt>
                <c:pt idx="6">
                  <c:v>292</c:v>
                </c:pt>
                <c:pt idx="9">
                  <c:v>237</c:v>
                </c:pt>
                <c:pt idx="12">
                  <c:v>188</c:v>
                </c:pt>
              </c:numCache>
            </c:numRef>
          </c:val>
          <c:extLst>
            <c:ext xmlns:c16="http://schemas.microsoft.com/office/drawing/2014/chart" uri="{C3380CC4-5D6E-409C-BE32-E72D297353CC}">
              <c16:uniqueId val="{00000007-6694-41F8-B9C9-B76E03F9DD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5719</c:v>
                </c:pt>
                <c:pt idx="3">
                  <c:v>5499</c:v>
                </c:pt>
                <c:pt idx="6">
                  <c:v>5356</c:v>
                </c:pt>
                <c:pt idx="9">
                  <c:v>4980</c:v>
                </c:pt>
                <c:pt idx="12">
                  <c:v>4657</c:v>
                </c:pt>
              </c:numCache>
            </c:numRef>
          </c:val>
          <c:extLst>
            <c:ext xmlns:c16="http://schemas.microsoft.com/office/drawing/2014/chart" uri="{C3380CC4-5D6E-409C-BE32-E72D297353CC}">
              <c16:uniqueId val="{00000008-6694-41F8-B9C9-B76E03F9DD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94-41F8-B9C9-B76E03F9DD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39931</c:v>
                </c:pt>
                <c:pt idx="3">
                  <c:v>39441</c:v>
                </c:pt>
                <c:pt idx="6">
                  <c:v>37209</c:v>
                </c:pt>
                <c:pt idx="9">
                  <c:v>39428</c:v>
                </c:pt>
                <c:pt idx="12">
                  <c:v>38196</c:v>
                </c:pt>
              </c:numCache>
            </c:numRef>
          </c:val>
          <c:extLst>
            <c:ext xmlns:c16="http://schemas.microsoft.com/office/drawing/2014/chart" uri="{C3380CC4-5D6E-409C-BE32-E72D297353CC}">
              <c16:uniqueId val="{0000000A-6694-41F8-B9C9-B76E03F9DD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9751</c:v>
                </c:pt>
                <c:pt idx="2">
                  <c:v>#N/A</c:v>
                </c:pt>
                <c:pt idx="3">
                  <c:v>#N/A</c:v>
                </c:pt>
                <c:pt idx="4">
                  <c:v>7884</c:v>
                </c:pt>
                <c:pt idx="5">
                  <c:v>#N/A</c:v>
                </c:pt>
                <c:pt idx="6">
                  <c:v>#N/A</c:v>
                </c:pt>
                <c:pt idx="7">
                  <c:v>5111</c:v>
                </c:pt>
                <c:pt idx="8">
                  <c:v>#N/A</c:v>
                </c:pt>
                <c:pt idx="9">
                  <c:v>#N/A</c:v>
                </c:pt>
                <c:pt idx="10">
                  <c:v>6869</c:v>
                </c:pt>
                <c:pt idx="11">
                  <c:v>#N/A</c:v>
                </c:pt>
                <c:pt idx="12">
                  <c:v>#N/A</c:v>
                </c:pt>
                <c:pt idx="13">
                  <c:v>2437</c:v>
                </c:pt>
                <c:pt idx="14">
                  <c:v>#N/A</c:v>
                </c:pt>
              </c:numCache>
            </c:numRef>
          </c:val>
          <c:smooth val="0"/>
          <c:extLst>
            <c:ext xmlns:c16="http://schemas.microsoft.com/office/drawing/2014/chart" uri="{C3380CC4-5D6E-409C-BE32-E72D297353CC}">
              <c16:uniqueId val="{0000000B-6694-41F8-B9C9-B76E03F9DD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2415</c:v>
                </c:pt>
                <c:pt idx="1">
                  <c:v>2416</c:v>
                </c:pt>
                <c:pt idx="2">
                  <c:v>2526</c:v>
                </c:pt>
              </c:numCache>
            </c:numRef>
          </c:val>
          <c:extLst>
            <c:ext xmlns:c16="http://schemas.microsoft.com/office/drawing/2014/chart" uri="{C3380CC4-5D6E-409C-BE32-E72D297353CC}">
              <c16:uniqueId val="{00000000-68D9-4728-99BE-796E529B98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543</c:v>
                </c:pt>
                <c:pt idx="1">
                  <c:v>543</c:v>
                </c:pt>
                <c:pt idx="2">
                  <c:v>561</c:v>
                </c:pt>
              </c:numCache>
            </c:numRef>
          </c:val>
          <c:extLst>
            <c:ext xmlns:c16="http://schemas.microsoft.com/office/drawing/2014/chart" uri="{C3380CC4-5D6E-409C-BE32-E72D297353CC}">
              <c16:uniqueId val="{00000001-68D9-4728-99BE-796E529B98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2358</c:v>
                </c:pt>
                <c:pt idx="1">
                  <c:v>2100</c:v>
                </c:pt>
                <c:pt idx="2">
                  <c:v>5134</c:v>
                </c:pt>
              </c:numCache>
            </c:numRef>
          </c:val>
          <c:extLst>
            <c:ext xmlns:c16="http://schemas.microsoft.com/office/drawing/2014/chart" uri="{C3380CC4-5D6E-409C-BE32-E72D297353CC}">
              <c16:uniqueId val="{00000002-68D9-4728-99BE-796E529B98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{1404E6AB-6196-4767-97A9-711F0CDB50AD}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CC-43CA-9373-EA709CAFB6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{434848CF-0282-49B9-B61A-6AAB373968E2}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C-43CA-9373-EA709CAFB6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{DB041D61-ED79-4145-A339-A097BBF308F8}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C-43CA-9373-EA709CAFB6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{82C5E2EE-CE62-483A-9586-31DEFB018099}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C-43CA-9373-EA709CAFB6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{6C2354F3-B77F-42B5-91BD-DAB10C667AE4}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C-43CA-9373-EA709CAFB6E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{381573C0-152D-4FD6-BBD3-1475EC9B306C}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CC-43CA-9373-EA709CAFB6E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{6A192ECB-D09F-49C7-A587-E18DD3205918}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CC-43CA-9373-EA709CAFB6E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{B5569627-7371-4B20-86D7-A2420C6DE960}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CC-43CA-9373-EA709CAFB6E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{8DB46230-C22E-407B-9CE7-B4E0938A0C7C}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CC-43CA-9373-EA709CAFB6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77.599999999999994</c:v>
                </c:pt>
                <c:pt idx="8">
                  <c:v>74.7</c:v>
                </c:pt>
                <c:pt idx="16">
                  <c:v>76.099999999999994</c:v>
                </c:pt>
                <c:pt idx="24">
                  <c:v>75.900000000000006</c:v>
                </c:pt>
                <c:pt idx="32">
                  <c:v>76.5</c:v>
                </c:pt>
              </c:numCache>
            </c:numRef>
          </c:xVal>
          <c:yVal>
            <c:numRef>
              <c:f>公会計指標分析・財政指標組合せ分析表!$BP$51:$DC$51</c:f>
              <c:numCache>
                <c:formatCode>#,##0.0;"▲ "#,##0.0</c:formatCode>
                <c:ptCount val="40"/>
                <c:pt idx="0">
                  <c:v>61.7</c:v>
                </c:pt>
                <c:pt idx="8">
                  <c:v>49.3</c:v>
                </c:pt>
                <c:pt idx="16">
                  <c:v>31.9</c:v>
                </c:pt>
                <c:pt idx="24">
                  <c:v>42.3</c:v>
                </c:pt>
                <c:pt idx="32">
                  <c:v>14.5</c:v>
                </c:pt>
              </c:numCache>
            </c:numRef>
          </c:yVal>
          <c:smooth val="0"/>
          <c:extLst>
            <c:ext xmlns:c16="http://schemas.microsoft.com/office/drawing/2014/chart" uri="{C3380CC4-5D6E-409C-BE32-E72D297353CC}">
              <c16:uniqueId val="{00000009-63CC-43CA-9373-EA709CAFB6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{43B2401E-979A-45BE-8390-F292102502F3}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CC-43CA-9373-EA709CAFB6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{1B868550-50F9-4B75-BB3E-B127310CC5AD}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C-43CA-9373-EA709CAFB6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{72B51006-1EAD-4F46-9FBF-77CD5CE3A4B4}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C-43CA-9373-EA709CAFB6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{BAACEEC4-CC1F-4112-9ADF-849147A194B2}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C-43CA-9373-EA709CAFB6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{31069448-C9BA-48C3-8624-EBF2B2995987}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C-43CA-9373-EA709CAFB6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{1FBC768C-5FD9-4C06-B389-88923AA12ED9}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CC-43CA-9373-EA709CAFB6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{9DB2CD54-F94B-4D50-B9EB-67A18D49990B}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CC-43CA-9373-EA709CAFB6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{428ECC52-D401-4F31-9F39-F26AF84BBDD8}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CC-43CA-9373-EA709CAFB6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{90B9FAC5-FD65-40C6-80E9-61A17C375AD4}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CC-43CA-9373-EA709CAFB6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3CC-43CA-9373-EA709CAFB6E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{D58D121C-27C6-4A7D-8062-9E213E598A39}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AD-446E-9446-49A83825C1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{93C333DB-A786-41CE-BC50-CC299176D483}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AD-446E-9446-49A83825C1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{C1450BA7-0C81-479B-8DBD-DE3A42262AC0}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AD-446E-9446-49A83825C1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{468E4123-49F9-456B-99DA-39E687E7D8BA}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AD-446E-9446-49A83825C1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{6151FB93-ADC0-46B8-B918-61D52C8AC3EB}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AD-446E-9446-49A83825C18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{BCA970A2-B8D5-4786-AF3A-7F47D50BC860}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AD-446E-9446-49A83825C18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{3D8F5576-3B89-447B-9533-B8DAD031C829}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AD-446E-9446-49A83825C18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{D877615E-D263-4A3B-BABB-EBD539D6E548}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AD-446E-9446-49A83825C18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{124FE4CA-7035-4546-BCEC-9D6BD0269649}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AD-446E-9446-49A83825C1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12.7</c:v>
                </c:pt>
                <c:pt idx="16">
                  <c:v>12.6</c:v>
                </c:pt>
                <c:pt idx="24">
                  <c:v>12.3</c:v>
                </c:pt>
                <c:pt idx="32">
                  <c:v>11.2</c:v>
                </c:pt>
              </c:numCache>
            </c:numRef>
          </c:xVal>
          <c:yVal>
            <c:numRef>
              <c:f>公会計指標分析・財政指標組合せ分析表!$BP$73:$DC$73</c:f>
              <c:numCache>
                <c:formatCode>#,##0.0;"▲ "#,##0.0</c:formatCode>
                <c:ptCount val="40"/>
                <c:pt idx="0">
                  <c:v>61.7</c:v>
                </c:pt>
                <c:pt idx="8">
                  <c:v>49.3</c:v>
                </c:pt>
                <c:pt idx="16">
                  <c:v>31.9</c:v>
                </c:pt>
                <c:pt idx="24">
                  <c:v>42.3</c:v>
                </c:pt>
                <c:pt idx="32">
                  <c:v>14.5</c:v>
                </c:pt>
              </c:numCache>
            </c:numRef>
          </c:yVal>
          <c:smooth val="0"/>
          <c:extLst>
            <c:ext xmlns:c16="http://schemas.microsoft.com/office/drawing/2014/chart" uri="{C3380CC4-5D6E-409C-BE32-E72D297353CC}">
              <c16:uniqueId val="{00000009-50AD-446E-9446-49A83825C1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{7E9FD9CB-2CC3-4B1B-83D2-260FC4C89281}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AD-446E-9446-49A83825C1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{8F94F98B-E3F6-4CAF-A8D6-AD9D321D8CAA}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AD-446E-9446-49A83825C1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{72A3F1AF-50BC-4239-9B80-3EEFD8E0007C}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AD-446E-9446-49A83825C1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{FE83AEEB-DEE9-4F0D-A976-9C95B2DF96BE}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AD-446E-9446-49A83825C1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{F0704E6E-53BF-4E58-ACFF-A9FE50C46CE6}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AD-446E-9446-49A83825C18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{24725B59-1791-493A-B88F-EA99EC631391}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AD-446E-9446-49A83825C18D}"/>
                </c:ext>
              </c:extLst>
            </c:dLbl>
            <c:dLbl>
              <c:idx val="16"/>
              <c:layout>
                <c:manualLayout>
                  <c:x val="0"/>
                  <c:y val="1.377211014126238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{01DE2EA6-82F4-42BD-8A89-389A758FC847}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AD-446E-9446-49A83825C18D}"/>
                </c:ext>
              </c:extLst>
            </c:dLbl>
            <c:dLbl>
              <c:idx val="24"/>
              <c:layout>
                <c:manualLayout>
                  <c:x val="0"/>
                  <c:y val="2.573965327928422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{06027B80-5622-473F-BCF4-B3A866375955}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AD-446E-9446-49A83825C18D}"/>
                </c:ext>
              </c:extLst>
            </c:dLbl>
            <c:dLbl>
              <c:idx val="32"/>
              <c:layout>
                <c:manualLayout>
                  <c:x val="0"/>
                  <c:y val="-1.63457329816214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{5E91A8C2-F4AB-4EDA-AE23-33BB9B255412}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AD-446E-9446-49A83825C1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0AD-446E-9446-49A83825C18D}"/>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算入公債費が若干上昇したものの、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元利償還金が減少し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、少し改善傾向となっている。引き続き各種事業の見直しをして、市債の発行を抑制し、公債費の削減に努めていく。また、やむを得ず市債を発行する際は、交付税算入のある有利な市債の発行に努める。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令和元年度に大型事業である庁舎建設事業や小学校空調設備整備事業等に係る市債を発行したこと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により増加したが、令和２年度は発行を抑え減少している。また、充当可能財源についても基金積立額の増に伴い増加したため、将来負担比率の分子は減少した。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今後も将来負担軽減のため市債の発行を抑制し、財政の健全化に努めていく。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億６千万円の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私立幼稚園振興基金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において、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を行った反面、</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において、約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、また都市基盤整備基金を新設し、約２８億６百万円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を行ったことが主な要因である。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将来のため、積極的な基金積立を心がけていく。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都市基盤整備基金：大和郡山市の都市基盤の整備に資するため。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庁舎建設基金：庁舎建設資金に充てるため。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福祉基金：多様化し、高度化する福祉に対応し、市民の福祉の向上を図るため。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ふるさと応援基金：大和郡山市を応援しようという方から広く寄附金を募り、個性豊かで活力あるまちづくりに資するため。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都市基盤整備基金を新設し、約２８億６百万円の積立をおこなった。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ふるさと応援基金においては、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ホームページリニューアル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事業費等に充てるため、約１千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寄附金約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千万円の積立を行ったため、全体として増となった。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都市基盤整備基金については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水道事業をはじめとする都市基盤整備</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事業に活用予定である。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庁舎建設基金については、庁舎建設工事費の財源として活用予定である。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ふるさと応援基金については、寄附の目的に合わせた事業に活用予定である。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決算状況を勘案しつつ、約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円の積立を行ったことにより増となった。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i="1">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安定した財政運営のため、積極的な基金積立に努める。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決算状況を勘案しつつ、約１千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万円の積立を行ったことにより増となった。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起債償還にかかる必要額について、適切な基金積立に努める。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4CFBAA-49EC-4EE3-94BE-4919D5734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8C3D75E-44DF-4FD5-9E88-B2558CB99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E2B2F3-4552-4D12-A0AD-BFAA112241B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F7670A7-C7EA-47F0-B24C-A2F80E183A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B5431F3-1014-44FE-BA3B-F2E875E13C6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1636364-DD50-4ECB-AC29-E70859CC94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2E059B4-1C3B-4877-BBD7-145D92A90D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7284C3-6EDA-4F87-8239-D5C051D14B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463BB5D-BEAE-4657-B442-656557C3AE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CCE34E9-502A-49F6-B453-7771768281D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5257CB3-E08C-4E7C-AD2D-29A6CAFC8F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06DEFA-21C7-463A-99C0-BC7D7096C8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C1D5A7B-A397-46C3-BDD8-8A99B3223E1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A9EEB2B-74BE-4FC3-AC7F-FB157F25B0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A165AC0-FF60-4269-905A-E427E06E63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A6EBE5-E200-4525-A934-F777271F185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441F29D-8DA3-4511-AE16-49FDD2ACF6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E2A02EC-EBCE-4993-BE55-AC0EFAD17F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D094B5-DF90-4EA1-AE41-B1D2EB1E20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A3C31AC-A2EE-4EEF-B535-F81F48AD57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528303-3A40-4757-AF11-D84EFF30792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BE2636-CEA0-41E7-AF16-48501AF11D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2E7858-7F3C-4BEC-AC9A-72D2C624D5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8E7195B-F6F3-42B7-8D0C-719AFF7CE83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EF5A866-7ABF-4B3B-9428-7E66978434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C40E761-F025-495A-B35D-BB74747242C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7F2840B-11CA-4474-9E2A-BB7D80E274F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110B3FB-90FB-4718-B8C1-A8C4BE371DA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F0F6A7E-D4AE-4BC1-AE3F-D5A3904A69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C84DD1B-6FE5-434B-85C9-664777EE834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621712-6A90-49DF-A9A2-38CCB434F03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7D47ED4-CF18-44EA-BBE1-E2C9AB51680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EDC202-D8AA-4FD6-A4EB-B5144507F10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9731D0E-7AFD-422D-A5EA-D022C43977D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704BC00-3EE7-45FB-8A55-D137A3493E2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8B23A01-CFA2-40BC-847E-4653E1580A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9CCA12F-807C-4B2F-9954-DA45B595CC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55BE3DB-8208-44C8-A016-68B9DB9C088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0AAC59-06EC-42B2-B011-E89E1DE554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E180D0-EAC1-42C3-97C4-25E752AAB14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78AC54F-C760-4CF6-A3B6-BC41AB2E3F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0827303-8312-4F21-9FBB-CAB58814FE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D415F3C-0BF7-40CD-82F1-EEB699F9257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7558694-3F5E-412D-8D88-7DA6114BF5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44A5463-B7BE-4363-9BF2-24790BD228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9C8EF80-2A19-4BF8-889A-5734C0CBEA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FF86E75-07BC-468C-814E-C45A804999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平成２７年度に策定した「大和郡山市公共施設等総合管理計画」について、令和３年度に見直しを行った。今後も計画に基づき、適切な維持管理に努める。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9074549-FF39-48C5-8FEE-586B51B6FC8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CCCFA7D-91A4-4FBB-B22A-FE349E1687B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832FF8D-43DE-4DB8-AB24-8E2F6E0C565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EB91CEA-8C43-4548-B675-EC6CF2CD398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BE7B303-B3A3-42CC-AF31-F3E000223E7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FA0A24E-2F3E-4180-A0DD-B46FB6BFCC3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05C840A-3C92-47EC-A30C-D0B045DAB49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8963156-1279-4E8D-945C-D8ED927701F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0F7BDBC-A34D-47FA-A139-6BED6CA06EE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8410B58-8343-47C8-AD57-29203C62073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DE950A3-7FEC-4D4E-A0CE-9A9C17ED21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753DC7D-158F-4C50-9CDC-90B4E66B2D4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0407C93-6D07-4923-8C49-725A4FA36D5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316FD1E-5355-42A7-B229-7C3A2F22D1C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F2E9428-17E6-475F-B0B8-1854285CD7A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96CA1A3-4ECB-4BDC-8208-20704668113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0BECB83-17BC-4EB2-8B18-1ED5B1A373F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B502A6D-035E-4B48-B0BF-36812223CD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18A68CFB-9BFD-46E4-AE51-C99367CF8971}"/>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8DCDE8C-79EB-48D3-9A7B-429ED1DA82ED}"/>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DCFF22BF-396F-4BC8-AF49-564D91D26059}"/>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D5028639-71A9-455E-87FA-9C64E0B8F7FC}"/>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B45AD924-0412-4E0E-9665-661D2248AC1A}"/>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16C64336-2AE9-4B6A-BF4C-00C7BDF25E25}"/>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1B663892-1F13-4368-8C59-533EFBE18019}"/>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514B038-0401-49A0-AA02-2F20E44EC3A7}"/>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BA4240FC-6169-418A-ADA8-99C0B20602A7}"/>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3080466B-60DB-459E-B7E3-EF752B53122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28C5187E-6809-43E8-AD54-45FACFC9C657}"/>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381C8EB-FE9E-40D8-B094-DC097DBAA12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FAE19D5-CDBE-4968-A256-4939694C023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DBAAEB6-EE85-4B5D-AE57-370DCAA16DD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90CB6D3-AC39-4AD6-A0BC-E516885FA2C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80F632E-52AC-4C84-8A97-8074F09504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43997</xdr:rowOff>
    </xdr:from>
    <xdr:to>
      <xdr:col>23</xdr:col>
      <xdr:colOff>136525</xdr:colOff>
      <xdr:row>34</xdr:row>
      <xdr:rowOff>145597</xdr:rowOff>
    </xdr:to>
    <xdr:sp macro="" textlink="">
      <xdr:nvSpPr>
        <xdr:cNvPr id="83" name="楕円 82">
          <a:extLst>
            <a:ext uri="{FF2B5EF4-FFF2-40B4-BE49-F238E27FC236}">
              <a16:creationId xmlns:a16="http://schemas.microsoft.com/office/drawing/2014/main" id="{EE0843E1-4F6D-4677-A27B-C7B42FC2E25D}"/>
            </a:ext>
          </a:extLst>
        </xdr:cNvPr>
        <xdr:cNvSpPr/>
      </xdr:nvSpPr>
      <xdr:spPr>
        <a:xfrm>
          <a:off x="4711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22424</xdr:rowOff>
    </xdr:from>
    <xdr:ext cx="405111" cy="259045"/>
    <xdr:sp macro="" textlink="">
      <xdr:nvSpPr>
        <xdr:cNvPr id="84" name="有形固定資産減価償却率該当値テキスト">
          <a:extLst>
            <a:ext uri="{FF2B5EF4-FFF2-40B4-BE49-F238E27FC236}">
              <a16:creationId xmlns:a16="http://schemas.microsoft.com/office/drawing/2014/main" id="{76567678-FEB1-4FD1-A286-E47D11623506}"/>
            </a:ext>
          </a:extLst>
        </xdr:cNvPr>
        <xdr:cNvSpPr txBox="1"/>
      </xdr:nvSpPr>
      <xdr:spPr>
        <a:xfrm>
          <a:off x="4813300" y="662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25491</xdr:rowOff>
    </xdr:from>
    <xdr:to>
      <xdr:col>19</xdr:col>
      <xdr:colOff>187325</xdr:colOff>
      <xdr:row>34</xdr:row>
      <xdr:rowOff>127091</xdr:rowOff>
    </xdr:to>
    <xdr:sp macro="" textlink="">
      <xdr:nvSpPr>
        <xdr:cNvPr id="85" name="楕円 84">
          <a:extLst>
            <a:ext uri="{FF2B5EF4-FFF2-40B4-BE49-F238E27FC236}">
              <a16:creationId xmlns:a16="http://schemas.microsoft.com/office/drawing/2014/main" id="{7B23A1F6-0A9E-418F-8187-B34320C5DEDE}"/>
            </a:ext>
          </a:extLst>
        </xdr:cNvPr>
        <xdr:cNvSpPr/>
      </xdr:nvSpPr>
      <xdr:spPr>
        <a:xfrm>
          <a:off x="4000500" y="66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76291</xdr:rowOff>
    </xdr:from>
    <xdr:to>
      <xdr:col>23</xdr:col>
      <xdr:colOff>85725</xdr:colOff>
      <xdr:row>34</xdr:row>
      <xdr:rowOff>94797</xdr:rowOff>
    </xdr:to>
    <xdr:cxnSp macro="">
      <xdr:nvCxnSpPr>
        <xdr:cNvPr id="86" name="直線コネクタ 85">
          <a:extLst>
            <a:ext uri="{FF2B5EF4-FFF2-40B4-BE49-F238E27FC236}">
              <a16:creationId xmlns:a16="http://schemas.microsoft.com/office/drawing/2014/main" id="{F505E002-05A3-4B0A-AAC0-664385DE678E}"/>
            </a:ext>
          </a:extLst>
        </xdr:cNvPr>
        <xdr:cNvCxnSpPr/>
      </xdr:nvCxnSpPr>
      <xdr:spPr>
        <a:xfrm>
          <a:off x="4051300" y="6677116"/>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31659</xdr:rowOff>
    </xdr:from>
    <xdr:to>
      <xdr:col>15</xdr:col>
      <xdr:colOff>187325</xdr:colOff>
      <xdr:row>34</xdr:row>
      <xdr:rowOff>133259</xdr:rowOff>
    </xdr:to>
    <xdr:sp macro="" textlink="">
      <xdr:nvSpPr>
        <xdr:cNvPr id="87" name="楕円 86">
          <a:extLst>
            <a:ext uri="{FF2B5EF4-FFF2-40B4-BE49-F238E27FC236}">
              <a16:creationId xmlns:a16="http://schemas.microsoft.com/office/drawing/2014/main" id="{59098003-0156-4633-B49B-528B2B39DE2F}"/>
            </a:ext>
          </a:extLst>
        </xdr:cNvPr>
        <xdr:cNvSpPr/>
      </xdr:nvSpPr>
      <xdr:spPr>
        <a:xfrm>
          <a:off x="32385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76291</xdr:rowOff>
    </xdr:from>
    <xdr:to>
      <xdr:col>19</xdr:col>
      <xdr:colOff>136525</xdr:colOff>
      <xdr:row>34</xdr:row>
      <xdr:rowOff>82459</xdr:rowOff>
    </xdr:to>
    <xdr:cxnSp macro="">
      <xdr:nvCxnSpPr>
        <xdr:cNvPr id="88" name="直線コネクタ 87">
          <a:extLst>
            <a:ext uri="{FF2B5EF4-FFF2-40B4-BE49-F238E27FC236}">
              <a16:creationId xmlns:a16="http://schemas.microsoft.com/office/drawing/2014/main" id="{C28B10C1-C8E9-494C-9663-5F56281CF391}"/>
            </a:ext>
          </a:extLst>
        </xdr:cNvPr>
        <xdr:cNvCxnSpPr/>
      </xdr:nvCxnSpPr>
      <xdr:spPr>
        <a:xfrm flipV="1">
          <a:off x="3289300" y="667711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159929</xdr:rowOff>
    </xdr:from>
    <xdr:to>
      <xdr:col>11</xdr:col>
      <xdr:colOff>187325</xdr:colOff>
      <xdr:row>34</xdr:row>
      <xdr:rowOff>90079</xdr:rowOff>
    </xdr:to>
    <xdr:sp macro="" textlink="">
      <xdr:nvSpPr>
        <xdr:cNvPr id="89" name="楕円 88">
          <a:extLst>
            <a:ext uri="{FF2B5EF4-FFF2-40B4-BE49-F238E27FC236}">
              <a16:creationId xmlns:a16="http://schemas.microsoft.com/office/drawing/2014/main" id="{8A381E23-86C0-4714-939F-2AF8373E12AB}"/>
            </a:ext>
          </a:extLst>
        </xdr:cNvPr>
        <xdr:cNvSpPr/>
      </xdr:nvSpPr>
      <xdr:spPr>
        <a:xfrm>
          <a:off x="2476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39279</xdr:rowOff>
    </xdr:from>
    <xdr:to>
      <xdr:col>15</xdr:col>
      <xdr:colOff>136525</xdr:colOff>
      <xdr:row>34</xdr:row>
      <xdr:rowOff>82459</xdr:rowOff>
    </xdr:to>
    <xdr:cxnSp macro="">
      <xdr:nvCxnSpPr>
        <xdr:cNvPr id="90" name="直線コネクタ 89">
          <a:extLst>
            <a:ext uri="{FF2B5EF4-FFF2-40B4-BE49-F238E27FC236}">
              <a16:creationId xmlns:a16="http://schemas.microsoft.com/office/drawing/2014/main" id="{88352BFA-F049-457E-93D7-9E903C2D385B}"/>
            </a:ext>
          </a:extLst>
        </xdr:cNvPr>
        <xdr:cNvCxnSpPr/>
      </xdr:nvCxnSpPr>
      <xdr:spPr>
        <a:xfrm>
          <a:off x="2527300" y="664010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77924</xdr:rowOff>
    </xdr:from>
    <xdr:to>
      <xdr:col>7</xdr:col>
      <xdr:colOff>187325</xdr:colOff>
      <xdr:row>35</xdr:row>
      <xdr:rowOff>8074</xdr:rowOff>
    </xdr:to>
    <xdr:sp macro="" textlink="">
      <xdr:nvSpPr>
        <xdr:cNvPr id="91" name="楕円 90">
          <a:extLst>
            <a:ext uri="{FF2B5EF4-FFF2-40B4-BE49-F238E27FC236}">
              <a16:creationId xmlns:a16="http://schemas.microsoft.com/office/drawing/2014/main" id="{F139A732-16A3-4A03-B42D-0ABD18D1EDCB}"/>
            </a:ext>
          </a:extLst>
        </xdr:cNvPr>
        <xdr:cNvSpPr/>
      </xdr:nvSpPr>
      <xdr:spPr>
        <a:xfrm>
          <a:off x="1714500" y="66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39279</xdr:rowOff>
    </xdr:from>
    <xdr:to>
      <xdr:col>11</xdr:col>
      <xdr:colOff>136525</xdr:colOff>
      <xdr:row>34</xdr:row>
      <xdr:rowOff>128724</xdr:rowOff>
    </xdr:to>
    <xdr:cxnSp macro="">
      <xdr:nvCxnSpPr>
        <xdr:cNvPr id="92" name="直線コネクタ 91">
          <a:extLst>
            <a:ext uri="{FF2B5EF4-FFF2-40B4-BE49-F238E27FC236}">
              <a16:creationId xmlns:a16="http://schemas.microsoft.com/office/drawing/2014/main" id="{4D58144F-430D-4EBF-8692-1AC853250185}"/>
            </a:ext>
          </a:extLst>
        </xdr:cNvPr>
        <xdr:cNvCxnSpPr/>
      </xdr:nvCxnSpPr>
      <xdr:spPr>
        <a:xfrm flipV="1">
          <a:off x="1765300" y="6640104"/>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235DB2A5-EB1D-4DF8-8F44-F558AF60B3C8}"/>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9D97BCF2-2AD0-4922-9523-C41CFFE2059F}"/>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2DCC60A3-5781-4B74-A8BF-E92A10F17DE1}"/>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C81E9169-4976-440F-91D4-CFB23B4B5962}"/>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118218</xdr:rowOff>
    </xdr:from>
    <xdr:ext cx="405111" cy="259045"/>
    <xdr:sp macro="" textlink="">
      <xdr:nvSpPr>
        <xdr:cNvPr id="97" name="n_1mainValue有形固定資産減価償却率">
          <a:extLst>
            <a:ext uri="{FF2B5EF4-FFF2-40B4-BE49-F238E27FC236}">
              <a16:creationId xmlns:a16="http://schemas.microsoft.com/office/drawing/2014/main" id="{1B2B0C11-4266-4BB0-BB7C-C6EA2832599A}"/>
            </a:ext>
          </a:extLst>
        </xdr:cNvPr>
        <xdr:cNvSpPr txBox="1"/>
      </xdr:nvSpPr>
      <xdr:spPr>
        <a:xfrm>
          <a:off x="3836044" y="671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124386</xdr:rowOff>
    </xdr:from>
    <xdr:ext cx="405111" cy="259045"/>
    <xdr:sp macro="" textlink="">
      <xdr:nvSpPr>
        <xdr:cNvPr id="98" name="n_2mainValue有形固定資産減価償却率">
          <a:extLst>
            <a:ext uri="{FF2B5EF4-FFF2-40B4-BE49-F238E27FC236}">
              <a16:creationId xmlns:a16="http://schemas.microsoft.com/office/drawing/2014/main" id="{106E714E-54B0-44D7-BAF1-254F6D397B0A}"/>
            </a:ext>
          </a:extLst>
        </xdr:cNvPr>
        <xdr:cNvSpPr txBox="1"/>
      </xdr:nvSpPr>
      <xdr:spPr>
        <a:xfrm>
          <a:off x="3086744" y="672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81206</xdr:rowOff>
    </xdr:from>
    <xdr:ext cx="405111" cy="259045"/>
    <xdr:sp macro="" textlink="">
      <xdr:nvSpPr>
        <xdr:cNvPr id="99" name="n_3mainValue有形固定資産減価償却率">
          <a:extLst>
            <a:ext uri="{FF2B5EF4-FFF2-40B4-BE49-F238E27FC236}">
              <a16:creationId xmlns:a16="http://schemas.microsoft.com/office/drawing/2014/main" id="{AE60FF6A-8B39-4A8E-BA6F-B7ADF50CFE20}"/>
            </a:ext>
          </a:extLst>
        </xdr:cNvPr>
        <xdr:cNvSpPr txBox="1"/>
      </xdr:nvSpPr>
      <xdr:spPr>
        <a:xfrm>
          <a:off x="2324744" y="668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170651</xdr:rowOff>
    </xdr:from>
    <xdr:ext cx="405111" cy="259045"/>
    <xdr:sp macro="" textlink="">
      <xdr:nvSpPr>
        <xdr:cNvPr id="100" name="n_4mainValue有形固定資産減価償却率">
          <a:extLst>
            <a:ext uri="{FF2B5EF4-FFF2-40B4-BE49-F238E27FC236}">
              <a16:creationId xmlns:a16="http://schemas.microsoft.com/office/drawing/2014/main" id="{76C62921-4174-458A-963E-C07255BBB8FC}"/>
            </a:ext>
          </a:extLst>
        </xdr:cNvPr>
        <xdr:cNvSpPr txBox="1"/>
      </xdr:nvSpPr>
      <xdr:spPr>
        <a:xfrm>
          <a:off x="15627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BFF6F40-D4B2-4BCF-9AD4-A9FD3E4B2E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926C060-B106-4906-B02A-390860435C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FB02821-1AA8-4E8A-8000-524964378F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FBFC738-015C-483A-95A5-5BE9DFE545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D6CF494-9B0C-40F2-97FE-B9EEDA9D8F8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9340B9F-9921-4E6E-B1CB-4827BFA69C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9A6C592-DC8E-4251-BBE8-B06F265A8D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A0E1BD8-352D-4B01-9D5F-299D586D367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611A3BA-7894-4CCC-81A1-0160C218649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39A2345-4BBA-4AB7-962B-13F606A65E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E6E0C41-0002-44A0-A5C7-B8E3F6F18D6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7B17729-6759-4172-974F-479B7B710B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4A8C7BA-0DC5-40D0-80D1-5104D780C5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債務償還比率は歳入の増加から改善されたものの、依然として類似団体の平均を上回っている。主な原因としては</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２６年より第三セクター等改革推進費の償還が始まったことが考えられる。今後も市債の発行の抑制及び人件費等の抑制に努め、状況を改善していきたい。</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EEEF459-186A-4400-BFBD-EB88AD00A5F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840F79A-C606-4BAA-81FA-730D0250B9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7E2E14A-0530-47BA-AEB1-386DB318D5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5DE58386-58AF-49E4-AC56-5724BFB5AB3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D9969242-72D5-4AE5-9F7A-119060BAF7A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1C150BD-A269-47FD-863A-E675CDD78DB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4C4031C-0914-463D-AFD2-22F627C7532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17B6D2B-9B8B-4A64-BCAC-B65DB6E8430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680B3EB-E14E-4561-8BE5-6036B67431B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FCD0A41-17BE-4CEA-9EF6-A48E74B511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2547752-A963-4EF5-A49A-3EE605B8F11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B9500A4-A6AA-4572-B518-055340BDCC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E1E7E947-E5F8-4CE4-977B-D8D2B301060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D1EDD52-8D47-473B-9E77-830C0B31AA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359B1BC-F6DF-463B-95C7-DDCA01257E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DDD4F99F-D864-442B-A657-CCA572578ED1}"/>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3D768123-EF66-44D1-B0CD-AC619F796C9C}"/>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964B6C8-D677-4F51-BD8C-CA0AE843C406}"/>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14853FB-BB05-4176-AF98-429BD8EADFC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6FB4FE54-728F-46DE-8579-0384649FFBD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8CBC2E56-FA25-45A8-86EE-F26073ACC0E5}"/>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D2EDD36C-7D76-4459-9C46-A88A78E8A435}"/>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BE3D71C1-9965-41FB-9B57-6068A93DB849}"/>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3783F1BE-5E3A-4136-AE9E-93F05FAD59B5}"/>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9A212002-D9F7-4037-89F1-1D5D6ED4B663}"/>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B26FC3DA-9CC0-4DD1-A38F-011F180C402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A00B2D0-4115-4B71-85C2-5ED9AC6302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E35BD92-9294-4797-B6DE-980A2C79D6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6750F6D-9B3B-4F1B-A6C2-A0EF36D132C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E08EFC7-4916-4B68-A6AD-AAAEFAA5BF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996B42E-CFBC-45EF-8497-7D0D1D213F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48154</xdr:rowOff>
    </xdr:from>
    <xdr:to>
      <xdr:col>76</xdr:col>
      <xdr:colOff>73025</xdr:colOff>
      <xdr:row>31</xdr:row>
      <xdr:rowOff>149754</xdr:rowOff>
    </xdr:to>
    <xdr:sp macro="" textlink="">
      <xdr:nvSpPr>
        <xdr:cNvPr id="145" name="楕円 144">
          <a:extLst>
            <a:ext uri="{FF2B5EF4-FFF2-40B4-BE49-F238E27FC236}">
              <a16:creationId xmlns:a16="http://schemas.microsoft.com/office/drawing/2014/main" id="{053EAB81-1433-4267-8CF8-51946EE4614D}"/>
            </a:ext>
          </a:extLst>
        </xdr:cNvPr>
        <xdr:cNvSpPr/>
      </xdr:nvSpPr>
      <xdr:spPr>
        <a:xfrm>
          <a:off x="147447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26581</xdr:rowOff>
    </xdr:from>
    <xdr:ext cx="469744" cy="259045"/>
    <xdr:sp macro="" textlink="">
      <xdr:nvSpPr>
        <xdr:cNvPr id="146" name="債務償還比率該当値テキスト">
          <a:extLst>
            <a:ext uri="{FF2B5EF4-FFF2-40B4-BE49-F238E27FC236}">
              <a16:creationId xmlns:a16="http://schemas.microsoft.com/office/drawing/2014/main" id="{731A2E78-0D46-43E6-99F5-5CA92031245D}"/>
            </a:ext>
          </a:extLst>
        </xdr:cNvPr>
        <xdr:cNvSpPr txBox="1"/>
      </xdr:nvSpPr>
      <xdr:spPr>
        <a:xfrm>
          <a:off x="14846300" y="611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134514</xdr:rowOff>
    </xdr:from>
    <xdr:to>
      <xdr:col>72</xdr:col>
      <xdr:colOff>123825</xdr:colOff>
      <xdr:row>32</xdr:row>
      <xdr:rowOff>64664</xdr:rowOff>
    </xdr:to>
    <xdr:sp macro="" textlink="">
      <xdr:nvSpPr>
        <xdr:cNvPr id="147" name="楕円 146">
          <a:extLst>
            <a:ext uri="{FF2B5EF4-FFF2-40B4-BE49-F238E27FC236}">
              <a16:creationId xmlns:a16="http://schemas.microsoft.com/office/drawing/2014/main" id="{08E8DDC9-71F6-44B6-812F-620B0C54BDF3}"/>
            </a:ext>
          </a:extLst>
        </xdr:cNvPr>
        <xdr:cNvSpPr/>
      </xdr:nvSpPr>
      <xdr:spPr>
        <a:xfrm>
          <a:off x="140335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98954</xdr:rowOff>
    </xdr:from>
    <xdr:to>
      <xdr:col>76</xdr:col>
      <xdr:colOff>22225</xdr:colOff>
      <xdr:row>32</xdr:row>
      <xdr:rowOff>13864</xdr:rowOff>
    </xdr:to>
    <xdr:cxnSp macro="">
      <xdr:nvCxnSpPr>
        <xdr:cNvPr id="148" name="直線コネクタ 147">
          <a:extLst>
            <a:ext uri="{FF2B5EF4-FFF2-40B4-BE49-F238E27FC236}">
              <a16:creationId xmlns:a16="http://schemas.microsoft.com/office/drawing/2014/main" id="{4A1DF229-61B8-4F08-9252-B083FF8AF701}"/>
            </a:ext>
          </a:extLst>
        </xdr:cNvPr>
        <xdr:cNvCxnSpPr/>
      </xdr:nvCxnSpPr>
      <xdr:spPr>
        <a:xfrm flipV="1">
          <a:off x="14084300" y="6185429"/>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127078</xdr:rowOff>
    </xdr:from>
    <xdr:to>
      <xdr:col>68</xdr:col>
      <xdr:colOff>123825</xdr:colOff>
      <xdr:row>32</xdr:row>
      <xdr:rowOff>57228</xdr:rowOff>
    </xdr:to>
    <xdr:sp macro="" textlink="">
      <xdr:nvSpPr>
        <xdr:cNvPr id="149" name="楕円 148">
          <a:extLst>
            <a:ext uri="{FF2B5EF4-FFF2-40B4-BE49-F238E27FC236}">
              <a16:creationId xmlns:a16="http://schemas.microsoft.com/office/drawing/2014/main" id="{290B301E-3BF3-4051-8DBA-66FBAE8589A0}"/>
            </a:ext>
          </a:extLst>
        </xdr:cNvPr>
        <xdr:cNvSpPr/>
      </xdr:nvSpPr>
      <xdr:spPr>
        <a:xfrm>
          <a:off x="13271500" y="6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6428</xdr:rowOff>
    </xdr:from>
    <xdr:to>
      <xdr:col>72</xdr:col>
      <xdr:colOff>73025</xdr:colOff>
      <xdr:row>32</xdr:row>
      <xdr:rowOff>13864</xdr:rowOff>
    </xdr:to>
    <xdr:cxnSp macro="">
      <xdr:nvCxnSpPr>
        <xdr:cNvPr id="150" name="直線コネクタ 149">
          <a:extLst>
            <a:ext uri="{FF2B5EF4-FFF2-40B4-BE49-F238E27FC236}">
              <a16:creationId xmlns:a16="http://schemas.microsoft.com/office/drawing/2014/main" id="{493C988D-2A12-462E-A055-8701EC0CCB2A}"/>
            </a:ext>
          </a:extLst>
        </xdr:cNvPr>
        <xdr:cNvCxnSpPr/>
      </xdr:nvCxnSpPr>
      <xdr:spPr>
        <a:xfrm>
          <a:off x="13322300" y="6264353"/>
          <a:ext cx="762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108486</xdr:rowOff>
    </xdr:from>
    <xdr:to>
      <xdr:col>64</xdr:col>
      <xdr:colOff>123825</xdr:colOff>
      <xdr:row>32</xdr:row>
      <xdr:rowOff>38636</xdr:rowOff>
    </xdr:to>
    <xdr:sp macro="" textlink="">
      <xdr:nvSpPr>
        <xdr:cNvPr id="151" name="楕円 150">
          <a:extLst>
            <a:ext uri="{FF2B5EF4-FFF2-40B4-BE49-F238E27FC236}">
              <a16:creationId xmlns:a16="http://schemas.microsoft.com/office/drawing/2014/main" id="{5F704248-23BA-4892-942C-FB35D582A98D}"/>
            </a:ext>
          </a:extLst>
        </xdr:cNvPr>
        <xdr:cNvSpPr/>
      </xdr:nvSpPr>
      <xdr:spPr>
        <a:xfrm>
          <a:off x="12509500" y="61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159286</xdr:rowOff>
    </xdr:from>
    <xdr:to>
      <xdr:col>68</xdr:col>
      <xdr:colOff>73025</xdr:colOff>
      <xdr:row>32</xdr:row>
      <xdr:rowOff>6428</xdr:rowOff>
    </xdr:to>
    <xdr:cxnSp macro="">
      <xdr:nvCxnSpPr>
        <xdr:cNvPr id="152" name="直線コネクタ 151">
          <a:extLst>
            <a:ext uri="{FF2B5EF4-FFF2-40B4-BE49-F238E27FC236}">
              <a16:creationId xmlns:a16="http://schemas.microsoft.com/office/drawing/2014/main" id="{79FC407D-85AB-4EAD-A1B1-1F37CF6B544E}"/>
            </a:ext>
          </a:extLst>
        </xdr:cNvPr>
        <xdr:cNvCxnSpPr/>
      </xdr:nvCxnSpPr>
      <xdr:spPr>
        <a:xfrm>
          <a:off x="12560300" y="6245761"/>
          <a:ext cx="762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143150</xdr:rowOff>
    </xdr:from>
    <xdr:to>
      <xdr:col>60</xdr:col>
      <xdr:colOff>123825</xdr:colOff>
      <xdr:row>32</xdr:row>
      <xdr:rowOff>73300</xdr:rowOff>
    </xdr:to>
    <xdr:sp macro="" textlink="">
      <xdr:nvSpPr>
        <xdr:cNvPr id="153" name="楕円 152">
          <a:extLst>
            <a:ext uri="{FF2B5EF4-FFF2-40B4-BE49-F238E27FC236}">
              <a16:creationId xmlns:a16="http://schemas.microsoft.com/office/drawing/2014/main" id="{2F526049-D71F-43A7-AC70-076905E7CF60}"/>
            </a:ext>
          </a:extLst>
        </xdr:cNvPr>
        <xdr:cNvSpPr/>
      </xdr:nvSpPr>
      <xdr:spPr>
        <a:xfrm>
          <a:off x="11747500" y="62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159286</xdr:rowOff>
    </xdr:from>
    <xdr:to>
      <xdr:col>64</xdr:col>
      <xdr:colOff>73025</xdr:colOff>
      <xdr:row>32</xdr:row>
      <xdr:rowOff>22500</xdr:rowOff>
    </xdr:to>
    <xdr:cxnSp macro="">
      <xdr:nvCxnSpPr>
        <xdr:cNvPr id="154" name="直線コネクタ 153">
          <a:extLst>
            <a:ext uri="{FF2B5EF4-FFF2-40B4-BE49-F238E27FC236}">
              <a16:creationId xmlns:a16="http://schemas.microsoft.com/office/drawing/2014/main" id="{7DE553DF-3F39-4A0F-B059-1659AA0BAC83}"/>
            </a:ext>
          </a:extLst>
        </xdr:cNvPr>
        <xdr:cNvCxnSpPr/>
      </xdr:nvCxnSpPr>
      <xdr:spPr>
        <a:xfrm flipV="1">
          <a:off x="11798300" y="6245761"/>
          <a:ext cx="7620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5B6F346B-52B0-4985-A8EE-EA890EF3923A}"/>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987BB0B5-F989-4AC6-A83B-0064F89DB791}"/>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C456B5BF-7256-4440-AB40-2044501CA274}"/>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8AF04B2C-EA04-4068-BEF4-EF8AEF7FAACC}"/>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55791</xdr:rowOff>
    </xdr:from>
    <xdr:ext cx="469744" cy="259045"/>
    <xdr:sp macro="" textlink="">
      <xdr:nvSpPr>
        <xdr:cNvPr id="159" name="n_1mainValue債務償還比率">
          <a:extLst>
            <a:ext uri="{FF2B5EF4-FFF2-40B4-BE49-F238E27FC236}">
              <a16:creationId xmlns:a16="http://schemas.microsoft.com/office/drawing/2014/main" id="{B51A6FAA-7880-469F-B553-799F90A62F95}"/>
            </a:ext>
          </a:extLst>
        </xdr:cNvPr>
        <xdr:cNvSpPr txBox="1"/>
      </xdr:nvSpPr>
      <xdr:spPr>
        <a:xfrm>
          <a:off x="13836727" y="63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48355</xdr:rowOff>
    </xdr:from>
    <xdr:ext cx="469744" cy="259045"/>
    <xdr:sp macro="" textlink="">
      <xdr:nvSpPr>
        <xdr:cNvPr id="160" name="n_2mainValue債務償還比率">
          <a:extLst>
            <a:ext uri="{FF2B5EF4-FFF2-40B4-BE49-F238E27FC236}">
              <a16:creationId xmlns:a16="http://schemas.microsoft.com/office/drawing/2014/main" id="{45C66BD8-DA34-48D9-AE2C-C820EE017190}"/>
            </a:ext>
          </a:extLst>
        </xdr:cNvPr>
        <xdr:cNvSpPr txBox="1"/>
      </xdr:nvSpPr>
      <xdr:spPr>
        <a:xfrm>
          <a:off x="13087427" y="63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29763</xdr:rowOff>
    </xdr:from>
    <xdr:ext cx="469744" cy="259045"/>
    <xdr:sp macro="" textlink="">
      <xdr:nvSpPr>
        <xdr:cNvPr id="161" name="n_3mainValue債務償還比率">
          <a:extLst>
            <a:ext uri="{FF2B5EF4-FFF2-40B4-BE49-F238E27FC236}">
              <a16:creationId xmlns:a16="http://schemas.microsoft.com/office/drawing/2014/main" id="{E72443BD-2A5E-4207-AFE5-5E4AD14D9159}"/>
            </a:ext>
          </a:extLst>
        </xdr:cNvPr>
        <xdr:cNvSpPr txBox="1"/>
      </xdr:nvSpPr>
      <xdr:spPr>
        <a:xfrm>
          <a:off x="12325427" y="62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64427</xdr:rowOff>
    </xdr:from>
    <xdr:ext cx="469744" cy="259045"/>
    <xdr:sp macro="" textlink="">
      <xdr:nvSpPr>
        <xdr:cNvPr id="162" name="n_4mainValue債務償還比率">
          <a:extLst>
            <a:ext uri="{FF2B5EF4-FFF2-40B4-BE49-F238E27FC236}">
              <a16:creationId xmlns:a16="http://schemas.microsoft.com/office/drawing/2014/main" id="{CB541542-60EB-4952-A84D-AFA0A4F71C13}"/>
            </a:ext>
          </a:extLst>
        </xdr:cNvPr>
        <xdr:cNvSpPr txBox="1"/>
      </xdr:nvSpPr>
      <xdr:spPr>
        <a:xfrm>
          <a:off x="11563427" y="632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8555D31-E390-4B7D-B926-4C3C8918893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A4174AE-10F6-482F-B0F5-67937762C3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87187F3-CAC4-41DB-8F67-8A2B444F48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46D0C20-39E1-49E5-AEBB-A50BAC15A2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AF85EB2-4FC2-4CD3-9A20-9B6C46BFDF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AF018A2-93C2-417E-BB6C-D71575D3151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5CD12B-4E05-43B1-9EE4-717D215270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3BCD18-0536-4316-827F-599DF82A23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EFEB9F-9407-4B24-BFF7-6DB81FF60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D27D57-538E-4058-ADEC-A099727381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3EDB7D-531D-4252-99D6-0988A906F0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57F95C-DF6A-4F3D-B268-92E7B4461B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2DD8D4-50C6-433A-80B5-E969B9E81B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09BB00-61CB-42AF-AB67-3BC6BBF781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7BC024-6928-4608-A587-1673364B3F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5528D7-3F01-4BF1-A072-2270D543A9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C40902-0C0C-4B61-B38A-CCC6607E15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9E5352-1FA3-41ED-8B94-3127F845D6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E8006E-15F8-4165-9AC2-C277E5CC05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BA4087-5363-4316-8A06-15AF9AAE48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5E0C78-FC36-4E4D-97BF-E7105A6483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87EF6B-63B4-4DB0-AF4C-08722C0F80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D6EAD0-A561-4147-8027-3302D0909D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578FA0-58DC-4445-9694-71C3DF06F0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72A81B-8A6A-4195-8D2C-994D30A184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525023-FCBD-4E89-A140-CC2C575D52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A81B87-D1FF-4288-AB4F-201B25C947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BBC6B6-C5A7-47A4-9D2B-ACE5D3CE8C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31735F-347E-41C8-B302-5364AFC8F6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E4EBA6-0EBE-40FB-AC66-AAF4BC813C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B1F8A0-FCC9-4B8B-9EFB-8F04F90CAA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E322AC-A213-40CA-B4EB-BF2CF41819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7B6D62-FC95-4DBD-B455-60E6BAD91D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1C027E-5AEC-4A17-8E6B-99C59D6B32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777CCD-56A5-4A7D-AC29-D89B42A28F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E897FA-B1E2-4E0C-B745-029D85F4B4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F51392-4E08-44B7-B545-4C2EE20186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598EC3-9246-4D6E-840A-F9F4C50599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76064A-2AF8-481D-BF33-CDF2A596CC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66AF36-F035-4DE2-B792-93DB6EDA62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B63F83-F249-4EED-A0CC-736B9A0634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C470F2-C589-4A49-A257-35AB8FA386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7A47DB7-0FEB-4238-967D-843EC46A7D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6701EC-8044-4CEA-ABA7-B522AFBFD6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C0D81B-5BBF-44A6-9536-C0D6F3ECD5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19188C-A888-43C3-9259-37DE94ABC6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8AEFE3-224C-49DC-9556-1B324C3DEB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BBA4E2-732C-4DD9-AEB1-684C38D5E2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CDA47C-DABA-4369-8931-C715F058E8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29FA6F-86D9-4396-86E5-6125E071F36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203DE3B-2162-4C38-849A-FEB3792467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4E48FB8-DAFA-4CC8-95F2-91A32F0E31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0C5A6D-B6BB-43A8-B395-856BE5C54B8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0CB684A-20B6-413E-8750-195B2970DE0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EB7B89D-59F3-4634-93C4-25692865F4B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E6B1321-DA57-484D-AA82-3E81585F641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92F5840-7AFD-4AAC-AC80-653165CDF0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E6DB0F2-58C2-4EA3-9F2F-3AB1BB90BFC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DC734E1-183B-4358-8B9C-9C0362ABE6D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1E02E28-874B-4749-8F06-8D2463E37B2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0255BC-95D0-464A-B0FE-63B167FC02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D341E7F-9C07-4E10-BD80-E4D9B52E8C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98F04E91-D316-4F2B-8B17-F67A93A4AE2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32721738-4790-4BC5-ADBA-051F9A883984}"/>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561AF086-3ACC-4BE8-91A8-E4E40EB6BF33}"/>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1A378FC-79DB-4315-89BE-C4E4768133D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8490145-C13D-4783-936A-1BFD193EB65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F6D0ACB-7F2A-4A70-A8C2-6270FE7CD3E8}"/>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A6A611F1-F6FD-48AE-9816-71AE59181429}"/>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CEDD335A-7FD8-4EE9-A0F7-A96C39F86442}"/>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5FBE27EC-686A-4F20-8790-E3BF61641894}"/>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3F878885-6F86-4508-9A1C-33CCBAFEBD6F}"/>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B84874B-6529-4784-A45D-BFF25722056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830DB0-0C02-4187-B17F-1F05FAC2AC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019484-1475-465E-A545-02859B31C8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DD9F1B-CAC6-4E00-A780-95F9872420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D4A832-76C2-4F29-9713-C9219DF2D1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333EDDB-5792-4D22-8189-BB188E1A16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a:extLst>
            <a:ext uri="{FF2B5EF4-FFF2-40B4-BE49-F238E27FC236}">
              <a16:creationId xmlns:a16="http://schemas.microsoft.com/office/drawing/2014/main" id="{938F8189-A6F3-40DD-A4CA-D1315A68174F}"/>
            </a:ext>
          </a:extLst>
        </xdr:cNvPr>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a:extLst>
            <a:ext uri="{FF2B5EF4-FFF2-40B4-BE49-F238E27FC236}">
              <a16:creationId xmlns:a16="http://schemas.microsoft.com/office/drawing/2014/main" id="{6988E6DE-0DDA-4A1C-AFA7-DB4D89BEED5D}"/>
            </a:ext>
          </a:extLst>
        </xdr:cNvPr>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156028</xdr:rowOff>
    </xdr:from>
    <xdr:to>
      <xdr:col>20</xdr:col>
      <xdr:colOff>38100</xdr:colOff>
      <xdr:row>42</xdr:row>
      <xdr:rowOff>86178</xdr:rowOff>
    </xdr:to>
    <xdr:sp macro="" textlink="">
      <xdr:nvSpPr>
        <xdr:cNvPr id="76" name="楕円 75">
          <a:extLst>
            <a:ext uri="{FF2B5EF4-FFF2-40B4-BE49-F238E27FC236}">
              <a16:creationId xmlns:a16="http://schemas.microsoft.com/office/drawing/2014/main" id="{98F520F8-0FC2-4989-B75B-FC553923B33D}"/>
            </a:ext>
          </a:extLst>
        </xdr:cNvPr>
        <xdr:cNvSpPr/>
      </xdr:nvSpPr>
      <xdr:spPr>
        <a:xfrm>
          <a:off x="3746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35378</xdr:rowOff>
    </xdr:from>
    <xdr:to>
      <xdr:col>24</xdr:col>
      <xdr:colOff>63500</xdr:colOff>
      <xdr:row>42</xdr:row>
      <xdr:rowOff>40277</xdr:rowOff>
    </xdr:to>
    <xdr:cxnSp macro="">
      <xdr:nvCxnSpPr>
        <xdr:cNvPr id="77" name="直線コネクタ 76">
          <a:extLst>
            <a:ext uri="{FF2B5EF4-FFF2-40B4-BE49-F238E27FC236}">
              <a16:creationId xmlns:a16="http://schemas.microsoft.com/office/drawing/2014/main" id="{A2E5F60F-B6EB-4138-95FA-3EE061FDAEF4}"/>
            </a:ext>
          </a:extLst>
        </xdr:cNvPr>
        <xdr:cNvCxnSpPr/>
      </xdr:nvCxnSpPr>
      <xdr:spPr>
        <a:xfrm>
          <a:off x="3797300" y="723627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147865</xdr:rowOff>
    </xdr:from>
    <xdr:to>
      <xdr:col>15</xdr:col>
      <xdr:colOff>101600</xdr:colOff>
      <xdr:row>42</xdr:row>
      <xdr:rowOff>78015</xdr:rowOff>
    </xdr:to>
    <xdr:sp macro="" textlink="">
      <xdr:nvSpPr>
        <xdr:cNvPr id="78" name="楕円 77">
          <a:extLst>
            <a:ext uri="{FF2B5EF4-FFF2-40B4-BE49-F238E27FC236}">
              <a16:creationId xmlns:a16="http://schemas.microsoft.com/office/drawing/2014/main" id="{B40F78F2-5D0A-49B4-8132-07E9FC953486}"/>
            </a:ext>
          </a:extLst>
        </xdr:cNvPr>
        <xdr:cNvSpPr/>
      </xdr:nvSpPr>
      <xdr:spPr>
        <a:xfrm>
          <a:off x="2857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27215</xdr:rowOff>
    </xdr:from>
    <xdr:to>
      <xdr:col>19</xdr:col>
      <xdr:colOff>177800</xdr:colOff>
      <xdr:row>42</xdr:row>
      <xdr:rowOff>35378</xdr:rowOff>
    </xdr:to>
    <xdr:cxnSp macro="">
      <xdr:nvCxnSpPr>
        <xdr:cNvPr id="79" name="直線コネクタ 78">
          <a:extLst>
            <a:ext uri="{FF2B5EF4-FFF2-40B4-BE49-F238E27FC236}">
              <a16:creationId xmlns:a16="http://schemas.microsoft.com/office/drawing/2014/main" id="{59B80646-6F53-41B1-AFAD-045E1A4B580B}"/>
            </a:ext>
          </a:extLst>
        </xdr:cNvPr>
        <xdr:cNvCxnSpPr/>
      </xdr:nvCxnSpPr>
      <xdr:spPr>
        <a:xfrm>
          <a:off x="2908300" y="72281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141333</xdr:rowOff>
    </xdr:from>
    <xdr:to>
      <xdr:col>10</xdr:col>
      <xdr:colOff>165100</xdr:colOff>
      <xdr:row>42</xdr:row>
      <xdr:rowOff>71483</xdr:rowOff>
    </xdr:to>
    <xdr:sp macro="" textlink="">
      <xdr:nvSpPr>
        <xdr:cNvPr id="80" name="楕円 79">
          <a:extLst>
            <a:ext uri="{FF2B5EF4-FFF2-40B4-BE49-F238E27FC236}">
              <a16:creationId xmlns:a16="http://schemas.microsoft.com/office/drawing/2014/main" id="{B8EA30B7-1563-407C-AAAB-09325E1C9E31}"/>
            </a:ext>
          </a:extLst>
        </xdr:cNvPr>
        <xdr:cNvSpPr/>
      </xdr:nvSpPr>
      <xdr:spPr>
        <a:xfrm>
          <a:off x="1968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20683</xdr:rowOff>
    </xdr:from>
    <xdr:to>
      <xdr:col>15</xdr:col>
      <xdr:colOff>50800</xdr:colOff>
      <xdr:row>42</xdr:row>
      <xdr:rowOff>27215</xdr:rowOff>
    </xdr:to>
    <xdr:cxnSp macro="">
      <xdr:nvCxnSpPr>
        <xdr:cNvPr id="81" name="直線コネクタ 80">
          <a:extLst>
            <a:ext uri="{FF2B5EF4-FFF2-40B4-BE49-F238E27FC236}">
              <a16:creationId xmlns:a16="http://schemas.microsoft.com/office/drawing/2014/main" id="{CCDCD49C-E1E6-4716-92B4-F9B78BD1FF4E}"/>
            </a:ext>
          </a:extLst>
        </xdr:cNvPr>
        <xdr:cNvCxnSpPr/>
      </xdr:nvCxnSpPr>
      <xdr:spPr>
        <a:xfrm>
          <a:off x="2019300" y="72215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907</xdr:rowOff>
    </xdr:from>
    <xdr:to>
      <xdr:col>6</xdr:col>
      <xdr:colOff>38100</xdr:colOff>
      <xdr:row>42</xdr:row>
      <xdr:rowOff>102507</xdr:rowOff>
    </xdr:to>
    <xdr:sp macro="" textlink="">
      <xdr:nvSpPr>
        <xdr:cNvPr id="82" name="楕円 81">
          <a:extLst>
            <a:ext uri="{FF2B5EF4-FFF2-40B4-BE49-F238E27FC236}">
              <a16:creationId xmlns:a16="http://schemas.microsoft.com/office/drawing/2014/main" id="{3240A270-99C9-4F6B-9BAB-1D9EA18044F1}"/>
            </a:ext>
          </a:extLst>
        </xdr:cNvPr>
        <xdr:cNvSpPr/>
      </xdr:nvSpPr>
      <xdr:spPr>
        <a:xfrm>
          <a:off x="1079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20683</xdr:rowOff>
    </xdr:from>
    <xdr:to>
      <xdr:col>10</xdr:col>
      <xdr:colOff>114300</xdr:colOff>
      <xdr:row>42</xdr:row>
      <xdr:rowOff>51707</xdr:rowOff>
    </xdr:to>
    <xdr:cxnSp macro="">
      <xdr:nvCxnSpPr>
        <xdr:cNvPr id="83" name="直線コネクタ 82">
          <a:extLst>
            <a:ext uri="{FF2B5EF4-FFF2-40B4-BE49-F238E27FC236}">
              <a16:creationId xmlns:a16="http://schemas.microsoft.com/office/drawing/2014/main" id="{FAF78765-9336-44C2-ABFC-FF022E632033}"/>
            </a:ext>
          </a:extLst>
        </xdr:cNvPr>
        <xdr:cNvCxnSpPr/>
      </xdr:nvCxnSpPr>
      <xdr:spPr>
        <a:xfrm flipV="1">
          <a:off x="1130300" y="72215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54985258-C5E9-44A5-BF49-0EE80D607C2E}"/>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8EF491BA-B244-4551-80CA-16E5A76D90DD}"/>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FAB96F3-3ACD-40CB-8D85-F9163B784B93}"/>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D94A694-78EE-4733-9D1F-90C176E964BF}"/>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77305</xdr:rowOff>
    </xdr:from>
    <xdr:ext cx="405111" cy="259045"/>
    <xdr:sp macro="" textlink="">
      <xdr:nvSpPr>
        <xdr:cNvPr id="88" name="n_1mainValue【道路】&#10;有形固定資産減価償却率">
          <a:extLst>
            <a:ext uri="{FF2B5EF4-FFF2-40B4-BE49-F238E27FC236}">
              <a16:creationId xmlns:a16="http://schemas.microsoft.com/office/drawing/2014/main" id="{6A289A0E-8F41-4E06-A98E-73DAD364BD49}"/>
            </a:ext>
          </a:extLst>
        </xdr:cNvPr>
        <xdr:cNvSpPr txBox="1"/>
      </xdr:nvSpPr>
      <xdr:spPr>
        <a:xfrm>
          <a:off x="3582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69142</xdr:rowOff>
    </xdr:from>
    <xdr:ext cx="405111" cy="259045"/>
    <xdr:sp macro="" textlink="">
      <xdr:nvSpPr>
        <xdr:cNvPr id="89" name="n_2mainValue【道路】&#10;有形固定資産減価償却率">
          <a:extLst>
            <a:ext uri="{FF2B5EF4-FFF2-40B4-BE49-F238E27FC236}">
              <a16:creationId xmlns:a16="http://schemas.microsoft.com/office/drawing/2014/main" id="{1D7DF7DE-4D90-4ABE-99FF-BE73E845D626}"/>
            </a:ext>
          </a:extLst>
        </xdr:cNvPr>
        <xdr:cNvSpPr txBox="1"/>
      </xdr:nvSpPr>
      <xdr:spPr>
        <a:xfrm>
          <a:off x="2705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62610</xdr:rowOff>
    </xdr:from>
    <xdr:ext cx="405111" cy="259045"/>
    <xdr:sp macro="" textlink="">
      <xdr:nvSpPr>
        <xdr:cNvPr id="90" name="n_3mainValue【道路】&#10;有形固定資産減価償却率">
          <a:extLst>
            <a:ext uri="{FF2B5EF4-FFF2-40B4-BE49-F238E27FC236}">
              <a16:creationId xmlns:a16="http://schemas.microsoft.com/office/drawing/2014/main" id="{A1AB5CEB-C9C5-47B9-AD5E-6AF0A07434D8}"/>
            </a:ext>
          </a:extLst>
        </xdr:cNvPr>
        <xdr:cNvSpPr txBox="1"/>
      </xdr:nvSpPr>
      <xdr:spPr>
        <a:xfrm>
          <a:off x="1816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93634</xdr:rowOff>
    </xdr:from>
    <xdr:ext cx="405111" cy="259045"/>
    <xdr:sp macro="" textlink="">
      <xdr:nvSpPr>
        <xdr:cNvPr id="91" name="n_4mainValue【道路】&#10;有形固定資産減価償却率">
          <a:extLst>
            <a:ext uri="{FF2B5EF4-FFF2-40B4-BE49-F238E27FC236}">
              <a16:creationId xmlns:a16="http://schemas.microsoft.com/office/drawing/2014/main" id="{D861D87D-AC4B-4911-92EA-6FC6A3D859EC}"/>
            </a:ext>
          </a:extLst>
        </xdr:cNvPr>
        <xdr:cNvSpPr txBox="1"/>
      </xdr:nvSpPr>
      <xdr:spPr>
        <a:xfrm>
          <a:off x="927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A0282F7-4E1F-4AD9-8A2A-47A80AA80F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992AA2-5393-41D7-AF1D-3B3F96998B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E25198E-FB4E-4790-AFED-FE10EF593D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2D835B4-DCBD-4B76-BF64-C56695FC81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6C10EA-F3C8-48E6-A3E2-CA9E9D040E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9B5C60-6917-402C-A38D-185FF3DA3B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9E82EC-8A2A-44DE-8810-D69484FD17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92DA9F4-0C2F-4F92-B882-8BD168BA1B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EEDE556-F224-45B5-9D5C-5384B5A06E0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8D676DF-AE99-4DB4-99B7-C736070820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00B44C0-879E-42CB-BA44-7991A544113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09EBE56-0C8A-40E1-A1A8-A02FB4951C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EECFA1C-D7FE-4F05-AA37-0926B777B3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E2CBA82-59CB-4B22-B49E-CCA4BC71473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55E75C7-0F60-4D56-A9A8-9A3E970341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932090F-81ED-4387-811C-5E634A013A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EFA3B54-B8F2-40CE-BA85-4EE602467E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6B6C885C-3277-4BC1-8965-2C0FFD4F1AC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9A1E807-32C9-4A39-A790-C56AE2ACA7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721FD38-1316-4EC8-BE00-1F1A88DE621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98D16CB-1317-4BD0-939C-142C7DCBE8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59CD4DF-5A1F-44A3-A8CD-297E93C037D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A1481C0-0C3C-4830-9DA2-68D3F6570B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1244735E-5825-45CE-B90A-0DBDF12B6BA9}"/>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779B18EC-690C-4E4C-96D2-C61228015403}"/>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DE6D589B-B5E3-4D30-86C7-CB2AC4E4C516}"/>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8A8C0C0A-4D28-409E-B863-7D23EBFE5B11}"/>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49B4D81F-F6A5-47B8-82D6-20EC3173A102}"/>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4139ED96-02F7-4E8F-9D21-34E50FFA9EAB}"/>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60081256-2EB8-43CA-84CF-DDC52EC53289}"/>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E18B1A74-BF9F-40F2-ACC3-F554F1ED8C62}"/>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CAAC8E1A-08C3-486E-94A2-35E2044656AA}"/>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FB0E850A-7ABE-46B9-A9A5-E3C039536048}"/>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932913E7-7FBA-4098-9830-0F3AF237D8A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D97EFF-7203-4360-BA86-B444C6F62E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8EBBE6-02B0-4633-BA7C-42BADD1F6CD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C712A6C-BF9F-4EDC-9C27-9FE3969500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6AB3CA1-13D6-4FCA-9209-02B080C90C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21C8A89-F113-4D0E-A7C9-3116B3543F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167399</xdr:rowOff>
    </xdr:from>
    <xdr:to>
      <xdr:col>55</xdr:col>
      <xdr:colOff>50800</xdr:colOff>
      <xdr:row>41</xdr:row>
      <xdr:rowOff>97549</xdr:rowOff>
    </xdr:to>
    <xdr:sp macro="" textlink="">
      <xdr:nvSpPr>
        <xdr:cNvPr id="131" name="楕円 130">
          <a:extLst>
            <a:ext uri="{FF2B5EF4-FFF2-40B4-BE49-F238E27FC236}">
              <a16:creationId xmlns:a16="http://schemas.microsoft.com/office/drawing/2014/main" id="{7A86EF86-A4BD-488C-A75E-5D82E0F93BD2}"/>
            </a:ext>
          </a:extLst>
        </xdr:cNvPr>
        <xdr:cNvSpPr/>
      </xdr:nvSpPr>
      <xdr:spPr>
        <a:xfrm>
          <a:off x="10426700" y="70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145826</xdr:rowOff>
    </xdr:from>
    <xdr:ext cx="469744" cy="259045"/>
    <xdr:sp macro="" textlink="">
      <xdr:nvSpPr>
        <xdr:cNvPr id="132" name="【道路】&#10;一人当たり延長該当値テキスト">
          <a:extLst>
            <a:ext uri="{FF2B5EF4-FFF2-40B4-BE49-F238E27FC236}">
              <a16:creationId xmlns:a16="http://schemas.microsoft.com/office/drawing/2014/main" id="{995C75BE-E264-4AA4-8F88-4B14E74E468C}"/>
            </a:ext>
          </a:extLst>
        </xdr:cNvPr>
        <xdr:cNvSpPr txBox="1"/>
      </xdr:nvSpPr>
      <xdr:spPr>
        <a:xfrm>
          <a:off x="10515600" y="7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168466</xdr:rowOff>
    </xdr:from>
    <xdr:to>
      <xdr:col>50</xdr:col>
      <xdr:colOff>165100</xdr:colOff>
      <xdr:row>41</xdr:row>
      <xdr:rowOff>98616</xdr:rowOff>
    </xdr:to>
    <xdr:sp macro="" textlink="">
      <xdr:nvSpPr>
        <xdr:cNvPr id="133" name="楕円 132">
          <a:extLst>
            <a:ext uri="{FF2B5EF4-FFF2-40B4-BE49-F238E27FC236}">
              <a16:creationId xmlns:a16="http://schemas.microsoft.com/office/drawing/2014/main" id="{ABF5B3FD-A0FD-4F60-A5DC-C8261273527B}"/>
            </a:ext>
          </a:extLst>
        </xdr:cNvPr>
        <xdr:cNvSpPr/>
      </xdr:nvSpPr>
      <xdr:spPr>
        <a:xfrm>
          <a:off x="9588500" y="70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46749</xdr:rowOff>
    </xdr:from>
    <xdr:to>
      <xdr:col>55</xdr:col>
      <xdr:colOff>0</xdr:colOff>
      <xdr:row>41</xdr:row>
      <xdr:rowOff>47816</xdr:rowOff>
    </xdr:to>
    <xdr:cxnSp macro="">
      <xdr:nvCxnSpPr>
        <xdr:cNvPr id="134" name="直線コネクタ 133">
          <a:extLst>
            <a:ext uri="{FF2B5EF4-FFF2-40B4-BE49-F238E27FC236}">
              <a16:creationId xmlns:a16="http://schemas.microsoft.com/office/drawing/2014/main" id="{0A11D200-77B0-4388-B33F-63EED34062EA}"/>
            </a:ext>
          </a:extLst>
        </xdr:cNvPr>
        <xdr:cNvCxnSpPr/>
      </xdr:nvCxnSpPr>
      <xdr:spPr>
        <a:xfrm flipV="1">
          <a:off x="9639300" y="7076199"/>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169723</xdr:rowOff>
    </xdr:from>
    <xdr:to>
      <xdr:col>46</xdr:col>
      <xdr:colOff>38100</xdr:colOff>
      <xdr:row>41</xdr:row>
      <xdr:rowOff>99873</xdr:rowOff>
    </xdr:to>
    <xdr:sp macro="" textlink="">
      <xdr:nvSpPr>
        <xdr:cNvPr id="135" name="楕円 134">
          <a:extLst>
            <a:ext uri="{FF2B5EF4-FFF2-40B4-BE49-F238E27FC236}">
              <a16:creationId xmlns:a16="http://schemas.microsoft.com/office/drawing/2014/main" id="{A9017591-1C3B-4FF5-8937-DA78CE06B11C}"/>
            </a:ext>
          </a:extLst>
        </xdr:cNvPr>
        <xdr:cNvSpPr/>
      </xdr:nvSpPr>
      <xdr:spPr>
        <a:xfrm>
          <a:off x="8699500" y="7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47816</xdr:rowOff>
    </xdr:from>
    <xdr:to>
      <xdr:col>50</xdr:col>
      <xdr:colOff>114300</xdr:colOff>
      <xdr:row>41</xdr:row>
      <xdr:rowOff>49073</xdr:rowOff>
    </xdr:to>
    <xdr:cxnSp macro="">
      <xdr:nvCxnSpPr>
        <xdr:cNvPr id="136" name="直線コネクタ 135">
          <a:extLst>
            <a:ext uri="{FF2B5EF4-FFF2-40B4-BE49-F238E27FC236}">
              <a16:creationId xmlns:a16="http://schemas.microsoft.com/office/drawing/2014/main" id="{C1803B7B-FD9A-4608-9844-F5A4B8A97294}"/>
            </a:ext>
          </a:extLst>
        </xdr:cNvPr>
        <xdr:cNvCxnSpPr/>
      </xdr:nvCxnSpPr>
      <xdr:spPr>
        <a:xfrm flipV="1">
          <a:off x="8750300" y="707726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171018</xdr:rowOff>
    </xdr:from>
    <xdr:to>
      <xdr:col>41</xdr:col>
      <xdr:colOff>101600</xdr:colOff>
      <xdr:row>41</xdr:row>
      <xdr:rowOff>101168</xdr:rowOff>
    </xdr:to>
    <xdr:sp macro="" textlink="">
      <xdr:nvSpPr>
        <xdr:cNvPr id="137" name="楕円 136">
          <a:extLst>
            <a:ext uri="{FF2B5EF4-FFF2-40B4-BE49-F238E27FC236}">
              <a16:creationId xmlns:a16="http://schemas.microsoft.com/office/drawing/2014/main" id="{6809F449-43DF-468D-98C1-3A97715D5DFE}"/>
            </a:ext>
          </a:extLst>
        </xdr:cNvPr>
        <xdr:cNvSpPr/>
      </xdr:nvSpPr>
      <xdr:spPr>
        <a:xfrm>
          <a:off x="7810500" y="70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49073</xdr:rowOff>
    </xdr:from>
    <xdr:to>
      <xdr:col>45</xdr:col>
      <xdr:colOff>177800</xdr:colOff>
      <xdr:row>41</xdr:row>
      <xdr:rowOff>50368</xdr:rowOff>
    </xdr:to>
    <xdr:cxnSp macro="">
      <xdr:nvCxnSpPr>
        <xdr:cNvPr id="138" name="直線コネクタ 137">
          <a:extLst>
            <a:ext uri="{FF2B5EF4-FFF2-40B4-BE49-F238E27FC236}">
              <a16:creationId xmlns:a16="http://schemas.microsoft.com/office/drawing/2014/main" id="{392D6A9C-876B-4C28-BF71-AC124F87A557}"/>
            </a:ext>
          </a:extLst>
        </xdr:cNvPr>
        <xdr:cNvCxnSpPr/>
      </xdr:nvCxnSpPr>
      <xdr:spPr>
        <a:xfrm flipV="1">
          <a:off x="7861300" y="707852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1435</xdr:rowOff>
    </xdr:from>
    <xdr:to>
      <xdr:col>36</xdr:col>
      <xdr:colOff>165100</xdr:colOff>
      <xdr:row>41</xdr:row>
      <xdr:rowOff>103035</xdr:rowOff>
    </xdr:to>
    <xdr:sp macro="" textlink="">
      <xdr:nvSpPr>
        <xdr:cNvPr id="139" name="楕円 138">
          <a:extLst>
            <a:ext uri="{FF2B5EF4-FFF2-40B4-BE49-F238E27FC236}">
              <a16:creationId xmlns:a16="http://schemas.microsoft.com/office/drawing/2014/main" id="{B924180C-5CB3-4FE6-BB1F-A93EDCC74B4E}"/>
            </a:ext>
          </a:extLst>
        </xdr:cNvPr>
        <xdr:cNvSpPr/>
      </xdr:nvSpPr>
      <xdr:spPr>
        <a:xfrm>
          <a:off x="6921500" y="70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50368</xdr:rowOff>
    </xdr:from>
    <xdr:to>
      <xdr:col>41</xdr:col>
      <xdr:colOff>50800</xdr:colOff>
      <xdr:row>41</xdr:row>
      <xdr:rowOff>52235</xdr:rowOff>
    </xdr:to>
    <xdr:cxnSp macro="">
      <xdr:nvCxnSpPr>
        <xdr:cNvPr id="140" name="直線コネクタ 139">
          <a:extLst>
            <a:ext uri="{FF2B5EF4-FFF2-40B4-BE49-F238E27FC236}">
              <a16:creationId xmlns:a16="http://schemas.microsoft.com/office/drawing/2014/main" id="{8623651D-F070-47AA-BAFE-0E5F399A8A06}"/>
            </a:ext>
          </a:extLst>
        </xdr:cNvPr>
        <xdr:cNvCxnSpPr/>
      </xdr:nvCxnSpPr>
      <xdr:spPr>
        <a:xfrm flipV="1">
          <a:off x="6972300" y="70798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300F6C86-B8B8-437A-BFD9-97C91C315FB8}"/>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A6E31DA0-3794-4C20-9305-F33F6B9FD439}"/>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880F9679-B546-4801-907F-E503DE0547AD}"/>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B71BF4A2-7975-44FC-899F-ABE79D970E4A}"/>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89743</xdr:rowOff>
    </xdr:from>
    <xdr:ext cx="469744" cy="259045"/>
    <xdr:sp macro="" textlink="">
      <xdr:nvSpPr>
        <xdr:cNvPr id="145" name="n_1mainValue【道路】&#10;一人当たり延長">
          <a:extLst>
            <a:ext uri="{FF2B5EF4-FFF2-40B4-BE49-F238E27FC236}">
              <a16:creationId xmlns:a16="http://schemas.microsoft.com/office/drawing/2014/main" id="{E9B398F7-11D3-4995-AD7F-1A65A08C8878}"/>
            </a:ext>
          </a:extLst>
        </xdr:cNvPr>
        <xdr:cNvSpPr txBox="1"/>
      </xdr:nvSpPr>
      <xdr:spPr>
        <a:xfrm>
          <a:off x="9391727" y="71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91000</xdr:rowOff>
    </xdr:from>
    <xdr:ext cx="469744" cy="259045"/>
    <xdr:sp macro="" textlink="">
      <xdr:nvSpPr>
        <xdr:cNvPr id="146" name="n_2mainValue【道路】&#10;一人当たり延長">
          <a:extLst>
            <a:ext uri="{FF2B5EF4-FFF2-40B4-BE49-F238E27FC236}">
              <a16:creationId xmlns:a16="http://schemas.microsoft.com/office/drawing/2014/main" id="{5CB74E87-AD03-4B3A-ADB0-EACD7B8F86F7}"/>
            </a:ext>
          </a:extLst>
        </xdr:cNvPr>
        <xdr:cNvSpPr txBox="1"/>
      </xdr:nvSpPr>
      <xdr:spPr>
        <a:xfrm>
          <a:off x="8515427" y="712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92295</xdr:rowOff>
    </xdr:from>
    <xdr:ext cx="469744" cy="259045"/>
    <xdr:sp macro="" textlink="">
      <xdr:nvSpPr>
        <xdr:cNvPr id="147" name="n_3mainValue【道路】&#10;一人当たり延長">
          <a:extLst>
            <a:ext uri="{FF2B5EF4-FFF2-40B4-BE49-F238E27FC236}">
              <a16:creationId xmlns:a16="http://schemas.microsoft.com/office/drawing/2014/main" id="{856B229A-3240-4D0E-9A74-E6F6F16973F7}"/>
            </a:ext>
          </a:extLst>
        </xdr:cNvPr>
        <xdr:cNvSpPr txBox="1"/>
      </xdr:nvSpPr>
      <xdr:spPr>
        <a:xfrm>
          <a:off x="7626427" y="712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94162</xdr:rowOff>
    </xdr:from>
    <xdr:ext cx="469744" cy="259045"/>
    <xdr:sp macro="" textlink="">
      <xdr:nvSpPr>
        <xdr:cNvPr id="148" name="n_4mainValue【道路】&#10;一人当たり延長">
          <a:extLst>
            <a:ext uri="{FF2B5EF4-FFF2-40B4-BE49-F238E27FC236}">
              <a16:creationId xmlns:a16="http://schemas.microsoft.com/office/drawing/2014/main" id="{22874547-E43D-4418-9200-6086E1C82CCF}"/>
            </a:ext>
          </a:extLst>
        </xdr:cNvPr>
        <xdr:cNvSpPr txBox="1"/>
      </xdr:nvSpPr>
      <xdr:spPr>
        <a:xfrm>
          <a:off x="6737427" y="712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5F6A770-1FA2-418C-B4E2-6A3A733FAB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E57A1AB-6682-422B-9B81-3C894069E9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1DACFC4-887A-4523-82AB-50D8B1C69E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AB7BD69-414F-4EFE-8394-9C47BC4D9A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414E6FB-2127-433F-BC76-564007B530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BA2B723-F462-4E78-A56C-1235CE4518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05849EF-D94A-440D-AE0B-2893273018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55B7590-34DA-48BB-9781-695F6E93AE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46473CE-AC0F-412C-9316-114113BFF5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4B27A8F-6D29-48B3-994F-B7E1F88BBD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5B28E19-DB3A-4D56-9403-6148EC85DE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120C338-3D87-4293-93A7-68EA0D3E9A0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1152566-93F3-4BDC-9268-DF2EE816D2B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D99FC10-BB7C-404E-93F1-2EBCA2E3BD5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EF95D73-AB2A-42B4-B5A2-45FAF2FC1CA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2640C53-EACC-4E09-9DAF-D62214A43E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585A8C5-8430-44AF-AECE-C64A065827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B17B52D-0014-41FA-A435-7BCAAA71C7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A2B8791-F728-425C-BCB5-FAD9D88DFF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611B131-7FD6-4D8A-9838-491A4F4FDB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25C4771-13E6-42B2-8691-8DADC6471E4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8BA6E88-E1CB-44DF-8C4F-F057DA0D06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ECE717A-00CA-40C5-BE94-94AE2EEB92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4CBD1EA-16BB-4140-8350-3E3F247EE0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9F6FC50-6091-4959-89F0-A83598714B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C7345410-93C7-45EC-B7A2-9179FC9F7A1B}"/>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B0368B5-31D1-489D-BA48-5FAA7B10B428}"/>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F646F0A-6C8A-47FD-8E42-B9BEEE711AEE}"/>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2F24C9AC-4EE2-4CE1-BA62-B997A69EC0F7}"/>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5B2866B7-1154-4806-9C81-F5A360DAC92F}"/>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059E515-D006-4347-93CB-CB0A0F2810B6}"/>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5D300B70-58B9-4633-84FF-65434BD993AE}"/>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ECE91F49-8CA2-4AF5-9903-D529BE980B43}"/>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4FCF7D80-E1E3-48C0-9382-B9ACD2BE91EB}"/>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5AC5EEA3-0F72-49D3-982F-BBD95477F867}"/>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A7508926-3309-4A3C-A0E7-0E8F7C61808E}"/>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FB7C651-BE92-44BB-AF90-27D0F0B13A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5EF8A5-8E52-4551-AFFC-1C8B1651C8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0D6AF0-DDF2-424D-9032-EF87E9F029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D1ECBC-5F9F-4DF1-930E-9E9AEDEDFC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B137A2A-6B84-4AC5-8EB1-94D60E3DD8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50437</xdr:rowOff>
    </xdr:from>
    <xdr:to>
      <xdr:col>24</xdr:col>
      <xdr:colOff>114300</xdr:colOff>
      <xdr:row>58</xdr:row>
      <xdr:rowOff>152037</xdr:rowOff>
    </xdr:to>
    <xdr:sp macro="" textlink="">
      <xdr:nvSpPr>
        <xdr:cNvPr id="190" name="楕円 189">
          <a:extLst>
            <a:ext uri="{FF2B5EF4-FFF2-40B4-BE49-F238E27FC236}">
              <a16:creationId xmlns:a16="http://schemas.microsoft.com/office/drawing/2014/main" id="{897C8750-4920-403A-8378-E5C3F5E8D5B9}"/>
            </a:ext>
          </a:extLst>
        </xdr:cNvPr>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73314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0BB3309-8AE3-4EA7-8529-2561375072F8}"/>
            </a:ext>
          </a:extLst>
        </xdr:cNvPr>
        <xdr:cNvSpPr txBox="1"/>
      </xdr:nvSpPr>
      <xdr:spPr>
        <a:xfrm>
          <a:off x="4673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22678</xdr:rowOff>
    </xdr:from>
    <xdr:to>
      <xdr:col>20</xdr:col>
      <xdr:colOff>38100</xdr:colOff>
      <xdr:row>58</xdr:row>
      <xdr:rowOff>124278</xdr:rowOff>
    </xdr:to>
    <xdr:sp macro="" textlink="">
      <xdr:nvSpPr>
        <xdr:cNvPr id="192" name="楕円 191">
          <a:extLst>
            <a:ext uri="{FF2B5EF4-FFF2-40B4-BE49-F238E27FC236}">
              <a16:creationId xmlns:a16="http://schemas.microsoft.com/office/drawing/2014/main" id="{2D13C07E-FE31-4F54-AFFF-0BFEF71B7245}"/>
            </a:ext>
          </a:extLst>
        </xdr:cNvPr>
        <xdr:cNvSpPr/>
      </xdr:nvSpPr>
      <xdr:spPr>
        <a:xfrm>
          <a:off x="3746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73478</xdr:rowOff>
    </xdr:from>
    <xdr:to>
      <xdr:col>24</xdr:col>
      <xdr:colOff>63500</xdr:colOff>
      <xdr:row>58</xdr:row>
      <xdr:rowOff>101237</xdr:rowOff>
    </xdr:to>
    <xdr:cxnSp macro="">
      <xdr:nvCxnSpPr>
        <xdr:cNvPr id="193" name="直線コネクタ 192">
          <a:extLst>
            <a:ext uri="{FF2B5EF4-FFF2-40B4-BE49-F238E27FC236}">
              <a16:creationId xmlns:a16="http://schemas.microsoft.com/office/drawing/2014/main" id="{CD85C79F-88D8-449D-8AC1-9DE22443B68F}"/>
            </a:ext>
          </a:extLst>
        </xdr:cNvPr>
        <xdr:cNvCxnSpPr/>
      </xdr:nvCxnSpPr>
      <xdr:spPr>
        <a:xfrm>
          <a:off x="3797300" y="100175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xdr:rowOff>
    </xdr:from>
    <xdr:to>
      <xdr:col>15</xdr:col>
      <xdr:colOff>101600</xdr:colOff>
      <xdr:row>58</xdr:row>
      <xdr:rowOff>106317</xdr:rowOff>
    </xdr:to>
    <xdr:sp macro="" textlink="">
      <xdr:nvSpPr>
        <xdr:cNvPr id="194" name="楕円 193">
          <a:extLst>
            <a:ext uri="{FF2B5EF4-FFF2-40B4-BE49-F238E27FC236}">
              <a16:creationId xmlns:a16="http://schemas.microsoft.com/office/drawing/2014/main" id="{75A28E2D-3899-4B50-9463-00A6EDC734D8}"/>
            </a:ext>
          </a:extLst>
        </xdr:cNvPr>
        <xdr:cNvSpPr/>
      </xdr:nvSpPr>
      <xdr:spPr>
        <a:xfrm>
          <a:off x="2857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55517</xdr:rowOff>
    </xdr:from>
    <xdr:to>
      <xdr:col>19</xdr:col>
      <xdr:colOff>177800</xdr:colOff>
      <xdr:row>58</xdr:row>
      <xdr:rowOff>73478</xdr:rowOff>
    </xdr:to>
    <xdr:cxnSp macro="">
      <xdr:nvCxnSpPr>
        <xdr:cNvPr id="195" name="直線コネクタ 194">
          <a:extLst>
            <a:ext uri="{FF2B5EF4-FFF2-40B4-BE49-F238E27FC236}">
              <a16:creationId xmlns:a16="http://schemas.microsoft.com/office/drawing/2014/main" id="{8C42D9DF-2B18-401E-BD69-A321ED5F2079}"/>
            </a:ext>
          </a:extLst>
        </xdr:cNvPr>
        <xdr:cNvCxnSpPr/>
      </xdr:nvCxnSpPr>
      <xdr:spPr>
        <a:xfrm>
          <a:off x="2908300" y="99996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171269</xdr:rowOff>
    </xdr:from>
    <xdr:to>
      <xdr:col>10</xdr:col>
      <xdr:colOff>165100</xdr:colOff>
      <xdr:row>58</xdr:row>
      <xdr:rowOff>101419</xdr:rowOff>
    </xdr:to>
    <xdr:sp macro="" textlink="">
      <xdr:nvSpPr>
        <xdr:cNvPr id="196" name="楕円 195">
          <a:extLst>
            <a:ext uri="{FF2B5EF4-FFF2-40B4-BE49-F238E27FC236}">
              <a16:creationId xmlns:a16="http://schemas.microsoft.com/office/drawing/2014/main" id="{1780814C-0B7A-4BBA-A6FD-D067B07E310A}"/>
            </a:ext>
          </a:extLst>
        </xdr:cNvPr>
        <xdr:cNvSpPr/>
      </xdr:nvSpPr>
      <xdr:spPr>
        <a:xfrm>
          <a:off x="196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50619</xdr:rowOff>
    </xdr:from>
    <xdr:to>
      <xdr:col>15</xdr:col>
      <xdr:colOff>50800</xdr:colOff>
      <xdr:row>58</xdr:row>
      <xdr:rowOff>55517</xdr:rowOff>
    </xdr:to>
    <xdr:cxnSp macro="">
      <xdr:nvCxnSpPr>
        <xdr:cNvPr id="197" name="直線コネクタ 196">
          <a:extLst>
            <a:ext uri="{FF2B5EF4-FFF2-40B4-BE49-F238E27FC236}">
              <a16:creationId xmlns:a16="http://schemas.microsoft.com/office/drawing/2014/main" id="{04816AD1-FF62-4EED-9A72-F7426FC23BB4}"/>
            </a:ext>
          </a:extLst>
        </xdr:cNvPr>
        <xdr:cNvCxnSpPr/>
      </xdr:nvCxnSpPr>
      <xdr:spPr>
        <a:xfrm>
          <a:off x="2019300" y="99947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xdr:rowOff>
    </xdr:from>
    <xdr:to>
      <xdr:col>6</xdr:col>
      <xdr:colOff>38100</xdr:colOff>
      <xdr:row>58</xdr:row>
      <xdr:rowOff>104684</xdr:rowOff>
    </xdr:to>
    <xdr:sp macro="" textlink="">
      <xdr:nvSpPr>
        <xdr:cNvPr id="198" name="楕円 197">
          <a:extLst>
            <a:ext uri="{FF2B5EF4-FFF2-40B4-BE49-F238E27FC236}">
              <a16:creationId xmlns:a16="http://schemas.microsoft.com/office/drawing/2014/main" id="{89A75CC4-E7D8-422E-9AA1-A3D26AF0AF92}"/>
            </a:ext>
          </a:extLst>
        </xdr:cNvPr>
        <xdr:cNvSpPr/>
      </xdr:nvSpPr>
      <xdr:spPr>
        <a:xfrm>
          <a:off x="1079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50619</xdr:rowOff>
    </xdr:from>
    <xdr:to>
      <xdr:col>10</xdr:col>
      <xdr:colOff>114300</xdr:colOff>
      <xdr:row>58</xdr:row>
      <xdr:rowOff>53884</xdr:rowOff>
    </xdr:to>
    <xdr:cxnSp macro="">
      <xdr:nvCxnSpPr>
        <xdr:cNvPr id="199" name="直線コネクタ 198">
          <a:extLst>
            <a:ext uri="{FF2B5EF4-FFF2-40B4-BE49-F238E27FC236}">
              <a16:creationId xmlns:a16="http://schemas.microsoft.com/office/drawing/2014/main" id="{EF0E91FF-611D-45D9-97B0-8CC090FFA210}"/>
            </a:ext>
          </a:extLst>
        </xdr:cNvPr>
        <xdr:cNvCxnSpPr/>
      </xdr:nvCxnSpPr>
      <xdr:spPr>
        <a:xfrm flipV="1">
          <a:off x="1130300" y="99947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44F6B76-021C-4876-893B-60BBD69D551D}"/>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FBBC4C3-FB2D-4BA8-9D96-9F1670D5EB3B}"/>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528289F-144C-45AD-9CDB-67770F7A4247}"/>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33A31E2-A7EA-48C5-8A87-6DB98CA3BAAD}"/>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140805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318CE59-182E-417B-BEEF-BB98417E554E}"/>
            </a:ext>
          </a:extLst>
        </xdr:cNvPr>
        <xdr:cNvSpPr txBox="1"/>
      </xdr:nvSpPr>
      <xdr:spPr>
        <a:xfrm>
          <a:off x="3582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122844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D238EDC-C3A6-43FC-A553-3BC40A5589B3}"/>
            </a:ext>
          </a:extLst>
        </xdr:cNvPr>
        <xdr:cNvSpPr txBox="1"/>
      </xdr:nvSpPr>
      <xdr:spPr>
        <a:xfrm>
          <a:off x="2705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117946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5FA62D0-5CCE-4CF9-A124-BB3A2F0D8CAF}"/>
            </a:ext>
          </a:extLst>
        </xdr:cNvPr>
        <xdr:cNvSpPr txBox="1"/>
      </xdr:nvSpPr>
      <xdr:spPr>
        <a:xfrm>
          <a:off x="1816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121211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8B861FB-DC9D-4467-A8C1-B4775532A2C0}"/>
            </a:ext>
          </a:extLst>
        </xdr:cNvPr>
        <xdr:cNvSpPr txBox="1"/>
      </xdr:nvSpPr>
      <xdr:spPr>
        <a:xfrm>
          <a:off x="927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F9C7FC6-A025-486B-B33F-5D9465175B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5A74454-C3FD-444F-B1DC-6F751510FE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9ECBD9D-3396-452F-9EA4-F81BE230E7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3AF9F96-884D-4D23-AB72-92230A3D06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312E98-E4B0-44B4-9475-C5E5D441D0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30D10BC-E8BE-49FA-861F-BAE828DC3B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D8A7F45-E5BF-4772-A72E-1F3846DD3E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89EC76B-AF8B-4CAB-AB8C-92581CCB54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0A2641B-ACD4-465A-8361-38777812645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FA29670-A060-450E-8574-AAC3C45903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E1BB5D0-ECB4-4A1C-A51A-CCDD68C7B9D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6A428A4-26DA-4559-AEB9-4BE1D5BCC0F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E180335-EA39-4554-BC7B-870F52CC47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5E84F40B-BF6B-47B9-9D54-C66DA14F7C8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04DF486-4BFC-4C8B-8361-4F284991CA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AA1249AC-F7EF-42BD-84A2-6960FCCFDCB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67570F7-9695-4AEE-BB58-7EC8822B3A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6D748C1C-79DF-4867-A4E9-E587B59C568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126566C-110B-46C9-96DE-6214AFD6C0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6FDFD1C-3474-4E87-889C-6C9F2DE503C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EE97C71-2D1F-48BC-9ABF-A3BDD4A03B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2685BAA-74E9-4E48-8512-6F9BEC4907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F61AD07-2664-479D-8B06-8972DC9510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F1282C44-87D5-42D8-9324-AF956908DF48}"/>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2A29D768-083D-40AB-AB03-08BFCADFBB58}"/>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3300FC78-B1DB-4B36-BDE8-1397A9A5E9A5}"/>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D9921978-FF39-4DD4-8807-A0124F76539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F941CF19-C472-4408-AE8C-D4B409B72A4F}"/>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90CDC77-7CEA-4396-BC89-547D280A7BD8}"/>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9AB6AB35-8B28-49F7-AFB0-7C03C5389E24}"/>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500D2206-E223-4D6F-97B5-ABD29948321E}"/>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86002417-2A13-4824-B9FE-4AD5B298AA38}"/>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561621B8-18DF-4697-A968-EA442BFF2707}"/>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5BE0AC49-7575-4B33-81DA-A12CC5580701}"/>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84404D-6AC2-48EB-93E5-654773A296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CE4A911-9D54-4050-AE73-D16E5307EB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AC0CA9-367F-4F98-A58E-30879FC996B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B0366B-2C5F-421D-8C0C-1681499071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7FC7796-788D-4067-AC5B-7321765DD5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1783</xdr:rowOff>
    </xdr:from>
    <xdr:to>
      <xdr:col>55</xdr:col>
      <xdr:colOff>50800</xdr:colOff>
      <xdr:row>64</xdr:row>
      <xdr:rowOff>103383</xdr:rowOff>
    </xdr:to>
    <xdr:sp macro="" textlink="">
      <xdr:nvSpPr>
        <xdr:cNvPr id="247" name="楕円 246">
          <a:extLst>
            <a:ext uri="{FF2B5EF4-FFF2-40B4-BE49-F238E27FC236}">
              <a16:creationId xmlns:a16="http://schemas.microsoft.com/office/drawing/2014/main" id="{2A2A6F3F-9971-41E6-84C7-D59E84923F26}"/>
            </a:ext>
          </a:extLst>
        </xdr:cNvPr>
        <xdr:cNvSpPr/>
      </xdr:nvSpPr>
      <xdr:spPr>
        <a:xfrm>
          <a:off x="10426700" y="109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88160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BDBBDE6F-D804-47DB-9162-829FB3429ABD}"/>
            </a:ext>
          </a:extLst>
        </xdr:cNvPr>
        <xdr:cNvSpPr txBox="1"/>
      </xdr:nvSpPr>
      <xdr:spPr>
        <a:xfrm>
          <a:off x="10515600" y="1088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1938</xdr:rowOff>
    </xdr:from>
    <xdr:to>
      <xdr:col>50</xdr:col>
      <xdr:colOff>165100</xdr:colOff>
      <xdr:row>64</xdr:row>
      <xdr:rowOff>103538</xdr:rowOff>
    </xdr:to>
    <xdr:sp macro="" textlink="">
      <xdr:nvSpPr>
        <xdr:cNvPr id="249" name="楕円 248">
          <a:extLst>
            <a:ext uri="{FF2B5EF4-FFF2-40B4-BE49-F238E27FC236}">
              <a16:creationId xmlns:a16="http://schemas.microsoft.com/office/drawing/2014/main" id="{BBD6CF01-1DC0-4AC7-92CF-E06D72318EF8}"/>
            </a:ext>
          </a:extLst>
        </xdr:cNvPr>
        <xdr:cNvSpPr/>
      </xdr:nvSpPr>
      <xdr:spPr>
        <a:xfrm>
          <a:off x="9588500" y="109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52583</xdr:rowOff>
    </xdr:from>
    <xdr:to>
      <xdr:col>55</xdr:col>
      <xdr:colOff>0</xdr:colOff>
      <xdr:row>64</xdr:row>
      <xdr:rowOff>52738</xdr:rowOff>
    </xdr:to>
    <xdr:cxnSp macro="">
      <xdr:nvCxnSpPr>
        <xdr:cNvPr id="250" name="直線コネクタ 249">
          <a:extLst>
            <a:ext uri="{FF2B5EF4-FFF2-40B4-BE49-F238E27FC236}">
              <a16:creationId xmlns:a16="http://schemas.microsoft.com/office/drawing/2014/main" id="{D65F01C3-A9AA-47AE-BF26-4324E943E071}"/>
            </a:ext>
          </a:extLst>
        </xdr:cNvPr>
        <xdr:cNvCxnSpPr/>
      </xdr:nvCxnSpPr>
      <xdr:spPr>
        <a:xfrm flipV="1">
          <a:off x="9639300" y="11025383"/>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2572</xdr:rowOff>
    </xdr:from>
    <xdr:to>
      <xdr:col>46</xdr:col>
      <xdr:colOff>38100</xdr:colOff>
      <xdr:row>64</xdr:row>
      <xdr:rowOff>104172</xdr:rowOff>
    </xdr:to>
    <xdr:sp macro="" textlink="">
      <xdr:nvSpPr>
        <xdr:cNvPr id="251" name="楕円 250">
          <a:extLst>
            <a:ext uri="{FF2B5EF4-FFF2-40B4-BE49-F238E27FC236}">
              <a16:creationId xmlns:a16="http://schemas.microsoft.com/office/drawing/2014/main" id="{B751F45C-4E60-423F-80FF-8D56B0DA83E2}"/>
            </a:ext>
          </a:extLst>
        </xdr:cNvPr>
        <xdr:cNvSpPr/>
      </xdr:nvSpPr>
      <xdr:spPr>
        <a:xfrm>
          <a:off x="8699500" y="109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52738</xdr:rowOff>
    </xdr:from>
    <xdr:to>
      <xdr:col>50</xdr:col>
      <xdr:colOff>114300</xdr:colOff>
      <xdr:row>64</xdr:row>
      <xdr:rowOff>53372</xdr:rowOff>
    </xdr:to>
    <xdr:cxnSp macro="">
      <xdr:nvCxnSpPr>
        <xdr:cNvPr id="252" name="直線コネクタ 251">
          <a:extLst>
            <a:ext uri="{FF2B5EF4-FFF2-40B4-BE49-F238E27FC236}">
              <a16:creationId xmlns:a16="http://schemas.microsoft.com/office/drawing/2014/main" id="{6E09F578-CF64-4CB8-8DC8-A0EBB54A846A}"/>
            </a:ext>
          </a:extLst>
        </xdr:cNvPr>
        <xdr:cNvCxnSpPr/>
      </xdr:nvCxnSpPr>
      <xdr:spPr>
        <a:xfrm flipV="1">
          <a:off x="8750300" y="11025538"/>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3716</xdr:rowOff>
    </xdr:from>
    <xdr:to>
      <xdr:col>41</xdr:col>
      <xdr:colOff>101600</xdr:colOff>
      <xdr:row>64</xdr:row>
      <xdr:rowOff>105316</xdr:rowOff>
    </xdr:to>
    <xdr:sp macro="" textlink="">
      <xdr:nvSpPr>
        <xdr:cNvPr id="253" name="楕円 252">
          <a:extLst>
            <a:ext uri="{FF2B5EF4-FFF2-40B4-BE49-F238E27FC236}">
              <a16:creationId xmlns:a16="http://schemas.microsoft.com/office/drawing/2014/main" id="{E27B3ECC-993C-450F-BEC5-539B05A14664}"/>
            </a:ext>
          </a:extLst>
        </xdr:cNvPr>
        <xdr:cNvSpPr/>
      </xdr:nvSpPr>
      <xdr:spPr>
        <a:xfrm>
          <a:off x="7810500" y="109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53372</xdr:rowOff>
    </xdr:from>
    <xdr:to>
      <xdr:col>45</xdr:col>
      <xdr:colOff>177800</xdr:colOff>
      <xdr:row>64</xdr:row>
      <xdr:rowOff>54516</xdr:rowOff>
    </xdr:to>
    <xdr:cxnSp macro="">
      <xdr:nvCxnSpPr>
        <xdr:cNvPr id="254" name="直線コネクタ 253">
          <a:extLst>
            <a:ext uri="{FF2B5EF4-FFF2-40B4-BE49-F238E27FC236}">
              <a16:creationId xmlns:a16="http://schemas.microsoft.com/office/drawing/2014/main" id="{4453597B-B056-4CFF-BBDF-9471EF622903}"/>
            </a:ext>
          </a:extLst>
        </xdr:cNvPr>
        <xdr:cNvCxnSpPr/>
      </xdr:nvCxnSpPr>
      <xdr:spPr>
        <a:xfrm flipV="1">
          <a:off x="7861300" y="110261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5083</xdr:rowOff>
    </xdr:from>
    <xdr:to>
      <xdr:col>36</xdr:col>
      <xdr:colOff>165100</xdr:colOff>
      <xdr:row>64</xdr:row>
      <xdr:rowOff>106683</xdr:rowOff>
    </xdr:to>
    <xdr:sp macro="" textlink="">
      <xdr:nvSpPr>
        <xdr:cNvPr id="255" name="楕円 254">
          <a:extLst>
            <a:ext uri="{FF2B5EF4-FFF2-40B4-BE49-F238E27FC236}">
              <a16:creationId xmlns:a16="http://schemas.microsoft.com/office/drawing/2014/main" id="{791430AE-11C6-47A0-B3D1-6CB51C3B96A5}"/>
            </a:ext>
          </a:extLst>
        </xdr:cNvPr>
        <xdr:cNvSpPr/>
      </xdr:nvSpPr>
      <xdr:spPr>
        <a:xfrm>
          <a:off x="6921500" y="10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54516</xdr:rowOff>
    </xdr:from>
    <xdr:to>
      <xdr:col>41</xdr:col>
      <xdr:colOff>50800</xdr:colOff>
      <xdr:row>64</xdr:row>
      <xdr:rowOff>55883</xdr:rowOff>
    </xdr:to>
    <xdr:cxnSp macro="">
      <xdr:nvCxnSpPr>
        <xdr:cNvPr id="256" name="直線コネクタ 255">
          <a:extLst>
            <a:ext uri="{FF2B5EF4-FFF2-40B4-BE49-F238E27FC236}">
              <a16:creationId xmlns:a16="http://schemas.microsoft.com/office/drawing/2014/main" id="{2DFB6881-8233-4851-9EF6-5AD039771F60}"/>
            </a:ext>
          </a:extLst>
        </xdr:cNvPr>
        <xdr:cNvCxnSpPr/>
      </xdr:nvCxnSpPr>
      <xdr:spPr>
        <a:xfrm flipV="1">
          <a:off x="6972300" y="11027316"/>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6BC50A6-930B-423C-9E57-C566752526E7}"/>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B856F456-D1E9-48FD-9A1D-7C35887BAB82}"/>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0B47C88-41F8-410A-BE76-0D4D10924F6E}"/>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528EBB3-F8FF-4745-8657-EFE45E2E0078}"/>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94665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122AE569-5610-460F-8C8F-1712CAC9DE26}"/>
            </a:ext>
          </a:extLst>
        </xdr:cNvPr>
        <xdr:cNvSpPr txBox="1"/>
      </xdr:nvSpPr>
      <xdr:spPr>
        <a:xfrm>
          <a:off x="9359411" y="110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95299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68E2A73E-540D-4AE5-B16D-61B12D36A758}"/>
            </a:ext>
          </a:extLst>
        </xdr:cNvPr>
        <xdr:cNvSpPr txBox="1"/>
      </xdr:nvSpPr>
      <xdr:spPr>
        <a:xfrm>
          <a:off x="8483111" y="110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96443</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FFAEFACD-286E-4DD3-945E-A5B2FE0897EB}"/>
            </a:ext>
          </a:extLst>
        </xdr:cNvPr>
        <xdr:cNvSpPr txBox="1"/>
      </xdr:nvSpPr>
      <xdr:spPr>
        <a:xfrm>
          <a:off x="7594111" y="110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97810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A4B32A5-11AA-4437-B26E-07B981742D4C}"/>
            </a:ext>
          </a:extLst>
        </xdr:cNvPr>
        <xdr:cNvSpPr txBox="1"/>
      </xdr:nvSpPr>
      <xdr:spPr>
        <a:xfrm>
          <a:off x="6705111" y="110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4DDE74A-7D81-4B36-BF09-AC7F1B759B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2892B99-4B3B-4178-A86B-229105FAD6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CC1D6C7-A70A-4A42-99FA-7F8C5926DB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48F9760-A014-47C0-9016-F92C88DE16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AC72739-0325-465A-B60D-8FB97C7390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CD7D82A-4AFA-4AE1-9ACE-4BE4906CAB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D18DE27-2139-46B1-BDBF-CF6960F95F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1E0C886-1556-4975-9648-50233E1098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D95BBAC-08A5-484E-A797-970ABD3C28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CCD8C2B-B237-4BDC-864E-A1A6B27AE6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555A3B2-E471-49F9-8363-832EA0081D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5E3D7CC-0FB0-486A-8FE8-09FCC40847D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802A56E-87E6-4A52-A291-636532F550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16EEF26-58BD-45CF-919E-BDC18B0367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58C1D80-2D2D-4E0B-8EBA-440A6E2124D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70B69B7-E787-4312-B4CA-447181A9633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6FEB036-CBEC-4E95-A4E9-36A6D1E84D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5E3ADC3-642F-4308-AB6B-B7CF455845D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0D13ACE-C19E-4A7F-A948-DAD4C4CE80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5D026F0-78CD-4273-94BA-E5AF0524F1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7F42CD4-F543-449E-8F27-D1832FF7569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A04405D-BDF8-4D55-B76A-533CB708C9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5536B387-5121-4285-9BE2-AF6E6BB05F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2DB2DBB-727E-40B2-81F4-47AE562254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3ED859C0-1C97-4F61-BF57-8E274008F032}"/>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C569EFC-58D6-48AE-98F1-295DA16A180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BA8ECF77-479B-4B6C-A6A3-8EA8281839A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8D31D40-D766-4F8B-B4A0-D526BDDB47B6}"/>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B3CDA1F8-3710-4785-8B36-3B6F50246BB4}"/>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90B93DE-A5DF-4DEB-8030-F9C73E1C56B5}"/>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95418DDE-4401-4960-B6C9-2A4EA62C4167}"/>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1CFC3A5B-DF13-422A-86B2-0837F09E7214}"/>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85DE255C-4E83-44A7-9D19-FD6A3D48EBCD}"/>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83BC1792-9FCF-476A-8C88-094C6EC2136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B81A6092-24C8-41BD-9338-B0DB1015AE73}"/>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2501FE9-7BF0-4D8C-8736-9B8722BA0D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51ACE6-C22D-4902-8401-78CE69D317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04EF5DF-C4DE-4F0A-B43B-7BD42A84E9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1D6D1D2-140F-410F-AAF8-5C4D06A262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CCBEE44-E338-4760-BDA4-4743890147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305" name="楕円 304">
          <a:extLst>
            <a:ext uri="{FF2B5EF4-FFF2-40B4-BE49-F238E27FC236}">
              <a16:creationId xmlns:a16="http://schemas.microsoft.com/office/drawing/2014/main" id="{677E119F-2120-4836-A473-006F226BD747}"/>
            </a:ext>
          </a:extLst>
        </xdr:cNvPr>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E4FDF40-BB92-4699-9568-AB0AD11AD5D9}"/>
            </a:ext>
          </a:extLst>
        </xdr:cNvPr>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307" name="楕円 306">
          <a:extLst>
            <a:ext uri="{FF2B5EF4-FFF2-40B4-BE49-F238E27FC236}">
              <a16:creationId xmlns:a16="http://schemas.microsoft.com/office/drawing/2014/main" id="{44DEED1C-E67B-43C3-886C-ED057F5597DE}"/>
            </a:ext>
          </a:extLst>
        </xdr:cNvPr>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102870</xdr:rowOff>
    </xdr:to>
    <xdr:cxnSp macro="">
      <xdr:nvCxnSpPr>
        <xdr:cNvPr id="308" name="直線コネクタ 307">
          <a:extLst>
            <a:ext uri="{FF2B5EF4-FFF2-40B4-BE49-F238E27FC236}">
              <a16:creationId xmlns:a16="http://schemas.microsoft.com/office/drawing/2014/main" id="{25F18916-7846-487E-8BF4-104B2B8D5B2B}"/>
            </a:ext>
          </a:extLst>
        </xdr:cNvPr>
        <xdr:cNvCxnSpPr/>
      </xdr:nvCxnSpPr>
      <xdr:spPr>
        <a:xfrm>
          <a:off x="3797300" y="13780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09" name="楕円 308">
          <a:extLst>
            <a:ext uri="{FF2B5EF4-FFF2-40B4-BE49-F238E27FC236}">
              <a16:creationId xmlns:a16="http://schemas.microsoft.com/office/drawing/2014/main" id="{F5F7196A-35EA-412B-AAFB-DD213136C915}"/>
            </a:ext>
          </a:extLst>
        </xdr:cNvPr>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76200</xdr:rowOff>
    </xdr:to>
    <xdr:cxnSp macro="">
      <xdr:nvCxnSpPr>
        <xdr:cNvPr id="310" name="直線コネクタ 309">
          <a:extLst>
            <a:ext uri="{FF2B5EF4-FFF2-40B4-BE49-F238E27FC236}">
              <a16:creationId xmlns:a16="http://schemas.microsoft.com/office/drawing/2014/main" id="{83FC9332-704F-4ABD-BF18-D3C6F0622689}"/>
            </a:ext>
          </a:extLst>
        </xdr:cNvPr>
        <xdr:cNvCxnSpPr/>
      </xdr:nvCxnSpPr>
      <xdr:spPr>
        <a:xfrm flipV="1">
          <a:off x="2908300" y="13780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156845</xdr:rowOff>
    </xdr:from>
    <xdr:to>
      <xdr:col>10</xdr:col>
      <xdr:colOff>165100</xdr:colOff>
      <xdr:row>80</xdr:row>
      <xdr:rowOff>86995</xdr:rowOff>
    </xdr:to>
    <xdr:sp macro="" textlink="">
      <xdr:nvSpPr>
        <xdr:cNvPr id="311" name="楕円 310">
          <a:extLst>
            <a:ext uri="{FF2B5EF4-FFF2-40B4-BE49-F238E27FC236}">
              <a16:creationId xmlns:a16="http://schemas.microsoft.com/office/drawing/2014/main" id="{5396B802-48A6-444E-8B5C-D97C1481CCF9}"/>
            </a:ext>
          </a:extLst>
        </xdr:cNvPr>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36195</xdr:rowOff>
    </xdr:from>
    <xdr:to>
      <xdr:col>15</xdr:col>
      <xdr:colOff>50800</xdr:colOff>
      <xdr:row>80</xdr:row>
      <xdr:rowOff>76200</xdr:rowOff>
    </xdr:to>
    <xdr:cxnSp macro="">
      <xdr:nvCxnSpPr>
        <xdr:cNvPr id="312" name="直線コネクタ 311">
          <a:extLst>
            <a:ext uri="{FF2B5EF4-FFF2-40B4-BE49-F238E27FC236}">
              <a16:creationId xmlns:a16="http://schemas.microsoft.com/office/drawing/2014/main" id="{B9421F36-E806-43A4-AEB0-B04702783C1D}"/>
            </a:ext>
          </a:extLst>
        </xdr:cNvPr>
        <xdr:cNvCxnSpPr/>
      </xdr:nvCxnSpPr>
      <xdr:spPr>
        <a:xfrm>
          <a:off x="2019300" y="13752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2539</xdr:rowOff>
    </xdr:from>
    <xdr:to>
      <xdr:col>6</xdr:col>
      <xdr:colOff>38100</xdr:colOff>
      <xdr:row>80</xdr:row>
      <xdr:rowOff>104139</xdr:rowOff>
    </xdr:to>
    <xdr:sp macro="" textlink="">
      <xdr:nvSpPr>
        <xdr:cNvPr id="313" name="楕円 312">
          <a:extLst>
            <a:ext uri="{FF2B5EF4-FFF2-40B4-BE49-F238E27FC236}">
              <a16:creationId xmlns:a16="http://schemas.microsoft.com/office/drawing/2014/main" id="{3BE1E59A-7E2D-42A5-B90A-35C90F1E8FE9}"/>
            </a:ext>
          </a:extLst>
        </xdr:cNvPr>
        <xdr:cNvSpPr/>
      </xdr:nvSpPr>
      <xdr:spPr>
        <a:xfrm>
          <a:off x="1079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36195</xdr:rowOff>
    </xdr:from>
    <xdr:to>
      <xdr:col>10</xdr:col>
      <xdr:colOff>114300</xdr:colOff>
      <xdr:row>80</xdr:row>
      <xdr:rowOff>53339</xdr:rowOff>
    </xdr:to>
    <xdr:cxnSp macro="">
      <xdr:nvCxnSpPr>
        <xdr:cNvPr id="314" name="直線コネクタ 313">
          <a:extLst>
            <a:ext uri="{FF2B5EF4-FFF2-40B4-BE49-F238E27FC236}">
              <a16:creationId xmlns:a16="http://schemas.microsoft.com/office/drawing/2014/main" id="{8AC53B95-F4CC-485C-B8D1-B3B67EF172FA}"/>
            </a:ext>
          </a:extLst>
        </xdr:cNvPr>
        <xdr:cNvCxnSpPr/>
      </xdr:nvCxnSpPr>
      <xdr:spPr>
        <a:xfrm flipV="1">
          <a:off x="1130300" y="13752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C291123-1C3A-47C1-84E2-878A9C006E5F}"/>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BD89121F-6DE5-4F98-A55C-7089F60A646A}"/>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F0811158-52C2-4722-96B1-31B85E701873}"/>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89F704F1-3C58-4DED-B347-664749F5160C}"/>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319" name="n_1mainValue【公営住宅】&#10;有形固定資産減価償却率">
          <a:extLst>
            <a:ext uri="{FF2B5EF4-FFF2-40B4-BE49-F238E27FC236}">
              <a16:creationId xmlns:a16="http://schemas.microsoft.com/office/drawing/2014/main" id="{A00B9571-B4C2-4F46-A5FB-28C324925855}"/>
            </a:ext>
          </a:extLst>
        </xdr:cNvPr>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20" name="n_2mainValue【公営住宅】&#10;有形固定資産減価償却率">
          <a:extLst>
            <a:ext uri="{FF2B5EF4-FFF2-40B4-BE49-F238E27FC236}">
              <a16:creationId xmlns:a16="http://schemas.microsoft.com/office/drawing/2014/main" id="{C12D0568-6A1A-4522-A452-173E8DC2B9F0}"/>
            </a:ext>
          </a:extLst>
        </xdr:cNvPr>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103522</xdr:rowOff>
    </xdr:from>
    <xdr:ext cx="405111" cy="259045"/>
    <xdr:sp macro="" textlink="">
      <xdr:nvSpPr>
        <xdr:cNvPr id="321" name="n_3mainValue【公営住宅】&#10;有形固定資産減価償却率">
          <a:extLst>
            <a:ext uri="{FF2B5EF4-FFF2-40B4-BE49-F238E27FC236}">
              <a16:creationId xmlns:a16="http://schemas.microsoft.com/office/drawing/2014/main" id="{A3E35181-F4F7-4229-AF11-BF145BDAAC97}"/>
            </a:ext>
          </a:extLst>
        </xdr:cNvPr>
        <xdr:cNvSpPr txBox="1"/>
      </xdr:nvSpPr>
      <xdr:spPr>
        <a:xfrm>
          <a:off x="1816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120666</xdr:rowOff>
    </xdr:from>
    <xdr:ext cx="405111" cy="259045"/>
    <xdr:sp macro="" textlink="">
      <xdr:nvSpPr>
        <xdr:cNvPr id="322" name="n_4mainValue【公営住宅】&#10;有形固定資産減価償却率">
          <a:extLst>
            <a:ext uri="{FF2B5EF4-FFF2-40B4-BE49-F238E27FC236}">
              <a16:creationId xmlns:a16="http://schemas.microsoft.com/office/drawing/2014/main" id="{D62EFEA6-26F5-464A-AAC4-E36CE6DA99F7}"/>
            </a:ext>
          </a:extLst>
        </xdr:cNvPr>
        <xdr:cNvSpPr txBox="1"/>
      </xdr:nvSpPr>
      <xdr:spPr>
        <a:xfrm>
          <a:off x="927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8051513-F3BC-4205-8128-976C3455C5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0AA286E-89FD-4EC2-B75E-721610E96B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537A3CF-2F08-4733-82EB-17F1C36ECB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D6ACDB1-7FC6-4698-9410-F7FE3B7262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71F4322-864C-4B71-A2B6-C9874F8314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A85B4A5-3FAB-41A9-B441-F6647DD7FB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FDA0F05-DDF5-43FF-895F-3F58B13C2C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8E8818D-E7A3-4AF7-A2A2-8214DB0225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2D4594C-41F2-4ADE-B415-3DBA0FE71E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9C0E6F6-0249-4D33-BEE6-F122A955E2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93F87E8-5CE9-46BE-8235-597D1B1845A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2CF06043-F8C5-430D-9299-F67CEDCDAF3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E5241BA-A311-4179-BC34-9785B5BDD6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D3322D3-64FE-4D24-9A18-B84DFA6096B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72D4FC5-FF6E-4FCB-966F-9BE9EE656B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6E80EF1-E28C-4EF0-90A9-6A1EB41B7A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093A212-ED9C-41B0-BBC7-291E62C8EE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ED8E6E1E-02BA-4B2C-8187-48809299D4D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8D6EFB9-8320-4EFA-B4EC-73B8A48A783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7B61F0B-1786-45B6-BF86-567933E28AF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2B028C6-2CFD-4682-83EC-45CE80F662C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1A4A6925-30A2-40C0-A4C5-EAA43DAF5A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10DA207-754C-4A0E-B737-DE3D68CE6F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9D0E1879-FFA0-44E0-8E46-533FCB4CF677}"/>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87959411-B2F3-4D15-8BDC-B0568686E5CF}"/>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95B7F0A5-2E8B-4B78-A442-0705EC1A4E15}"/>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CEF1ACDD-D774-4F86-9E13-54565E281D0A}"/>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15AA3241-25E5-4841-ABBA-464AA6BF012F}"/>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8F880A2C-9279-46C7-A1EA-90ACA2996448}"/>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2D601031-C9A7-4D6F-A31E-1062C0DA02B6}"/>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64A3EC20-43C3-47AC-9F1D-9770332D08A7}"/>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86F9EA95-F27C-443F-8473-4344C7B848D5}"/>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AAF38DB0-31B2-4DAA-A7D4-1652B980F864}"/>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10C37E1D-B77C-4CB9-B902-16C99CEF4FF4}"/>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0962BAA-EB36-4B55-8CC5-EE05D78F98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5273FAC-BDBF-439C-BDC5-E7CF8C6C95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EB07CE-0829-423F-ABC7-479234EEE5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D7FF732-6CCA-418A-A203-3E04E15758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1B40A3E-878B-4463-A692-8C5875AA0E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62" name="楕円 361">
          <a:extLst>
            <a:ext uri="{FF2B5EF4-FFF2-40B4-BE49-F238E27FC236}">
              <a16:creationId xmlns:a16="http://schemas.microsoft.com/office/drawing/2014/main" id="{C06D2BD1-F970-4560-832F-2E8154B1B0F9}"/>
            </a:ext>
          </a:extLst>
        </xdr:cNvPr>
        <xdr:cNvSpPr/>
      </xdr:nvSpPr>
      <xdr:spPr>
        <a:xfrm>
          <a:off x="104267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16781</xdr:rowOff>
    </xdr:from>
    <xdr:ext cx="469744" cy="259045"/>
    <xdr:sp macro="" textlink="">
      <xdr:nvSpPr>
        <xdr:cNvPr id="363" name="【公営住宅】&#10;一人当たり面積該当値テキスト">
          <a:extLst>
            <a:ext uri="{FF2B5EF4-FFF2-40B4-BE49-F238E27FC236}">
              <a16:creationId xmlns:a16="http://schemas.microsoft.com/office/drawing/2014/main" id="{F6AD15A2-FC54-4DAE-946D-DF2483F706FA}"/>
            </a:ext>
          </a:extLst>
        </xdr:cNvPr>
        <xdr:cNvSpPr txBox="1"/>
      </xdr:nvSpPr>
      <xdr:spPr>
        <a:xfrm>
          <a:off x="10515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39497</xdr:rowOff>
    </xdr:from>
    <xdr:to>
      <xdr:col>50</xdr:col>
      <xdr:colOff>165100</xdr:colOff>
      <xdr:row>85</xdr:row>
      <xdr:rowOff>141097</xdr:rowOff>
    </xdr:to>
    <xdr:sp macro="" textlink="">
      <xdr:nvSpPr>
        <xdr:cNvPr id="364" name="楕円 363">
          <a:extLst>
            <a:ext uri="{FF2B5EF4-FFF2-40B4-BE49-F238E27FC236}">
              <a16:creationId xmlns:a16="http://schemas.microsoft.com/office/drawing/2014/main" id="{39CFBA13-A6E4-4D52-9965-84BD80FFCD3F}"/>
            </a:ext>
          </a:extLst>
        </xdr:cNvPr>
        <xdr:cNvSpPr/>
      </xdr:nvSpPr>
      <xdr:spPr>
        <a:xfrm>
          <a:off x="9588500" y="146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89154</xdr:rowOff>
    </xdr:from>
    <xdr:to>
      <xdr:col>55</xdr:col>
      <xdr:colOff>0</xdr:colOff>
      <xdr:row>85</xdr:row>
      <xdr:rowOff>90297</xdr:rowOff>
    </xdr:to>
    <xdr:cxnSp macro="">
      <xdr:nvCxnSpPr>
        <xdr:cNvPr id="365" name="直線コネクタ 364">
          <a:extLst>
            <a:ext uri="{FF2B5EF4-FFF2-40B4-BE49-F238E27FC236}">
              <a16:creationId xmlns:a16="http://schemas.microsoft.com/office/drawing/2014/main" id="{ECA956C9-7C12-4B9E-AED8-6100783CD21A}"/>
            </a:ext>
          </a:extLst>
        </xdr:cNvPr>
        <xdr:cNvCxnSpPr/>
      </xdr:nvCxnSpPr>
      <xdr:spPr>
        <a:xfrm flipV="1">
          <a:off x="9639300" y="146624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50546</xdr:rowOff>
    </xdr:from>
    <xdr:to>
      <xdr:col>46</xdr:col>
      <xdr:colOff>38100</xdr:colOff>
      <xdr:row>85</xdr:row>
      <xdr:rowOff>152146</xdr:rowOff>
    </xdr:to>
    <xdr:sp macro="" textlink="">
      <xdr:nvSpPr>
        <xdr:cNvPr id="366" name="楕円 365">
          <a:extLst>
            <a:ext uri="{FF2B5EF4-FFF2-40B4-BE49-F238E27FC236}">
              <a16:creationId xmlns:a16="http://schemas.microsoft.com/office/drawing/2014/main" id="{EF7AC3A4-D105-4518-B082-4B59D4C03DF3}"/>
            </a:ext>
          </a:extLst>
        </xdr:cNvPr>
        <xdr:cNvSpPr/>
      </xdr:nvSpPr>
      <xdr:spPr>
        <a:xfrm>
          <a:off x="8699500" y="146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90297</xdr:rowOff>
    </xdr:from>
    <xdr:to>
      <xdr:col>50</xdr:col>
      <xdr:colOff>114300</xdr:colOff>
      <xdr:row>85</xdr:row>
      <xdr:rowOff>101346</xdr:rowOff>
    </xdr:to>
    <xdr:cxnSp macro="">
      <xdr:nvCxnSpPr>
        <xdr:cNvPr id="367" name="直線コネクタ 366">
          <a:extLst>
            <a:ext uri="{FF2B5EF4-FFF2-40B4-BE49-F238E27FC236}">
              <a16:creationId xmlns:a16="http://schemas.microsoft.com/office/drawing/2014/main" id="{53AF5113-1F3A-4B29-AC1C-547DF755A26D}"/>
            </a:ext>
          </a:extLst>
        </xdr:cNvPr>
        <xdr:cNvCxnSpPr/>
      </xdr:nvCxnSpPr>
      <xdr:spPr>
        <a:xfrm flipV="1">
          <a:off x="8750300" y="1466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51688</xdr:rowOff>
    </xdr:from>
    <xdr:to>
      <xdr:col>41</xdr:col>
      <xdr:colOff>101600</xdr:colOff>
      <xdr:row>85</xdr:row>
      <xdr:rowOff>153288</xdr:rowOff>
    </xdr:to>
    <xdr:sp macro="" textlink="">
      <xdr:nvSpPr>
        <xdr:cNvPr id="368" name="楕円 367">
          <a:extLst>
            <a:ext uri="{FF2B5EF4-FFF2-40B4-BE49-F238E27FC236}">
              <a16:creationId xmlns:a16="http://schemas.microsoft.com/office/drawing/2014/main" id="{8BE08305-B0A6-4D13-BA1E-F8168B2375CB}"/>
            </a:ext>
          </a:extLst>
        </xdr:cNvPr>
        <xdr:cNvSpPr/>
      </xdr:nvSpPr>
      <xdr:spPr>
        <a:xfrm>
          <a:off x="7810500" y="146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101346</xdr:rowOff>
    </xdr:from>
    <xdr:to>
      <xdr:col>45</xdr:col>
      <xdr:colOff>177800</xdr:colOff>
      <xdr:row>85</xdr:row>
      <xdr:rowOff>102488</xdr:rowOff>
    </xdr:to>
    <xdr:cxnSp macro="">
      <xdr:nvCxnSpPr>
        <xdr:cNvPr id="369" name="直線コネクタ 368">
          <a:extLst>
            <a:ext uri="{FF2B5EF4-FFF2-40B4-BE49-F238E27FC236}">
              <a16:creationId xmlns:a16="http://schemas.microsoft.com/office/drawing/2014/main" id="{D559ADEB-40EF-429A-96FF-431AD14A5F66}"/>
            </a:ext>
          </a:extLst>
        </xdr:cNvPr>
        <xdr:cNvCxnSpPr/>
      </xdr:nvCxnSpPr>
      <xdr:spPr>
        <a:xfrm flipV="1">
          <a:off x="7861300" y="146745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60452</xdr:rowOff>
    </xdr:from>
    <xdr:to>
      <xdr:col>36</xdr:col>
      <xdr:colOff>165100</xdr:colOff>
      <xdr:row>85</xdr:row>
      <xdr:rowOff>162052</xdr:rowOff>
    </xdr:to>
    <xdr:sp macro="" textlink="">
      <xdr:nvSpPr>
        <xdr:cNvPr id="370" name="楕円 369">
          <a:extLst>
            <a:ext uri="{FF2B5EF4-FFF2-40B4-BE49-F238E27FC236}">
              <a16:creationId xmlns:a16="http://schemas.microsoft.com/office/drawing/2014/main" id="{8AC5EF73-AAA6-4536-84B4-78D4417654E1}"/>
            </a:ext>
          </a:extLst>
        </xdr:cNvPr>
        <xdr:cNvSpPr/>
      </xdr:nvSpPr>
      <xdr:spPr>
        <a:xfrm>
          <a:off x="6921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102488</xdr:rowOff>
    </xdr:from>
    <xdr:to>
      <xdr:col>41</xdr:col>
      <xdr:colOff>50800</xdr:colOff>
      <xdr:row>85</xdr:row>
      <xdr:rowOff>111252</xdr:rowOff>
    </xdr:to>
    <xdr:cxnSp macro="">
      <xdr:nvCxnSpPr>
        <xdr:cNvPr id="371" name="直線コネクタ 370">
          <a:extLst>
            <a:ext uri="{FF2B5EF4-FFF2-40B4-BE49-F238E27FC236}">
              <a16:creationId xmlns:a16="http://schemas.microsoft.com/office/drawing/2014/main" id="{68914075-BAB7-48A9-AEBF-2EEAAAD79457}"/>
            </a:ext>
          </a:extLst>
        </xdr:cNvPr>
        <xdr:cNvCxnSpPr/>
      </xdr:nvCxnSpPr>
      <xdr:spPr>
        <a:xfrm flipV="1">
          <a:off x="6972300" y="1467573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F75C755A-EDDA-45BD-84C6-50681AEC09FC}"/>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D1D4EB2B-6B17-4C1E-A97F-6734A7EED182}"/>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11568CCB-A841-4961-B5BF-8E9AC367F06C}"/>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900F2FA9-D257-4F5B-8068-B9FB1AEA8361}"/>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157624</xdr:rowOff>
    </xdr:from>
    <xdr:ext cx="469744" cy="259045"/>
    <xdr:sp macro="" textlink="">
      <xdr:nvSpPr>
        <xdr:cNvPr id="376" name="n_1mainValue【公営住宅】&#10;一人当たり面積">
          <a:extLst>
            <a:ext uri="{FF2B5EF4-FFF2-40B4-BE49-F238E27FC236}">
              <a16:creationId xmlns:a16="http://schemas.microsoft.com/office/drawing/2014/main" id="{F7539495-190E-43B6-A74E-CE5EBF97D30F}"/>
            </a:ext>
          </a:extLst>
        </xdr:cNvPr>
        <xdr:cNvSpPr txBox="1"/>
      </xdr:nvSpPr>
      <xdr:spPr>
        <a:xfrm>
          <a:off x="9391727" y="1438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143273</xdr:rowOff>
    </xdr:from>
    <xdr:ext cx="469744" cy="259045"/>
    <xdr:sp macro="" textlink="">
      <xdr:nvSpPr>
        <xdr:cNvPr id="377" name="n_2mainValue【公営住宅】&#10;一人当たり面積">
          <a:extLst>
            <a:ext uri="{FF2B5EF4-FFF2-40B4-BE49-F238E27FC236}">
              <a16:creationId xmlns:a16="http://schemas.microsoft.com/office/drawing/2014/main" id="{5B0084B1-6A35-4974-8080-7CE4E391B514}"/>
            </a:ext>
          </a:extLst>
        </xdr:cNvPr>
        <xdr:cNvSpPr txBox="1"/>
      </xdr:nvSpPr>
      <xdr:spPr>
        <a:xfrm>
          <a:off x="8515427" y="1471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144415</xdr:rowOff>
    </xdr:from>
    <xdr:ext cx="469744" cy="259045"/>
    <xdr:sp macro="" textlink="">
      <xdr:nvSpPr>
        <xdr:cNvPr id="378" name="n_3mainValue【公営住宅】&#10;一人当たり面積">
          <a:extLst>
            <a:ext uri="{FF2B5EF4-FFF2-40B4-BE49-F238E27FC236}">
              <a16:creationId xmlns:a16="http://schemas.microsoft.com/office/drawing/2014/main" id="{D6828CAD-D546-4739-BF86-FC351504C2D2}"/>
            </a:ext>
          </a:extLst>
        </xdr:cNvPr>
        <xdr:cNvSpPr txBox="1"/>
      </xdr:nvSpPr>
      <xdr:spPr>
        <a:xfrm>
          <a:off x="7626427" y="1471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153179</xdr:rowOff>
    </xdr:from>
    <xdr:ext cx="469744" cy="259045"/>
    <xdr:sp macro="" textlink="">
      <xdr:nvSpPr>
        <xdr:cNvPr id="379" name="n_4mainValue【公営住宅】&#10;一人当たり面積">
          <a:extLst>
            <a:ext uri="{FF2B5EF4-FFF2-40B4-BE49-F238E27FC236}">
              <a16:creationId xmlns:a16="http://schemas.microsoft.com/office/drawing/2014/main" id="{5363BCD1-81DB-4D81-9708-C99822563921}"/>
            </a:ext>
          </a:extLst>
        </xdr:cNvPr>
        <xdr:cNvSpPr txBox="1"/>
      </xdr:nvSpPr>
      <xdr:spPr>
        <a:xfrm>
          <a:off x="6737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8C8D0D3-ECC6-42CF-AA17-D29CD36F6C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8A292E3-5931-4B68-B8FB-6081675C04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C2E1666-61DE-4EC7-8704-764804CFCD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0EAE969-D9D9-45B5-BB0F-F9F62B9E3F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AFA5009-8EBC-4CA4-BEB8-3153224B67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E040966-3A60-4D14-A84A-CEE5E000D2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1C29D4A-4B41-4A33-864E-66E753A422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4952BBF-C9D9-4019-80A1-95BA9BA103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65E1A80-B961-4826-9863-1DF1FFDD29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D8D0CFE-9F8C-4679-9140-50CD9D195E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16742E4-D774-4AA3-993A-B47F03C1A1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EEB4945-F248-41AD-806A-F56319EE6D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6C01E2D-B016-4820-9AF2-54C07EA855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85960BC-4B6A-4976-AB8F-4B32BD5684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AFA1BB5-2462-49F1-9E2D-C2590425E8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98BA7BF-CA05-48DE-B9E1-C14467FF37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E8621BCA-0EB4-4D13-8DE7-7C1773E7E2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83AC3CF-0446-4090-8D91-35C9A162FD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F0274A2-8993-4DCC-BCF5-7004FA4F8E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720B0B5-113C-4B7B-8F39-15046B0092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984CEC3-C387-4191-A5FC-3217A60952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7194E79-808E-4CF7-BED4-3C579B2833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3424E7A-A112-47AC-9B31-C36D071AE3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093827B-A98C-4E2A-B9D5-AF3E1316D6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5A9E73F-570F-4D8C-ADDF-D478A1AC8C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53CF372-021A-4091-B7C4-7F48EB06A4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66941E5-DE9C-4142-B51E-0768028F5F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88D85FB-F2B8-4407-97AC-C95A2A0AF6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715E86C-52FD-4EEF-8F41-BE48F70258C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8BA42DF-AE38-4E96-8918-6F8D2F2EE80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03C9EC2-BB9E-4F95-A84A-EB0269F61A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77F0390-B756-4F38-9F70-80FE2D4FB15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806B131-F392-4A69-8C97-B13541BCD0A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AC64D46-8B43-4AC2-A8D2-9CAD5D23B27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FF20891-931C-4CB1-A504-02D5E71C94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3D1112CF-A420-4E4B-A96F-0CA94B9754E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AC41F57-8680-4676-98CC-84CD3CC7618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81AF62D-7245-4DCE-8384-9FDDD47916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52103E15-3E4A-4F4A-9294-5F5610BB948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C852ACE6-05CD-4A59-95D9-4C3DBBC042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FB7724A-4F36-484D-8E79-D6311918C4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C4993B3F-E575-4606-898F-E42B12545A24}"/>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8B49AE33-146B-4FC9-A5C2-518CE9481D3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44BD5482-6880-483A-B126-A553FEC41BC2}"/>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FF3E58E2-EC0B-46DD-B605-2B7885648972}"/>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599237AF-8CD8-492C-BB01-4C11525D0C2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E906423-550E-4881-B7FA-D1E6148C0D41}"/>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E3B826AD-6331-4E96-B4CF-75280BF64214}"/>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311E5731-ABC9-4A3C-BC28-D6CE0D41F102}"/>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22608564-D31F-4424-87D3-2EF265A0E885}"/>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4317C2A5-B502-434B-BB9A-7ED483AB78A4}"/>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7218F01D-D994-4E8C-8DA4-92D8D06D2E58}"/>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B5D6607-3FD4-4462-8BD7-E540486C6D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0CB5BA1-8BC2-40D5-8F80-ABB461260E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776146B-ABFF-49BB-9C10-CCC696019CD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DFAA7F9-B824-4118-BF2D-296BE671FE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42BB3E0-5340-4E3C-B142-9DF1234B21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37" name="楕円 436">
          <a:extLst>
            <a:ext uri="{FF2B5EF4-FFF2-40B4-BE49-F238E27FC236}">
              <a16:creationId xmlns:a16="http://schemas.microsoft.com/office/drawing/2014/main" id="{F4C70B39-25F3-47DC-B4F9-FE11E43D1FAF}"/>
            </a:ext>
          </a:extLst>
        </xdr:cNvPr>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33581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12AAE28-2FB0-46D9-A357-F17296099942}"/>
            </a:ext>
          </a:extLst>
        </xdr:cNvPr>
        <xdr:cNvSpPr txBox="1"/>
      </xdr:nvSpPr>
      <xdr:spPr>
        <a:xfrm>
          <a:off x="16357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39" name="楕円 438">
          <a:extLst>
            <a:ext uri="{FF2B5EF4-FFF2-40B4-BE49-F238E27FC236}">
              <a16:creationId xmlns:a16="http://schemas.microsoft.com/office/drawing/2014/main" id="{71DA2AB7-2FBE-4BFF-9036-C9D2EC4513DE}"/>
            </a:ext>
          </a:extLst>
        </xdr:cNvPr>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134983</xdr:rowOff>
    </xdr:to>
    <xdr:cxnSp macro="">
      <xdr:nvCxnSpPr>
        <xdr:cNvPr id="440" name="直線コネクタ 439">
          <a:extLst>
            <a:ext uri="{FF2B5EF4-FFF2-40B4-BE49-F238E27FC236}">
              <a16:creationId xmlns:a16="http://schemas.microsoft.com/office/drawing/2014/main" id="{AA7EA6AF-AD33-4D45-B5A7-9F86CA3E1E7E}"/>
            </a:ext>
          </a:extLst>
        </xdr:cNvPr>
        <xdr:cNvCxnSpPr/>
      </xdr:nvCxnSpPr>
      <xdr:spPr>
        <a:xfrm flipV="1">
          <a:off x="15481300" y="640515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44994</xdr:rowOff>
    </xdr:from>
    <xdr:to>
      <xdr:col>76</xdr:col>
      <xdr:colOff>165100</xdr:colOff>
      <xdr:row>37</xdr:row>
      <xdr:rowOff>146594</xdr:rowOff>
    </xdr:to>
    <xdr:sp macro="" textlink="">
      <xdr:nvSpPr>
        <xdr:cNvPr id="441" name="楕円 440">
          <a:extLst>
            <a:ext uri="{FF2B5EF4-FFF2-40B4-BE49-F238E27FC236}">
              <a16:creationId xmlns:a16="http://schemas.microsoft.com/office/drawing/2014/main" id="{B127D3AB-7A22-47ED-84FA-220C73C633C3}"/>
            </a:ext>
          </a:extLst>
        </xdr:cNvPr>
        <xdr:cNvSpPr/>
      </xdr:nvSpPr>
      <xdr:spPr>
        <a:xfrm>
          <a:off x="14541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134983</xdr:rowOff>
    </xdr:to>
    <xdr:cxnSp macro="">
      <xdr:nvCxnSpPr>
        <xdr:cNvPr id="442" name="直線コネクタ 441">
          <a:extLst>
            <a:ext uri="{FF2B5EF4-FFF2-40B4-BE49-F238E27FC236}">
              <a16:creationId xmlns:a16="http://schemas.microsoft.com/office/drawing/2014/main" id="{19EAF0B5-2653-413A-A33E-7CFA81F31D14}"/>
            </a:ext>
          </a:extLst>
        </xdr:cNvPr>
        <xdr:cNvCxnSpPr/>
      </xdr:nvCxnSpPr>
      <xdr:spPr>
        <a:xfrm>
          <a:off x="14592300" y="64394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xdr:rowOff>
    </xdr:from>
    <xdr:to>
      <xdr:col>72</xdr:col>
      <xdr:colOff>38100</xdr:colOff>
      <xdr:row>37</xdr:row>
      <xdr:rowOff>113937</xdr:rowOff>
    </xdr:to>
    <xdr:sp macro="" textlink="">
      <xdr:nvSpPr>
        <xdr:cNvPr id="443" name="楕円 442">
          <a:extLst>
            <a:ext uri="{FF2B5EF4-FFF2-40B4-BE49-F238E27FC236}">
              <a16:creationId xmlns:a16="http://schemas.microsoft.com/office/drawing/2014/main" id="{F8B4D1D7-598E-4B9B-9A47-11DFDE74B917}"/>
            </a:ext>
          </a:extLst>
        </xdr:cNvPr>
        <xdr:cNvSpPr/>
      </xdr:nvSpPr>
      <xdr:spPr>
        <a:xfrm>
          <a:off x="13652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63137</xdr:rowOff>
    </xdr:from>
    <xdr:to>
      <xdr:col>76</xdr:col>
      <xdr:colOff>114300</xdr:colOff>
      <xdr:row>37</xdr:row>
      <xdr:rowOff>95794</xdr:rowOff>
    </xdr:to>
    <xdr:cxnSp macro="">
      <xdr:nvCxnSpPr>
        <xdr:cNvPr id="444" name="直線コネクタ 443">
          <a:extLst>
            <a:ext uri="{FF2B5EF4-FFF2-40B4-BE49-F238E27FC236}">
              <a16:creationId xmlns:a16="http://schemas.microsoft.com/office/drawing/2014/main" id="{9441B41A-2B40-434C-90AF-90981F9599A2}"/>
            </a:ext>
          </a:extLst>
        </xdr:cNvPr>
        <xdr:cNvCxnSpPr/>
      </xdr:nvCxnSpPr>
      <xdr:spPr>
        <a:xfrm>
          <a:off x="13703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126637</xdr:rowOff>
    </xdr:from>
    <xdr:to>
      <xdr:col>67</xdr:col>
      <xdr:colOff>101600</xdr:colOff>
      <xdr:row>38</xdr:row>
      <xdr:rowOff>56787</xdr:rowOff>
    </xdr:to>
    <xdr:sp macro="" textlink="">
      <xdr:nvSpPr>
        <xdr:cNvPr id="445" name="楕円 444">
          <a:extLst>
            <a:ext uri="{FF2B5EF4-FFF2-40B4-BE49-F238E27FC236}">
              <a16:creationId xmlns:a16="http://schemas.microsoft.com/office/drawing/2014/main" id="{FEFAB07F-5EE0-4D84-A6FC-0796523D889E}"/>
            </a:ext>
          </a:extLst>
        </xdr:cNvPr>
        <xdr:cNvSpPr/>
      </xdr:nvSpPr>
      <xdr:spPr>
        <a:xfrm>
          <a:off x="12763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38</xdr:row>
      <xdr:rowOff>5987</xdr:rowOff>
    </xdr:to>
    <xdr:cxnSp macro="">
      <xdr:nvCxnSpPr>
        <xdr:cNvPr id="446" name="直線コネクタ 445">
          <a:extLst>
            <a:ext uri="{FF2B5EF4-FFF2-40B4-BE49-F238E27FC236}">
              <a16:creationId xmlns:a16="http://schemas.microsoft.com/office/drawing/2014/main" id="{2AD9D414-C4D7-43FC-B648-2FFABDDE9182}"/>
            </a:ext>
          </a:extLst>
        </xdr:cNvPr>
        <xdr:cNvCxnSpPr/>
      </xdr:nvCxnSpPr>
      <xdr:spPr>
        <a:xfrm flipV="1">
          <a:off x="12814300" y="6406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4446FC4C-7153-4044-A114-7DD8A7EFA7AC}"/>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1898673-949B-43E4-8391-45DCEAB7034F}"/>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348B991-415D-44FB-BAC3-DCF9223A2BC1}"/>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E55ABE5-E41B-447B-9197-5D0F1B529475}"/>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C563F4A-139E-4659-8599-6A8D2644CCD3}"/>
            </a:ext>
          </a:extLst>
        </xdr:cNvPr>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163121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B976230-D876-4EA2-8DA3-E13A30F7501E}"/>
            </a:ext>
          </a:extLst>
        </xdr:cNvPr>
        <xdr:cNvSpPr txBox="1"/>
      </xdr:nvSpPr>
      <xdr:spPr>
        <a:xfrm>
          <a:off x="14389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130464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106B0F0-3210-4AB7-A940-17BFE82E2FD2}"/>
            </a:ext>
          </a:extLst>
        </xdr:cNvPr>
        <xdr:cNvSpPr txBox="1"/>
      </xdr:nvSpPr>
      <xdr:spPr>
        <a:xfrm>
          <a:off x="13500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73314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210C6AA-5E4F-495E-9107-1ABF547F8C88}"/>
            </a:ext>
          </a:extLst>
        </xdr:cNvPr>
        <xdr:cNvSpPr txBox="1"/>
      </xdr:nvSpPr>
      <xdr:spPr>
        <a:xfrm>
          <a:off x="12611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6281F11-9711-445F-B0E8-F89C2721B1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F910E86-A84A-4438-AAC4-8495D3E569F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61E7335-60EF-4768-B477-4A306C5FA3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075F70D-BB32-4A30-88F8-41A7016E29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74B8430-D938-4FF8-8D10-5F3AF3B59C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C2A23B2-32D9-44CF-9A89-FE4B01B932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F45D36E-3022-4D3D-9272-CE58CF5FF8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72F8BB5-BE10-40EB-928F-47EB36F520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C6B9FDA-038E-4431-B02D-4430DDA6CD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5B89237-24EC-40EB-8A7B-B70D473F83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513BBE3-E0D4-4CDB-8B71-6D3B9487A8D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23C3CCF-A1C3-4925-9E00-112F3ABAF7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7866428-3CD2-4624-8005-F986BDAD8B7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1E066458-2BDB-4287-96E2-B71323CA9F9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B7989A9-098C-42B5-96EE-FB045C40454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DC1A3BD-8593-4D02-BC64-CD996CF7631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31623A0-B150-48F3-A0F9-E0CA4E4F0E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31EFA73-F343-45C3-AA98-6358F035AC5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B117BAE-BD3E-4CE2-8269-D02C5351B4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329A71F-A7D1-423A-A498-5217D5FF24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040C32C-D340-4368-A0D7-DFAC821116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FF60218A-FCC7-4F20-919E-5061C9FDA9C6}"/>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E8E1DF1-FB5A-4D5E-939C-F060A4CB60A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3F373BF0-1193-4668-9401-1BCC4AB0D7D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DFC9F91-6D22-44A0-B7BF-18C79B5907BA}"/>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D3DBFEB1-2739-4A5C-9485-953F2C781E28}"/>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A98C53B-0307-4EC2-AA30-3E27D4948979}"/>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B054702E-99D0-436F-9192-F43EC521B9FA}"/>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8C1D81EA-AE5F-4D00-BE85-B44B55016A8D}"/>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B46DFE98-466A-4DB0-A36D-8188A0970CFC}"/>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475DB203-9353-46A9-B3DD-D6B355FEC2FF}"/>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42929DA3-9884-4594-9643-A537A46CC452}"/>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189EA5B-E636-4ED0-B090-8E0A1DEFF3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2198E5F-7234-4745-BE77-DC54FCF3CA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2A2FA25-40B5-4EBE-B744-938FCCEA70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953CCE-EC7A-4E65-814B-AB4DE1CF92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D6DA088-11BE-491B-AA1A-554FB1244C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59690</xdr:rowOff>
    </xdr:from>
    <xdr:to>
      <xdr:col>116</xdr:col>
      <xdr:colOff>114300</xdr:colOff>
      <xdr:row>33</xdr:row>
      <xdr:rowOff>161290</xdr:rowOff>
    </xdr:to>
    <xdr:sp macro="" textlink="">
      <xdr:nvSpPr>
        <xdr:cNvPr id="492" name="楕円 491">
          <a:extLst>
            <a:ext uri="{FF2B5EF4-FFF2-40B4-BE49-F238E27FC236}">
              <a16:creationId xmlns:a16="http://schemas.microsoft.com/office/drawing/2014/main" id="{B2052013-8925-419B-A79D-267A55FCB280}"/>
            </a:ext>
          </a:extLst>
        </xdr:cNvPr>
        <xdr:cNvSpPr/>
      </xdr:nvSpPr>
      <xdr:spPr>
        <a:xfrm>
          <a:off x="22110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D10AE5C-9A16-4AA1-93C5-9C3F3B1D0979}"/>
            </a:ext>
          </a:extLst>
        </xdr:cNvPr>
        <xdr:cNvSpPr txBox="1"/>
      </xdr:nvSpPr>
      <xdr:spPr>
        <a:xfrm>
          <a:off x="221996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xdr:rowOff>
    </xdr:from>
    <xdr:to>
      <xdr:col>112</xdr:col>
      <xdr:colOff>38100</xdr:colOff>
      <xdr:row>34</xdr:row>
      <xdr:rowOff>108712</xdr:rowOff>
    </xdr:to>
    <xdr:sp macro="" textlink="">
      <xdr:nvSpPr>
        <xdr:cNvPr id="494" name="楕円 493">
          <a:extLst>
            <a:ext uri="{FF2B5EF4-FFF2-40B4-BE49-F238E27FC236}">
              <a16:creationId xmlns:a16="http://schemas.microsoft.com/office/drawing/2014/main" id="{8A45880D-8C73-4067-B75D-B946F6383C39}"/>
            </a:ext>
          </a:extLst>
        </xdr:cNvPr>
        <xdr:cNvSpPr/>
      </xdr:nvSpPr>
      <xdr:spPr>
        <a:xfrm>
          <a:off x="21272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110490</xdr:rowOff>
    </xdr:from>
    <xdr:to>
      <xdr:col>116</xdr:col>
      <xdr:colOff>63500</xdr:colOff>
      <xdr:row>34</xdr:row>
      <xdr:rowOff>57912</xdr:rowOff>
    </xdr:to>
    <xdr:cxnSp macro="">
      <xdr:nvCxnSpPr>
        <xdr:cNvPr id="495" name="直線コネクタ 494">
          <a:extLst>
            <a:ext uri="{FF2B5EF4-FFF2-40B4-BE49-F238E27FC236}">
              <a16:creationId xmlns:a16="http://schemas.microsoft.com/office/drawing/2014/main" id="{CF2B0A49-6604-4A21-AE04-3C03AC7AF731}"/>
            </a:ext>
          </a:extLst>
        </xdr:cNvPr>
        <xdr:cNvCxnSpPr/>
      </xdr:nvCxnSpPr>
      <xdr:spPr>
        <a:xfrm flipV="1">
          <a:off x="21323300" y="57683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164846</xdr:rowOff>
    </xdr:from>
    <xdr:to>
      <xdr:col>107</xdr:col>
      <xdr:colOff>101600</xdr:colOff>
      <xdr:row>34</xdr:row>
      <xdr:rowOff>94996</xdr:rowOff>
    </xdr:to>
    <xdr:sp macro="" textlink="">
      <xdr:nvSpPr>
        <xdr:cNvPr id="496" name="楕円 495">
          <a:extLst>
            <a:ext uri="{FF2B5EF4-FFF2-40B4-BE49-F238E27FC236}">
              <a16:creationId xmlns:a16="http://schemas.microsoft.com/office/drawing/2014/main" id="{1EE056ED-78D9-42DA-8FD5-4D38EA10DEE5}"/>
            </a:ext>
          </a:extLst>
        </xdr:cNvPr>
        <xdr:cNvSpPr/>
      </xdr:nvSpPr>
      <xdr:spPr>
        <a:xfrm>
          <a:off x="20383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44196</xdr:rowOff>
    </xdr:from>
    <xdr:to>
      <xdr:col>111</xdr:col>
      <xdr:colOff>177800</xdr:colOff>
      <xdr:row>34</xdr:row>
      <xdr:rowOff>57912</xdr:rowOff>
    </xdr:to>
    <xdr:cxnSp macro="">
      <xdr:nvCxnSpPr>
        <xdr:cNvPr id="497" name="直線コネクタ 496">
          <a:extLst>
            <a:ext uri="{FF2B5EF4-FFF2-40B4-BE49-F238E27FC236}">
              <a16:creationId xmlns:a16="http://schemas.microsoft.com/office/drawing/2014/main" id="{6C8DF2B5-378E-4565-B512-F14A63F85023}"/>
            </a:ext>
          </a:extLst>
        </xdr:cNvPr>
        <xdr:cNvCxnSpPr/>
      </xdr:nvCxnSpPr>
      <xdr:spPr>
        <a:xfrm>
          <a:off x="20434300" y="5873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71120</xdr:rowOff>
    </xdr:from>
    <xdr:to>
      <xdr:col>102</xdr:col>
      <xdr:colOff>165100</xdr:colOff>
      <xdr:row>35</xdr:row>
      <xdr:rowOff>1270</xdr:rowOff>
    </xdr:to>
    <xdr:sp macro="" textlink="">
      <xdr:nvSpPr>
        <xdr:cNvPr id="498" name="楕円 497">
          <a:extLst>
            <a:ext uri="{FF2B5EF4-FFF2-40B4-BE49-F238E27FC236}">
              <a16:creationId xmlns:a16="http://schemas.microsoft.com/office/drawing/2014/main" id="{55DAA4D6-7458-4FC3-B5D9-96C576A26B3A}"/>
            </a:ext>
          </a:extLst>
        </xdr:cNvPr>
        <xdr:cNvSpPr/>
      </xdr:nvSpPr>
      <xdr:spPr>
        <a:xfrm>
          <a:off x="19494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44196</xdr:rowOff>
    </xdr:from>
    <xdr:to>
      <xdr:col>107</xdr:col>
      <xdr:colOff>50800</xdr:colOff>
      <xdr:row>34</xdr:row>
      <xdr:rowOff>121920</xdr:rowOff>
    </xdr:to>
    <xdr:cxnSp macro="">
      <xdr:nvCxnSpPr>
        <xdr:cNvPr id="499" name="直線コネクタ 498">
          <a:extLst>
            <a:ext uri="{FF2B5EF4-FFF2-40B4-BE49-F238E27FC236}">
              <a16:creationId xmlns:a16="http://schemas.microsoft.com/office/drawing/2014/main" id="{CD3AB3C9-D5EB-4C98-8430-32192A8BC422}"/>
            </a:ext>
          </a:extLst>
        </xdr:cNvPr>
        <xdr:cNvCxnSpPr/>
      </xdr:nvCxnSpPr>
      <xdr:spPr>
        <a:xfrm flipV="1">
          <a:off x="19545300" y="5873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77978</xdr:rowOff>
    </xdr:from>
    <xdr:to>
      <xdr:col>98</xdr:col>
      <xdr:colOff>38100</xdr:colOff>
      <xdr:row>36</xdr:row>
      <xdr:rowOff>8128</xdr:rowOff>
    </xdr:to>
    <xdr:sp macro="" textlink="">
      <xdr:nvSpPr>
        <xdr:cNvPr id="500" name="楕円 499">
          <a:extLst>
            <a:ext uri="{FF2B5EF4-FFF2-40B4-BE49-F238E27FC236}">
              <a16:creationId xmlns:a16="http://schemas.microsoft.com/office/drawing/2014/main" id="{F83C8EAC-D0A6-45C0-8474-30B507E0486A}"/>
            </a:ext>
          </a:extLst>
        </xdr:cNvPr>
        <xdr:cNvSpPr/>
      </xdr:nvSpPr>
      <xdr:spPr>
        <a:xfrm>
          <a:off x="18605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121920</xdr:rowOff>
    </xdr:from>
    <xdr:to>
      <xdr:col>102</xdr:col>
      <xdr:colOff>114300</xdr:colOff>
      <xdr:row>35</xdr:row>
      <xdr:rowOff>128778</xdr:rowOff>
    </xdr:to>
    <xdr:cxnSp macro="">
      <xdr:nvCxnSpPr>
        <xdr:cNvPr id="501" name="直線コネクタ 500">
          <a:extLst>
            <a:ext uri="{FF2B5EF4-FFF2-40B4-BE49-F238E27FC236}">
              <a16:creationId xmlns:a16="http://schemas.microsoft.com/office/drawing/2014/main" id="{6384F64C-D9FD-4A1E-97FB-CE6E20439A1A}"/>
            </a:ext>
          </a:extLst>
        </xdr:cNvPr>
        <xdr:cNvCxnSpPr/>
      </xdr:nvCxnSpPr>
      <xdr:spPr>
        <a:xfrm flipV="1">
          <a:off x="18656300" y="59512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3F9A751-B429-424A-AF38-12B344074EA4}"/>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312A44F-BE6D-4C77-8E6D-DEA72A6BD522}"/>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3DED8A7-3C06-4ACC-BE90-EA0B316165DF}"/>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A21E3DF-3597-4CCB-8B70-53069FFD2CFB}"/>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125239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16D8C06-EF39-4581-A3E1-06EE6DE859A6}"/>
            </a:ext>
          </a:extLst>
        </xdr:cNvPr>
        <xdr:cNvSpPr txBox="1"/>
      </xdr:nvSpPr>
      <xdr:spPr>
        <a:xfrm>
          <a:off x="210757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111523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FD79BED-ADF6-4847-865D-CD6BE27C8E12}"/>
            </a:ext>
          </a:extLst>
        </xdr:cNvPr>
        <xdr:cNvSpPr txBox="1"/>
      </xdr:nvSpPr>
      <xdr:spPr>
        <a:xfrm>
          <a:off x="20199427" y="55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17797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C183C71-12B8-4C6A-B586-890DBA0C5260}"/>
            </a:ext>
          </a:extLst>
        </xdr:cNvPr>
        <xdr:cNvSpPr txBox="1"/>
      </xdr:nvSpPr>
      <xdr:spPr>
        <a:xfrm>
          <a:off x="19310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24655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CC4446B-41AB-467B-A4A0-F1DBCD8AC951}"/>
            </a:ext>
          </a:extLst>
        </xdr:cNvPr>
        <xdr:cNvSpPr txBox="1"/>
      </xdr:nvSpPr>
      <xdr:spPr>
        <a:xfrm>
          <a:off x="18421427" y="5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E48D014-D955-4AD1-BC94-282FC68B8B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04FD68F-20C7-4240-8D69-D2100D00B0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AFE06E0-802E-4484-BE5C-44902904E6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38733BA-88B6-4FCC-9E67-0AE02140E72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54BEB11-A2E8-4E6A-8C4A-33DB72A344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A412CA9D-03E5-42B6-8694-9D140AC7D6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DAE734A-3FC6-4CDF-9499-EE16CD1D39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1DAB427-2A91-42D1-B105-2423A52133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85D7244-D16C-45F1-8D9E-2450A7CDC8E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07E5721-B765-4D3B-92F6-86B170E3E4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9C85AF9-F9CD-4E8A-BC26-C4136E6E62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E4B93CAD-5618-4010-820C-9F86D7A229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973738A4-66B6-436D-A6FB-A71C9FA05EC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C76438C1-BAFD-4BFA-9C25-1196250553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AA1DC66-97C5-452B-9298-356CE63A50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9C01856-B06E-4DC5-91CA-C4255034EB6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9DB5194C-F129-4316-BA21-173FBBEF8E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740B98EA-ED20-4083-934D-11B16A36E04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91DC3CE9-0315-401E-80C1-979157D233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DBEA1120-5135-4B38-8830-20909E27A9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36FB81D9-D3B0-46DA-ABF8-06B47E9029A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FBA1DA6-40AB-4992-B0F0-3EA79E16A4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FE5C6041-E9C8-4CF2-8A68-DEBB965C73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D74B8064-D8A0-4E19-B470-325973A03C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B1133CD2-AF11-469A-BE98-6BE56D5CE90D}"/>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AA7064E9-90F4-40A1-AF81-B83442DAB8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28A96CCD-E405-4DD6-A95A-10415AE7ADC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385637CA-F7FA-4650-BD50-EBF8F483A30B}"/>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F8005429-182D-48CD-8AFA-2E8D70B48671}"/>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383C60C1-6B55-45A3-9B37-653CA40BAECB}"/>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255B0D92-B834-4AA7-BC3A-274635602CE3}"/>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4AE81089-53A3-4916-8A98-1D9844772F96}"/>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A010316D-3588-4C8F-A160-8BEE95110772}"/>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92EB1528-8642-4D84-969F-8E13B9216EEC}"/>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1C4533AC-83F5-48FB-B982-1FB2B8E7CAFA}"/>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CC1DC1D-7264-42D9-A8A5-74E135E05F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C4E7DA2-DA3F-4737-AE79-5705B502DF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AA75B3-2E83-4BF1-9537-D25AB97E91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749085C-5765-4037-AC27-A86DDE9A67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DF65CED-F073-4EA1-8CA1-9A8EF59DFD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50" name="楕円 549">
          <a:extLst>
            <a:ext uri="{FF2B5EF4-FFF2-40B4-BE49-F238E27FC236}">
              <a16:creationId xmlns:a16="http://schemas.microsoft.com/office/drawing/2014/main" id="{FE59A444-D333-4A6D-B740-A1920CD6CE2C}"/>
            </a:ext>
          </a:extLst>
        </xdr:cNvPr>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D8775DF-852A-4466-AD25-38F6B8729437}"/>
            </a:ext>
          </a:extLst>
        </xdr:cNvPr>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552" name="楕円 551">
          <a:extLst>
            <a:ext uri="{FF2B5EF4-FFF2-40B4-BE49-F238E27FC236}">
              <a16:creationId xmlns:a16="http://schemas.microsoft.com/office/drawing/2014/main" id="{180A3509-B6F9-479C-B4F2-B6442956A21D}"/>
            </a:ext>
          </a:extLst>
        </xdr:cNvPr>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26670</xdr:rowOff>
    </xdr:to>
    <xdr:cxnSp macro="">
      <xdr:nvCxnSpPr>
        <xdr:cNvPr id="553" name="直線コネクタ 552">
          <a:extLst>
            <a:ext uri="{FF2B5EF4-FFF2-40B4-BE49-F238E27FC236}">
              <a16:creationId xmlns:a16="http://schemas.microsoft.com/office/drawing/2014/main" id="{CC4D38BA-DA32-425B-B574-6A231E99D035}"/>
            </a:ext>
          </a:extLst>
        </xdr:cNvPr>
        <xdr:cNvCxnSpPr/>
      </xdr:nvCxnSpPr>
      <xdr:spPr>
        <a:xfrm>
          <a:off x="15481300" y="104832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84455</xdr:rowOff>
    </xdr:from>
    <xdr:to>
      <xdr:col>76</xdr:col>
      <xdr:colOff>165100</xdr:colOff>
      <xdr:row>62</xdr:row>
      <xdr:rowOff>14605</xdr:rowOff>
    </xdr:to>
    <xdr:sp macro="" textlink="">
      <xdr:nvSpPr>
        <xdr:cNvPr id="554" name="楕円 553">
          <a:extLst>
            <a:ext uri="{FF2B5EF4-FFF2-40B4-BE49-F238E27FC236}">
              <a16:creationId xmlns:a16="http://schemas.microsoft.com/office/drawing/2014/main" id="{40473210-69D0-47B0-91E5-E91E60F48BF2}"/>
            </a:ext>
          </a:extLst>
        </xdr:cNvPr>
        <xdr:cNvSpPr/>
      </xdr:nvSpPr>
      <xdr:spPr>
        <a:xfrm>
          <a:off x="14541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135255</xdr:rowOff>
    </xdr:to>
    <xdr:cxnSp macro="">
      <xdr:nvCxnSpPr>
        <xdr:cNvPr id="555" name="直線コネクタ 554">
          <a:extLst>
            <a:ext uri="{FF2B5EF4-FFF2-40B4-BE49-F238E27FC236}">
              <a16:creationId xmlns:a16="http://schemas.microsoft.com/office/drawing/2014/main" id="{5B279DA4-34B3-4256-816F-30ACB24E2893}"/>
            </a:ext>
          </a:extLst>
        </xdr:cNvPr>
        <xdr:cNvCxnSpPr/>
      </xdr:nvCxnSpPr>
      <xdr:spPr>
        <a:xfrm flipV="1">
          <a:off x="14592300" y="104832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56" name="楕円 555">
          <a:extLst>
            <a:ext uri="{FF2B5EF4-FFF2-40B4-BE49-F238E27FC236}">
              <a16:creationId xmlns:a16="http://schemas.microsoft.com/office/drawing/2014/main" id="{7A3BB092-B8B4-48EC-BB67-7A24CDA96E19}"/>
            </a:ext>
          </a:extLst>
        </xdr:cNvPr>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135255</xdr:rowOff>
    </xdr:to>
    <xdr:cxnSp macro="">
      <xdr:nvCxnSpPr>
        <xdr:cNvPr id="557" name="直線コネクタ 556">
          <a:extLst>
            <a:ext uri="{FF2B5EF4-FFF2-40B4-BE49-F238E27FC236}">
              <a16:creationId xmlns:a16="http://schemas.microsoft.com/office/drawing/2014/main" id="{F4C87800-9E11-4322-B2F0-38053CACB6BE}"/>
            </a:ext>
          </a:extLst>
        </xdr:cNvPr>
        <xdr:cNvCxnSpPr/>
      </xdr:nvCxnSpPr>
      <xdr:spPr>
        <a:xfrm>
          <a:off x="13703300" y="10559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558" name="楕円 557">
          <a:extLst>
            <a:ext uri="{FF2B5EF4-FFF2-40B4-BE49-F238E27FC236}">
              <a16:creationId xmlns:a16="http://schemas.microsoft.com/office/drawing/2014/main" id="{0B8C014D-0A90-49CF-9C61-51B66C98D9D5}"/>
            </a:ext>
          </a:extLst>
        </xdr:cNvPr>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100965</xdr:rowOff>
    </xdr:to>
    <xdr:cxnSp macro="">
      <xdr:nvCxnSpPr>
        <xdr:cNvPr id="559" name="直線コネクタ 558">
          <a:extLst>
            <a:ext uri="{FF2B5EF4-FFF2-40B4-BE49-F238E27FC236}">
              <a16:creationId xmlns:a16="http://schemas.microsoft.com/office/drawing/2014/main" id="{5034A0EA-A1BA-4701-A9E1-00F0D3D5D7E6}"/>
            </a:ext>
          </a:extLst>
        </xdr:cNvPr>
        <xdr:cNvCxnSpPr/>
      </xdr:nvCxnSpPr>
      <xdr:spPr>
        <a:xfrm>
          <a:off x="12814300" y="10530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CC79510B-3DF8-4134-9B31-57500300E138}"/>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86DF3C7F-1205-4607-B47D-A14D27843E45}"/>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DD383543-E586-4539-8FD8-1456065601FC}"/>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FAFF303C-5424-49EF-9F71-4195E3F98D19}"/>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564" name="n_1mainValue【学校施設】&#10;有形固定資産減価償却率">
          <a:extLst>
            <a:ext uri="{FF2B5EF4-FFF2-40B4-BE49-F238E27FC236}">
              <a16:creationId xmlns:a16="http://schemas.microsoft.com/office/drawing/2014/main" id="{BAC78F3F-1DDB-4162-A2ED-679141F80239}"/>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5732</xdr:rowOff>
    </xdr:from>
    <xdr:ext cx="405111" cy="259045"/>
    <xdr:sp macro="" textlink="">
      <xdr:nvSpPr>
        <xdr:cNvPr id="565" name="n_2mainValue【学校施設】&#10;有形固定資産減価償却率">
          <a:extLst>
            <a:ext uri="{FF2B5EF4-FFF2-40B4-BE49-F238E27FC236}">
              <a16:creationId xmlns:a16="http://schemas.microsoft.com/office/drawing/2014/main" id="{A9C246BD-1136-492B-AD5C-D0DA9DCA2A8C}"/>
            </a:ext>
          </a:extLst>
        </xdr:cNvPr>
        <xdr:cNvSpPr txBox="1"/>
      </xdr:nvSpPr>
      <xdr:spPr>
        <a:xfrm>
          <a:off x="14389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66" name="n_3mainValue【学校施設】&#10;有形固定資産減価償却率">
          <a:extLst>
            <a:ext uri="{FF2B5EF4-FFF2-40B4-BE49-F238E27FC236}">
              <a16:creationId xmlns:a16="http://schemas.microsoft.com/office/drawing/2014/main" id="{5824A14D-15CE-4B95-B26E-B2D9026216BE}"/>
            </a:ext>
          </a:extLst>
        </xdr:cNvPr>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567" name="n_4mainValue【学校施設】&#10;有形固定資産減価償却率">
          <a:extLst>
            <a:ext uri="{FF2B5EF4-FFF2-40B4-BE49-F238E27FC236}">
              <a16:creationId xmlns:a16="http://schemas.microsoft.com/office/drawing/2014/main" id="{334F8398-CDD0-4651-AF1C-FE38B0B7728E}"/>
            </a:ext>
          </a:extLst>
        </xdr:cNvPr>
        <xdr:cNvSpPr txBox="1"/>
      </xdr:nvSpPr>
      <xdr:spPr>
        <a:xfrm>
          <a:off x="12611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B813785-079A-42DD-9337-6DC3094D57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F51D8AB-8875-4EAB-A3A1-714C58399A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95A44496-D06E-464E-8593-BC22DA2E14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54FBECE-7F79-4F02-9930-96B614EFDB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5F8D1A6-94FE-4F7D-964B-59AFB479BD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A6BBEA5-3FBA-41F1-90D6-516058DCC7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782EC5F-3FC8-411F-A1E6-CCA10CD0A4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A251B46-FF5A-4F09-8C0C-9F3A9819E8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5322F028-E3BF-4FBD-909F-54A599F5F5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C558B18-74B9-44B5-9198-1573065C91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67955C5E-1BBE-42A1-94B4-FFDDB6C3F60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2348665A-040B-417F-BB5A-C818EB31501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9A73F484-A73B-4553-9C89-0BD8E5B1F8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DB70E362-5200-4898-9C33-52297FF4FD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93F4E6E-8DAB-4FB4-BB3B-B82FE639AE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66F8B802-B456-48EF-A4C5-24A0D33954A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CEFFBF6-6314-4AF3-96ED-C56CE460ED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DCDDC27A-A384-47E3-800A-7ECD9C8C9F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B3A9B1DF-0107-471C-BA5C-8410BB04632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5E5B58C2-5070-4F63-A58D-3715C7732EB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CA6816A0-E103-45DC-A753-12A93825E0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497CF2DE-D7AB-471C-98DB-74BDB66BAC8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B18BFBB-8223-42EC-93F1-37CA1EFA0C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E24D0FB0-5C79-4480-B6B0-66CC58E45736}"/>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CEAFCC02-7717-48C9-8AC3-CF50556205A6}"/>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87E68E61-79D8-4275-8C45-BC2D25C7E38B}"/>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3E1FB822-33F4-4420-B042-1F0896B75642}"/>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B4C90DCD-C085-41EF-A930-A2717403863C}"/>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a:extLst>
            <a:ext uri="{FF2B5EF4-FFF2-40B4-BE49-F238E27FC236}">
              <a16:creationId xmlns:a16="http://schemas.microsoft.com/office/drawing/2014/main" id="{4E02E7A6-6184-4E87-B725-7B3B4FC360E9}"/>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1A6C438A-D398-45FC-81E2-0E8EDC1BF707}"/>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B9F1D54A-55D8-40CB-80F0-CCC0CECD17D4}"/>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D170A0F0-DD0C-4698-A977-D037F0C4B9DB}"/>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4E4E5CA3-55B7-4DD3-A249-7488069ED22B}"/>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A82D0973-E8AA-4276-BEA5-B8EDD2F389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C22A2AE-5FA8-4DB1-93F6-7D775345E6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9BCBBB4-2CAC-45B3-8268-FFEFC68639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92599DF-5C41-43E3-9A32-74D66732B5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4CF8447-5D87-41B3-B142-989BD14D10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8784890-CE85-4378-88C3-68B146A75E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12256</xdr:rowOff>
    </xdr:from>
    <xdr:to>
      <xdr:col>116</xdr:col>
      <xdr:colOff>114300</xdr:colOff>
      <xdr:row>62</xdr:row>
      <xdr:rowOff>113856</xdr:rowOff>
    </xdr:to>
    <xdr:sp macro="" textlink="">
      <xdr:nvSpPr>
        <xdr:cNvPr id="607" name="楕円 606">
          <a:extLst>
            <a:ext uri="{FF2B5EF4-FFF2-40B4-BE49-F238E27FC236}">
              <a16:creationId xmlns:a16="http://schemas.microsoft.com/office/drawing/2014/main" id="{E00FF909-222F-4221-9573-C6512848AA39}"/>
            </a:ext>
          </a:extLst>
        </xdr:cNvPr>
        <xdr:cNvSpPr/>
      </xdr:nvSpPr>
      <xdr:spPr>
        <a:xfrm>
          <a:off x="22110700" y="106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35133</xdr:rowOff>
    </xdr:from>
    <xdr:ext cx="469744" cy="259045"/>
    <xdr:sp macro="" textlink="">
      <xdr:nvSpPr>
        <xdr:cNvPr id="608" name="【学校施設】&#10;一人当たり面積該当値テキスト">
          <a:extLst>
            <a:ext uri="{FF2B5EF4-FFF2-40B4-BE49-F238E27FC236}">
              <a16:creationId xmlns:a16="http://schemas.microsoft.com/office/drawing/2014/main" id="{F3815D04-747B-4C44-BB88-F3371741ADCD}"/>
            </a:ext>
          </a:extLst>
        </xdr:cNvPr>
        <xdr:cNvSpPr txBox="1"/>
      </xdr:nvSpPr>
      <xdr:spPr>
        <a:xfrm>
          <a:off x="22199600"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87122</xdr:rowOff>
    </xdr:from>
    <xdr:to>
      <xdr:col>112</xdr:col>
      <xdr:colOff>38100</xdr:colOff>
      <xdr:row>63</xdr:row>
      <xdr:rowOff>17272</xdr:rowOff>
    </xdr:to>
    <xdr:sp macro="" textlink="">
      <xdr:nvSpPr>
        <xdr:cNvPr id="609" name="楕円 608">
          <a:extLst>
            <a:ext uri="{FF2B5EF4-FFF2-40B4-BE49-F238E27FC236}">
              <a16:creationId xmlns:a16="http://schemas.microsoft.com/office/drawing/2014/main" id="{97D3BDEE-DE3C-40AD-B3C4-52ED1A33BBF1}"/>
            </a:ext>
          </a:extLst>
        </xdr:cNvPr>
        <xdr:cNvSpPr/>
      </xdr:nvSpPr>
      <xdr:spPr>
        <a:xfrm>
          <a:off x="21272500" y="10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63056</xdr:rowOff>
    </xdr:from>
    <xdr:to>
      <xdr:col>116</xdr:col>
      <xdr:colOff>63500</xdr:colOff>
      <xdr:row>62</xdr:row>
      <xdr:rowOff>137922</xdr:rowOff>
    </xdr:to>
    <xdr:cxnSp macro="">
      <xdr:nvCxnSpPr>
        <xdr:cNvPr id="610" name="直線コネクタ 609">
          <a:extLst>
            <a:ext uri="{FF2B5EF4-FFF2-40B4-BE49-F238E27FC236}">
              <a16:creationId xmlns:a16="http://schemas.microsoft.com/office/drawing/2014/main" id="{0992BB8A-8A9B-444B-960C-B77FD9BF1B57}"/>
            </a:ext>
          </a:extLst>
        </xdr:cNvPr>
        <xdr:cNvCxnSpPr/>
      </xdr:nvCxnSpPr>
      <xdr:spPr>
        <a:xfrm flipV="1">
          <a:off x="21323300" y="10692956"/>
          <a:ext cx="8382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89408</xdr:rowOff>
    </xdr:from>
    <xdr:to>
      <xdr:col>107</xdr:col>
      <xdr:colOff>101600</xdr:colOff>
      <xdr:row>63</xdr:row>
      <xdr:rowOff>19558</xdr:rowOff>
    </xdr:to>
    <xdr:sp macro="" textlink="">
      <xdr:nvSpPr>
        <xdr:cNvPr id="611" name="楕円 610">
          <a:extLst>
            <a:ext uri="{FF2B5EF4-FFF2-40B4-BE49-F238E27FC236}">
              <a16:creationId xmlns:a16="http://schemas.microsoft.com/office/drawing/2014/main" id="{1D0BEC80-C7DB-449A-BC9E-2558BEB9411F}"/>
            </a:ext>
          </a:extLst>
        </xdr:cNvPr>
        <xdr:cNvSpPr/>
      </xdr:nvSpPr>
      <xdr:spPr>
        <a:xfrm>
          <a:off x="20383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137922</xdr:rowOff>
    </xdr:from>
    <xdr:to>
      <xdr:col>111</xdr:col>
      <xdr:colOff>177800</xdr:colOff>
      <xdr:row>62</xdr:row>
      <xdr:rowOff>140208</xdr:rowOff>
    </xdr:to>
    <xdr:cxnSp macro="">
      <xdr:nvCxnSpPr>
        <xdr:cNvPr id="612" name="直線コネクタ 611">
          <a:extLst>
            <a:ext uri="{FF2B5EF4-FFF2-40B4-BE49-F238E27FC236}">
              <a16:creationId xmlns:a16="http://schemas.microsoft.com/office/drawing/2014/main" id="{583E1B8F-885F-47C3-8880-4BFCE536D31F}"/>
            </a:ext>
          </a:extLst>
        </xdr:cNvPr>
        <xdr:cNvCxnSpPr/>
      </xdr:nvCxnSpPr>
      <xdr:spPr>
        <a:xfrm flipV="1">
          <a:off x="20434300" y="107678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91504</xdr:rowOff>
    </xdr:from>
    <xdr:to>
      <xdr:col>102</xdr:col>
      <xdr:colOff>165100</xdr:colOff>
      <xdr:row>63</xdr:row>
      <xdr:rowOff>21654</xdr:rowOff>
    </xdr:to>
    <xdr:sp macro="" textlink="">
      <xdr:nvSpPr>
        <xdr:cNvPr id="613" name="楕円 612">
          <a:extLst>
            <a:ext uri="{FF2B5EF4-FFF2-40B4-BE49-F238E27FC236}">
              <a16:creationId xmlns:a16="http://schemas.microsoft.com/office/drawing/2014/main" id="{D7B0F8CB-6030-4878-9B58-16BFB6B5AD48}"/>
            </a:ext>
          </a:extLst>
        </xdr:cNvPr>
        <xdr:cNvSpPr/>
      </xdr:nvSpPr>
      <xdr:spPr>
        <a:xfrm>
          <a:off x="19494500" y="10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140208</xdr:rowOff>
    </xdr:from>
    <xdr:to>
      <xdr:col>107</xdr:col>
      <xdr:colOff>50800</xdr:colOff>
      <xdr:row>62</xdr:row>
      <xdr:rowOff>142304</xdr:rowOff>
    </xdr:to>
    <xdr:cxnSp macro="">
      <xdr:nvCxnSpPr>
        <xdr:cNvPr id="614" name="直線コネクタ 613">
          <a:extLst>
            <a:ext uri="{FF2B5EF4-FFF2-40B4-BE49-F238E27FC236}">
              <a16:creationId xmlns:a16="http://schemas.microsoft.com/office/drawing/2014/main" id="{9C002F91-5E89-4059-B040-4C7D75D1055D}"/>
            </a:ext>
          </a:extLst>
        </xdr:cNvPr>
        <xdr:cNvCxnSpPr/>
      </xdr:nvCxnSpPr>
      <xdr:spPr>
        <a:xfrm flipV="1">
          <a:off x="19545300" y="1077010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615" name="楕円 614">
          <a:extLst>
            <a:ext uri="{FF2B5EF4-FFF2-40B4-BE49-F238E27FC236}">
              <a16:creationId xmlns:a16="http://schemas.microsoft.com/office/drawing/2014/main" id="{471BE157-0567-4D45-95E9-58103E4340C1}"/>
            </a:ext>
          </a:extLst>
        </xdr:cNvPr>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140970</xdr:rowOff>
    </xdr:from>
    <xdr:to>
      <xdr:col>102</xdr:col>
      <xdr:colOff>114300</xdr:colOff>
      <xdr:row>62</xdr:row>
      <xdr:rowOff>142304</xdr:rowOff>
    </xdr:to>
    <xdr:cxnSp macro="">
      <xdr:nvCxnSpPr>
        <xdr:cNvPr id="616" name="直線コネクタ 615">
          <a:extLst>
            <a:ext uri="{FF2B5EF4-FFF2-40B4-BE49-F238E27FC236}">
              <a16:creationId xmlns:a16="http://schemas.microsoft.com/office/drawing/2014/main" id="{97E52AF9-DD3F-4FAF-AF00-B18A04B5B1DC}"/>
            </a:ext>
          </a:extLst>
        </xdr:cNvPr>
        <xdr:cNvCxnSpPr/>
      </xdr:nvCxnSpPr>
      <xdr:spPr>
        <a:xfrm>
          <a:off x="18656300" y="1077087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3B4F0C1C-C6FA-4F7D-8157-FECC90E6F308}"/>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C24019B0-5494-4C67-989F-CE5DF392DCEE}"/>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64CE2560-41B2-4B00-BB77-E8DB8BF875C8}"/>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a:extLst>
            <a:ext uri="{FF2B5EF4-FFF2-40B4-BE49-F238E27FC236}">
              <a16:creationId xmlns:a16="http://schemas.microsoft.com/office/drawing/2014/main" id="{D3675F7E-6DF4-40EC-9D7E-C6987501EA0E}"/>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8399</xdr:rowOff>
    </xdr:from>
    <xdr:ext cx="469744" cy="259045"/>
    <xdr:sp macro="" textlink="">
      <xdr:nvSpPr>
        <xdr:cNvPr id="621" name="n_1mainValue【学校施設】&#10;一人当たり面積">
          <a:extLst>
            <a:ext uri="{FF2B5EF4-FFF2-40B4-BE49-F238E27FC236}">
              <a16:creationId xmlns:a16="http://schemas.microsoft.com/office/drawing/2014/main" id="{5EB094B8-D9B8-4C70-9C71-A04CFA41B24B}"/>
            </a:ext>
          </a:extLst>
        </xdr:cNvPr>
        <xdr:cNvSpPr txBox="1"/>
      </xdr:nvSpPr>
      <xdr:spPr>
        <a:xfrm>
          <a:off x="21075727"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10685</xdr:rowOff>
    </xdr:from>
    <xdr:ext cx="469744" cy="259045"/>
    <xdr:sp macro="" textlink="">
      <xdr:nvSpPr>
        <xdr:cNvPr id="622" name="n_2mainValue【学校施設】&#10;一人当たり面積">
          <a:extLst>
            <a:ext uri="{FF2B5EF4-FFF2-40B4-BE49-F238E27FC236}">
              <a16:creationId xmlns:a16="http://schemas.microsoft.com/office/drawing/2014/main" id="{52F4AFA4-26D1-401C-842B-0310CCD36996}"/>
            </a:ext>
          </a:extLst>
        </xdr:cNvPr>
        <xdr:cNvSpPr txBox="1"/>
      </xdr:nvSpPr>
      <xdr:spPr>
        <a:xfrm>
          <a:off x="20199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12781</xdr:rowOff>
    </xdr:from>
    <xdr:ext cx="469744" cy="259045"/>
    <xdr:sp macro="" textlink="">
      <xdr:nvSpPr>
        <xdr:cNvPr id="623" name="n_3mainValue【学校施設】&#10;一人当たり面積">
          <a:extLst>
            <a:ext uri="{FF2B5EF4-FFF2-40B4-BE49-F238E27FC236}">
              <a16:creationId xmlns:a16="http://schemas.microsoft.com/office/drawing/2014/main" id="{1C3C7900-37C4-4BE2-BFA5-8585D9E4DB96}"/>
            </a:ext>
          </a:extLst>
        </xdr:cNvPr>
        <xdr:cNvSpPr txBox="1"/>
      </xdr:nvSpPr>
      <xdr:spPr>
        <a:xfrm>
          <a:off x="19310427" y="108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36847</xdr:rowOff>
    </xdr:from>
    <xdr:ext cx="469744" cy="259045"/>
    <xdr:sp macro="" textlink="">
      <xdr:nvSpPr>
        <xdr:cNvPr id="624" name="n_4mainValue【学校施設】&#10;一人当たり面積">
          <a:extLst>
            <a:ext uri="{FF2B5EF4-FFF2-40B4-BE49-F238E27FC236}">
              <a16:creationId xmlns:a16="http://schemas.microsoft.com/office/drawing/2014/main" id="{7D5AAD71-9534-4788-8204-CC3C49757FC4}"/>
            </a:ext>
          </a:extLst>
        </xdr:cNvPr>
        <xdr:cNvSpPr txBox="1"/>
      </xdr:nvSpPr>
      <xdr:spPr>
        <a:xfrm>
          <a:off x="18421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EBC197BD-788C-429D-B264-D6060F8F96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918B85B-BCCB-49C9-B3DA-1C1752EFDA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D9C8261B-57D6-4BE0-B13A-96D0BAFF3A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A978DE94-11CA-404C-A7C6-1E89F0DCD7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C902F1F-E06F-43AF-AF96-4E488FD2BA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365B890-6546-4A90-BB0F-842BED0014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BB94B8B8-63CC-41AF-ADA3-F740D4DE8F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27E8CD11-6307-4EF2-9578-F01D19DF7C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58EC9EA4-3974-46CC-BE52-F3A16AD961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B2BF2C3-257A-44A5-AD03-2DD9B6E75D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8657014-803F-43C9-9294-27C01529B6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26BF6C77-2A95-4891-BF47-53C53042463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3AAA685A-0F7B-4AAF-9CD7-CA9471D4B48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D2BD6D24-8559-458F-9723-3120D52B3E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A72478FF-517F-41CB-8F51-FE21272652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25FCFB6A-86A1-41E8-8517-F8DD357E580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F4843869-9A41-4804-8F37-B25D6D4B1B1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144D46CC-7AD1-4495-A97C-A61652B7EC9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B24E87CD-CE08-4756-A0B5-82CE2B6E64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6E4F6D7F-DF7D-46E4-B7DF-9E4F06E0C93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4155EF9A-49F3-4013-A269-00A7B2F5F4B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9EBE6923-B246-4875-8FD2-5DB9CE8A64E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A81FECD7-6650-427B-9C59-79B40E4F968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6C24771E-21DE-43F6-AD77-0A66210602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6A7E4162-6260-41E7-B205-A4C9E1E345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467B681F-6559-4366-B76B-36F2088C7DFE}"/>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ABBE731-6BBB-4C97-B45B-69C8FE41792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9929AB71-6556-4A3C-9FCF-AD0C0A6C4D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FB9CDE13-DC44-4B4F-A7D8-1526A11853DB}"/>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666CC37E-8EB7-46DF-8958-1CDA08D3936D}"/>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D6298A16-B6CB-48DC-AB23-E9AA89AB6E14}"/>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DBD3BD35-4C27-4D2D-A8F6-29D50F4C9363}"/>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93C00FC7-D171-4C93-9785-9A2DA95EAC27}"/>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849EAB16-E1C5-4239-9476-867AE3D42BBD}"/>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549B0984-A9F7-4543-82ED-8AC76F404D4F}"/>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40BE614C-EB64-4F98-AFBD-C46D5C1E3512}"/>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DF5B31E-E8DE-4582-A357-E1D9091EC3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D77D0B6-7FE2-4603-BBA0-61885FAAEF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F1F6775-0784-45A7-9BA7-07E8B80AA9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66FCE35-D22E-4F57-9604-44242327F1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DE86FE9-74BC-4C5B-8D5E-74A21BBED8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66" name="楕円 665">
          <a:extLst>
            <a:ext uri="{FF2B5EF4-FFF2-40B4-BE49-F238E27FC236}">
              <a16:creationId xmlns:a16="http://schemas.microsoft.com/office/drawing/2014/main" id="{BC44E115-4AA0-4B1F-9BA5-27E0BB1B887A}"/>
            </a:ext>
          </a:extLst>
        </xdr:cNvPr>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667" name="【児童館】&#10;有形固定資産減価償却率該当値テキスト">
          <a:extLst>
            <a:ext uri="{FF2B5EF4-FFF2-40B4-BE49-F238E27FC236}">
              <a16:creationId xmlns:a16="http://schemas.microsoft.com/office/drawing/2014/main" id="{602C8EA2-38E5-4770-81A3-0A726886ACE0}"/>
            </a:ext>
          </a:extLst>
        </xdr:cNvPr>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668" name="楕円 667">
          <a:extLst>
            <a:ext uri="{FF2B5EF4-FFF2-40B4-BE49-F238E27FC236}">
              <a16:creationId xmlns:a16="http://schemas.microsoft.com/office/drawing/2014/main" id="{FC519AAC-8A15-4E31-B2DC-C4386A978B27}"/>
            </a:ext>
          </a:extLst>
        </xdr:cNvPr>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52795</xdr:rowOff>
    </xdr:to>
    <xdr:cxnSp macro="">
      <xdr:nvCxnSpPr>
        <xdr:cNvPr id="669" name="直線コネクタ 668">
          <a:extLst>
            <a:ext uri="{FF2B5EF4-FFF2-40B4-BE49-F238E27FC236}">
              <a16:creationId xmlns:a16="http://schemas.microsoft.com/office/drawing/2014/main" id="{6761718B-D0F4-40EE-9474-952FDE78FA69}"/>
            </a:ext>
          </a:extLst>
        </xdr:cNvPr>
        <xdr:cNvCxnSpPr/>
      </xdr:nvCxnSpPr>
      <xdr:spPr>
        <a:xfrm>
          <a:off x="15481300" y="142472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70" name="楕円 669">
          <a:extLst>
            <a:ext uri="{FF2B5EF4-FFF2-40B4-BE49-F238E27FC236}">
              <a16:creationId xmlns:a16="http://schemas.microsoft.com/office/drawing/2014/main" id="{CD663BD7-6707-4C98-B25B-0A923F4D59DD}"/>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16873</xdr:rowOff>
    </xdr:to>
    <xdr:cxnSp macro="">
      <xdr:nvCxnSpPr>
        <xdr:cNvPr id="671" name="直線コネクタ 670">
          <a:extLst>
            <a:ext uri="{FF2B5EF4-FFF2-40B4-BE49-F238E27FC236}">
              <a16:creationId xmlns:a16="http://schemas.microsoft.com/office/drawing/2014/main" id="{DB575FA1-F25B-4BDA-8ADA-50CF415BE75B}"/>
            </a:ext>
          </a:extLst>
        </xdr:cNvPr>
        <xdr:cNvCxnSpPr/>
      </xdr:nvCxnSpPr>
      <xdr:spPr>
        <a:xfrm>
          <a:off x="14592300" y="1421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65677</xdr:rowOff>
    </xdr:from>
    <xdr:to>
      <xdr:col>72</xdr:col>
      <xdr:colOff>38100</xdr:colOff>
      <xdr:row>82</xdr:row>
      <xdr:rowOff>167277</xdr:rowOff>
    </xdr:to>
    <xdr:sp macro="" textlink="">
      <xdr:nvSpPr>
        <xdr:cNvPr id="672" name="楕円 671">
          <a:extLst>
            <a:ext uri="{FF2B5EF4-FFF2-40B4-BE49-F238E27FC236}">
              <a16:creationId xmlns:a16="http://schemas.microsoft.com/office/drawing/2014/main" id="{E3C16E41-9D6F-4F59-BCB4-6A49E989CE44}"/>
            </a:ext>
          </a:extLst>
        </xdr:cNvPr>
        <xdr:cNvSpPr/>
      </xdr:nvSpPr>
      <xdr:spPr>
        <a:xfrm>
          <a:off x="1365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152400</xdr:rowOff>
    </xdr:to>
    <xdr:cxnSp macro="">
      <xdr:nvCxnSpPr>
        <xdr:cNvPr id="673" name="直線コネクタ 672">
          <a:extLst>
            <a:ext uri="{FF2B5EF4-FFF2-40B4-BE49-F238E27FC236}">
              <a16:creationId xmlns:a16="http://schemas.microsoft.com/office/drawing/2014/main" id="{68B8BF3E-4880-4A49-A0DD-B9BEF8666757}"/>
            </a:ext>
          </a:extLst>
        </xdr:cNvPr>
        <xdr:cNvCxnSpPr/>
      </xdr:nvCxnSpPr>
      <xdr:spPr>
        <a:xfrm>
          <a:off x="13703300" y="14175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29755</xdr:rowOff>
    </xdr:from>
    <xdr:to>
      <xdr:col>67</xdr:col>
      <xdr:colOff>101600</xdr:colOff>
      <xdr:row>82</xdr:row>
      <xdr:rowOff>131355</xdr:rowOff>
    </xdr:to>
    <xdr:sp macro="" textlink="">
      <xdr:nvSpPr>
        <xdr:cNvPr id="674" name="楕円 673">
          <a:extLst>
            <a:ext uri="{FF2B5EF4-FFF2-40B4-BE49-F238E27FC236}">
              <a16:creationId xmlns:a16="http://schemas.microsoft.com/office/drawing/2014/main" id="{51389637-14C9-46DD-BD58-FAEF0D8E1834}"/>
            </a:ext>
          </a:extLst>
        </xdr:cNvPr>
        <xdr:cNvSpPr/>
      </xdr:nvSpPr>
      <xdr:spPr>
        <a:xfrm>
          <a:off x="12763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116477</xdr:rowOff>
    </xdr:to>
    <xdr:cxnSp macro="">
      <xdr:nvCxnSpPr>
        <xdr:cNvPr id="675" name="直線コネクタ 674">
          <a:extLst>
            <a:ext uri="{FF2B5EF4-FFF2-40B4-BE49-F238E27FC236}">
              <a16:creationId xmlns:a16="http://schemas.microsoft.com/office/drawing/2014/main" id="{0294CABF-454D-48DC-B3D3-6A82A9105814}"/>
            </a:ext>
          </a:extLst>
        </xdr:cNvPr>
        <xdr:cNvCxnSpPr/>
      </xdr:nvCxnSpPr>
      <xdr:spPr>
        <a:xfrm>
          <a:off x="12814300" y="141394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AAF5D669-6EFC-4F0B-B685-86F61A033E1E}"/>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2AA0645B-17AE-40F0-B4AD-C985E88523B4}"/>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286EA4D6-E5E5-4F46-AF58-AF109F3DBBE8}"/>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a:extLst>
            <a:ext uri="{FF2B5EF4-FFF2-40B4-BE49-F238E27FC236}">
              <a16:creationId xmlns:a16="http://schemas.microsoft.com/office/drawing/2014/main" id="{AB80E417-405D-4920-B157-6F22B4C3BFC5}"/>
            </a:ext>
          </a:extLst>
        </xdr:cNvPr>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680" name="n_1mainValue【児童館】&#10;有形固定資産減価償却率">
          <a:extLst>
            <a:ext uri="{FF2B5EF4-FFF2-40B4-BE49-F238E27FC236}">
              <a16:creationId xmlns:a16="http://schemas.microsoft.com/office/drawing/2014/main" id="{7E79D122-D8BE-4691-B002-7E4A98ADF301}"/>
            </a:ext>
          </a:extLst>
        </xdr:cNvPr>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81" name="n_2mainValue【児童館】&#10;有形固定資産減価償却率">
          <a:extLst>
            <a:ext uri="{FF2B5EF4-FFF2-40B4-BE49-F238E27FC236}">
              <a16:creationId xmlns:a16="http://schemas.microsoft.com/office/drawing/2014/main" id="{60374437-8604-45C3-B941-CFCD54A66354}"/>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12354</xdr:rowOff>
    </xdr:from>
    <xdr:ext cx="405111" cy="259045"/>
    <xdr:sp macro="" textlink="">
      <xdr:nvSpPr>
        <xdr:cNvPr id="682" name="n_3mainValue【児童館】&#10;有形固定資産減価償却率">
          <a:extLst>
            <a:ext uri="{FF2B5EF4-FFF2-40B4-BE49-F238E27FC236}">
              <a16:creationId xmlns:a16="http://schemas.microsoft.com/office/drawing/2014/main" id="{0AD543EB-5B6E-493F-9CE1-9C80D76FF4C9}"/>
            </a:ext>
          </a:extLst>
        </xdr:cNvPr>
        <xdr:cNvSpPr txBox="1"/>
      </xdr:nvSpPr>
      <xdr:spPr>
        <a:xfrm>
          <a:off x="13500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147882</xdr:rowOff>
    </xdr:from>
    <xdr:ext cx="405111" cy="259045"/>
    <xdr:sp macro="" textlink="">
      <xdr:nvSpPr>
        <xdr:cNvPr id="683" name="n_4mainValue【児童館】&#10;有形固定資産減価償却率">
          <a:extLst>
            <a:ext uri="{FF2B5EF4-FFF2-40B4-BE49-F238E27FC236}">
              <a16:creationId xmlns:a16="http://schemas.microsoft.com/office/drawing/2014/main" id="{F97D41C8-AA4A-4275-AB07-9AAEBA935479}"/>
            </a:ext>
          </a:extLst>
        </xdr:cNvPr>
        <xdr:cNvSpPr txBox="1"/>
      </xdr:nvSpPr>
      <xdr:spPr>
        <a:xfrm>
          <a:off x="12611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C2EBC73-A53D-468A-9F3C-3C3AA5BD83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A67A274-DF9E-427B-8FA3-D40BAD3F3D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B6EB6EF-2A4E-4990-BBC4-678FE6B2C4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F649A05-6F5E-4740-B8CD-14F9CC6894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73895BFE-F656-405F-ADA1-69E5E59C2B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7CE6696A-0B6D-4969-BF79-1BCAE0AF54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D1AA1D2B-179C-4636-9E2E-A3DD6721339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40A7A94-C239-4D4C-B815-FAFF36D560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410BD096-72A6-458F-8B99-A628FCA1BA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DD2AA8FA-B209-479F-85BC-6B4BF161B8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4D4BB74-C65B-4AAD-A799-4671CE764CF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FFE8ABAB-A04B-417D-9CC2-DC15C707A50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56CF458D-9B6E-4218-BA8A-4893D61E2B0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D4DDC2-9ACB-4D88-9E8F-31E523469E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1199C17B-3316-4471-836B-63127A3820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B9F398DE-E152-40DD-847D-CAD743D0EA6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4F405A33-C1F0-4D85-A838-5CB964893F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EF5AC8B7-12CC-4A3B-B53F-EE61F318073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7D07C86-3A85-4E0B-9455-B9963DE6C3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C5E39EBC-DD49-4C58-8CE1-F2B1E3B5458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9271182-8727-4B83-B388-BD5AF4058C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9B01050A-0098-4FBE-9B9E-73D15062D8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36BC096A-7381-4BDF-AC34-A5698497F2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226B43D4-962A-454E-BD0D-A1F3D596632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09D51732-AA93-4F79-9102-D33D96CAB2CB}"/>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A61A1B40-CBB9-4D84-9E7F-D02FC9B4BA94}"/>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AB45BF8F-9A3D-4119-AB1F-BAD0C6E3D833}"/>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C447436C-11AC-4BC9-8418-C894597CD2F2}"/>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610E19B8-E41A-4508-8FE6-0C3F4EF5EC6E}"/>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96C84EAF-D798-432A-8BE6-EBBBE8893FE5}"/>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2374BE1E-0D3A-4B52-96EB-B0B856D051C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15F717BD-8F1A-4A7B-8EAB-124FF2D69DA3}"/>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A297E34D-A84B-4C87-A7D6-8FA17F8BD97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E536281B-6071-405E-ADF4-CD42035FEAE4}"/>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BBB760F-C66F-42DA-81FB-88498A862D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17AD620-771A-40B7-B112-655C26FBE9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1BE8AB2-6458-42A2-89E1-DFC767962E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FB23476-97F6-4311-9644-FA28D47E11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1FD6FD7-C770-4038-B66A-8E361C4C33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23" name="楕円 722">
          <a:extLst>
            <a:ext uri="{FF2B5EF4-FFF2-40B4-BE49-F238E27FC236}">
              <a16:creationId xmlns:a16="http://schemas.microsoft.com/office/drawing/2014/main" id="{9C61F6C5-869F-4F58-A875-397168284108}"/>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4" name="【児童館】&#10;一人当たり面積該当値テキスト">
          <a:extLst>
            <a:ext uri="{FF2B5EF4-FFF2-40B4-BE49-F238E27FC236}">
              <a16:creationId xmlns:a16="http://schemas.microsoft.com/office/drawing/2014/main" id="{0038FD19-5FDD-487F-8416-F10496AA085B}"/>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5" name="楕円 724">
          <a:extLst>
            <a:ext uri="{FF2B5EF4-FFF2-40B4-BE49-F238E27FC236}">
              <a16:creationId xmlns:a16="http://schemas.microsoft.com/office/drawing/2014/main" id="{8A2B08CD-2001-465D-A969-CCCBE3C2EAE2}"/>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26" name="直線コネクタ 725">
          <a:extLst>
            <a:ext uri="{FF2B5EF4-FFF2-40B4-BE49-F238E27FC236}">
              <a16:creationId xmlns:a16="http://schemas.microsoft.com/office/drawing/2014/main" id="{5FF0E906-67F2-40FB-B19E-E470477C4721}"/>
            </a:ext>
          </a:extLst>
        </xdr:cNvPr>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7" name="楕円 726">
          <a:extLst>
            <a:ext uri="{FF2B5EF4-FFF2-40B4-BE49-F238E27FC236}">
              <a16:creationId xmlns:a16="http://schemas.microsoft.com/office/drawing/2014/main" id="{DD3878B8-A25A-4F88-B73A-EC1049D145A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95250</xdr:rowOff>
    </xdr:to>
    <xdr:cxnSp macro="">
      <xdr:nvCxnSpPr>
        <xdr:cNvPr id="728" name="直線コネクタ 727">
          <a:extLst>
            <a:ext uri="{FF2B5EF4-FFF2-40B4-BE49-F238E27FC236}">
              <a16:creationId xmlns:a16="http://schemas.microsoft.com/office/drawing/2014/main" id="{2BE26B9A-D54E-411F-B1EF-B5A96D9286EB}"/>
            </a:ext>
          </a:extLst>
        </xdr:cNvPr>
        <xdr:cNvCxnSpPr/>
      </xdr:nvCxnSpPr>
      <xdr:spPr>
        <a:xfrm flipV="1">
          <a:off x="20434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9" name="楕円 728">
          <a:extLst>
            <a:ext uri="{FF2B5EF4-FFF2-40B4-BE49-F238E27FC236}">
              <a16:creationId xmlns:a16="http://schemas.microsoft.com/office/drawing/2014/main" id="{D24145CC-D845-4913-ACEC-8EEFCBA23E65}"/>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0" name="直線コネクタ 729">
          <a:extLst>
            <a:ext uri="{FF2B5EF4-FFF2-40B4-BE49-F238E27FC236}">
              <a16:creationId xmlns:a16="http://schemas.microsoft.com/office/drawing/2014/main" id="{5AAB0E0D-DE4E-457B-BEA2-0BDA651D4F8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1" name="楕円 730">
          <a:extLst>
            <a:ext uri="{FF2B5EF4-FFF2-40B4-BE49-F238E27FC236}">
              <a16:creationId xmlns:a16="http://schemas.microsoft.com/office/drawing/2014/main" id="{B598A15F-5704-453D-9F76-8B4453BFE0D4}"/>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2" name="直線コネクタ 731">
          <a:extLst>
            <a:ext uri="{FF2B5EF4-FFF2-40B4-BE49-F238E27FC236}">
              <a16:creationId xmlns:a16="http://schemas.microsoft.com/office/drawing/2014/main" id="{9E8B2A61-0B9F-47A6-BE19-5BD7806ADCF7}"/>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C16276B1-6701-465D-8EBD-AA611195545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AC8EE151-7176-4323-BE9B-7D7D83165D8A}"/>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15C961AB-F5AB-45CD-A968-2BFAB5A78A57}"/>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0D2CFACC-DF0E-4CC2-97E0-E1183B57EF73}"/>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7" name="n_1mainValue【児童館】&#10;一人当たり面積">
          <a:extLst>
            <a:ext uri="{FF2B5EF4-FFF2-40B4-BE49-F238E27FC236}">
              <a16:creationId xmlns:a16="http://schemas.microsoft.com/office/drawing/2014/main" id="{CD282DA5-F630-47B0-ADD2-C87A43216323}"/>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8" name="n_2mainValue【児童館】&#10;一人当たり面積">
          <a:extLst>
            <a:ext uri="{FF2B5EF4-FFF2-40B4-BE49-F238E27FC236}">
              <a16:creationId xmlns:a16="http://schemas.microsoft.com/office/drawing/2014/main" id="{2C62D5B2-02FC-4866-842D-4EAC6C51DB31}"/>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9" name="n_3mainValue【児童館】&#10;一人当たり面積">
          <a:extLst>
            <a:ext uri="{FF2B5EF4-FFF2-40B4-BE49-F238E27FC236}">
              <a16:creationId xmlns:a16="http://schemas.microsoft.com/office/drawing/2014/main" id="{8AD48DF8-BD37-4C44-BAC4-B5C3EBC0134F}"/>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0" name="n_4mainValue【児童館】&#10;一人当たり面積">
          <a:extLst>
            <a:ext uri="{FF2B5EF4-FFF2-40B4-BE49-F238E27FC236}">
              <a16:creationId xmlns:a16="http://schemas.microsoft.com/office/drawing/2014/main" id="{331A8063-4BC6-4FF8-9870-B4083C6F4138}"/>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166A704A-757B-4415-844A-F0D01C47E7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599BD15C-08CB-496F-A060-A432B4B1F0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FB04615D-7C5C-45D7-9F7D-EB809B74DD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2E79A447-7ABA-4D2C-8B57-1DC39E9EFF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6CCD5A3B-0376-46B1-873F-388F32AFBB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899208FB-81C3-4694-B1E1-142F800376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77AA787F-8684-488B-AF47-24BCFA0192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D177C04-30FB-43B1-BC83-9A956873AE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E7EB1C04-A797-464F-BCB3-7E98E61BBD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7CFF919B-317E-4799-990B-2D0564E036F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1AF57D0B-CD84-417F-B8B0-5DB868C109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6E4C1F99-F09D-4682-9525-0A1F5DC256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47A502DE-583A-4F01-A39A-85077EBD54A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F85C16F0-1A2E-4C50-89AF-C215BD49F43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C024C9D2-4DB8-404A-BD8B-38282E46547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12C9BFBC-F64D-4231-9762-59F3CF98D55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EA281128-1B6A-45A9-8BBF-4DB7649BD6E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5AD9ADFD-8B2C-456F-8E06-89805CC04D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16F08C4D-52B7-4259-AC95-B0EFFF6C261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7CAB59E3-ADE6-465F-B1B2-57E25329D32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EE78768D-C1F0-4DFF-A1F6-F5D2BF7AE1E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E2F6CC4-5A27-4470-BAEE-448A0B22C0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55AC12D5-566A-4364-AEDC-2EDEBF5AFC4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AFCF0A63-BB2B-4C56-9960-1AB3743916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F1CFDB54-7789-478B-B17B-3D65C729D1DF}"/>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CC0D808D-50AB-4E88-BC0D-B3CE6E3384F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EF0C592D-E3E7-45AB-8F5C-32806F90353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AA180FB8-B773-4024-8948-538FD01FA529}"/>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D232E503-75DD-4CFB-84B3-5EC080478AB9}"/>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5DD6FD1A-EB6B-4DC5-AA35-EDEA1B642F45}"/>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E1B87EE5-D768-4B3D-8696-4ADD76D99213}"/>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A63D2D5E-6CD0-432F-B1D5-86E89399D723}"/>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9B3298BC-A26E-49D8-8649-E1E8969CF089}"/>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FDB4E49E-18CC-4C56-88EB-6C55548F0412}"/>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6A726770-92A8-4288-988E-66EC9F2752AB}"/>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83B7374-D860-4AE5-A987-84B51CAE03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07EB0A7-3569-4479-A865-F5BE02BA0E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BF3B003-2833-4DBD-B9A7-FB72BE8C29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464C1C9-5752-4CDD-A10B-458A483810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4248374-E299-41C0-A300-5746146186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781" name="楕円 780">
          <a:extLst>
            <a:ext uri="{FF2B5EF4-FFF2-40B4-BE49-F238E27FC236}">
              <a16:creationId xmlns:a16="http://schemas.microsoft.com/office/drawing/2014/main" id="{2DEE0CA0-2C67-4A55-8988-5944F83C1ADD}"/>
            </a:ext>
          </a:extLst>
        </xdr:cNvPr>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782" name="【公民館】&#10;有形固定資産減価償却率該当値テキスト">
          <a:extLst>
            <a:ext uri="{FF2B5EF4-FFF2-40B4-BE49-F238E27FC236}">
              <a16:creationId xmlns:a16="http://schemas.microsoft.com/office/drawing/2014/main" id="{2FDCE65E-DACF-4D09-BA23-E3D567503E7D}"/>
            </a:ext>
          </a:extLst>
        </xdr:cNvPr>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83" name="楕円 782">
          <a:extLst>
            <a:ext uri="{FF2B5EF4-FFF2-40B4-BE49-F238E27FC236}">
              <a16:creationId xmlns:a16="http://schemas.microsoft.com/office/drawing/2014/main" id="{A1833C25-2592-4912-874D-E85DB22F3AC0}"/>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105</xdr:row>
      <xdr:rowOff>74295</xdr:rowOff>
    </xdr:to>
    <xdr:cxnSp macro="">
      <xdr:nvCxnSpPr>
        <xdr:cNvPr id="784" name="直線コネクタ 783">
          <a:extLst>
            <a:ext uri="{FF2B5EF4-FFF2-40B4-BE49-F238E27FC236}">
              <a16:creationId xmlns:a16="http://schemas.microsoft.com/office/drawing/2014/main" id="{B0B226A1-4399-46D7-BFEC-B63DABF28919}"/>
            </a:ext>
          </a:extLst>
        </xdr:cNvPr>
        <xdr:cNvCxnSpPr/>
      </xdr:nvCxnSpPr>
      <xdr:spPr>
        <a:xfrm>
          <a:off x="15481300" y="17872711"/>
          <a:ext cx="8382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785" name="楕円 784">
          <a:extLst>
            <a:ext uri="{FF2B5EF4-FFF2-40B4-BE49-F238E27FC236}">
              <a16:creationId xmlns:a16="http://schemas.microsoft.com/office/drawing/2014/main" id="{B9D8D708-10AF-461F-B477-779C46FAFD89}"/>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41911</xdr:rowOff>
    </xdr:to>
    <xdr:cxnSp macro="">
      <xdr:nvCxnSpPr>
        <xdr:cNvPr id="786" name="直線コネクタ 785">
          <a:extLst>
            <a:ext uri="{FF2B5EF4-FFF2-40B4-BE49-F238E27FC236}">
              <a16:creationId xmlns:a16="http://schemas.microsoft.com/office/drawing/2014/main" id="{C6543211-2C41-43A6-AC36-5EC441F7DF8F}"/>
            </a:ext>
          </a:extLst>
        </xdr:cNvPr>
        <xdr:cNvCxnSpPr/>
      </xdr:nvCxnSpPr>
      <xdr:spPr>
        <a:xfrm>
          <a:off x="14592300" y="17868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122555</xdr:rowOff>
    </xdr:from>
    <xdr:to>
      <xdr:col>72</xdr:col>
      <xdr:colOff>38100</xdr:colOff>
      <xdr:row>104</xdr:row>
      <xdr:rowOff>52705</xdr:rowOff>
    </xdr:to>
    <xdr:sp macro="" textlink="">
      <xdr:nvSpPr>
        <xdr:cNvPr id="787" name="楕円 786">
          <a:extLst>
            <a:ext uri="{FF2B5EF4-FFF2-40B4-BE49-F238E27FC236}">
              <a16:creationId xmlns:a16="http://schemas.microsoft.com/office/drawing/2014/main" id="{F2494D4D-E458-4105-9DD3-CF27F309D76A}"/>
            </a:ext>
          </a:extLst>
        </xdr:cNvPr>
        <xdr:cNvSpPr/>
      </xdr:nvSpPr>
      <xdr:spPr>
        <a:xfrm>
          <a:off x="1365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xdr:rowOff>
    </xdr:from>
    <xdr:to>
      <xdr:col>76</xdr:col>
      <xdr:colOff>114300</xdr:colOff>
      <xdr:row>104</xdr:row>
      <xdr:rowOff>38100</xdr:rowOff>
    </xdr:to>
    <xdr:cxnSp macro="">
      <xdr:nvCxnSpPr>
        <xdr:cNvPr id="788" name="直線コネクタ 787">
          <a:extLst>
            <a:ext uri="{FF2B5EF4-FFF2-40B4-BE49-F238E27FC236}">
              <a16:creationId xmlns:a16="http://schemas.microsoft.com/office/drawing/2014/main" id="{1317B201-83AD-48DF-9348-2D27B58BE9FD}"/>
            </a:ext>
          </a:extLst>
        </xdr:cNvPr>
        <xdr:cNvCxnSpPr/>
      </xdr:nvCxnSpPr>
      <xdr:spPr>
        <a:xfrm>
          <a:off x="13703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84455</xdr:rowOff>
    </xdr:from>
    <xdr:to>
      <xdr:col>67</xdr:col>
      <xdr:colOff>101600</xdr:colOff>
      <xdr:row>104</xdr:row>
      <xdr:rowOff>14605</xdr:rowOff>
    </xdr:to>
    <xdr:sp macro="" textlink="">
      <xdr:nvSpPr>
        <xdr:cNvPr id="789" name="楕円 788">
          <a:extLst>
            <a:ext uri="{FF2B5EF4-FFF2-40B4-BE49-F238E27FC236}">
              <a16:creationId xmlns:a16="http://schemas.microsoft.com/office/drawing/2014/main" id="{5E28B423-7993-4ED9-89E7-BEA8638FC902}"/>
            </a:ext>
          </a:extLst>
        </xdr:cNvPr>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135255</xdr:rowOff>
    </xdr:from>
    <xdr:to>
      <xdr:col>71</xdr:col>
      <xdr:colOff>177800</xdr:colOff>
      <xdr:row>104</xdr:row>
      <xdr:rowOff>1905</xdr:rowOff>
    </xdr:to>
    <xdr:cxnSp macro="">
      <xdr:nvCxnSpPr>
        <xdr:cNvPr id="790" name="直線コネクタ 789">
          <a:extLst>
            <a:ext uri="{FF2B5EF4-FFF2-40B4-BE49-F238E27FC236}">
              <a16:creationId xmlns:a16="http://schemas.microsoft.com/office/drawing/2014/main" id="{6A57DA1E-6A82-4AE0-9D25-9367105171D5}"/>
            </a:ext>
          </a:extLst>
        </xdr:cNvPr>
        <xdr:cNvCxnSpPr/>
      </xdr:nvCxnSpPr>
      <xdr:spPr>
        <a:xfrm>
          <a:off x="12814300" y="1779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3C9E3720-2FDF-4648-B303-1D7DEA030DF9}"/>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BEA5CAD1-6D78-440D-838B-844513CAFF1C}"/>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a:extLst>
            <a:ext uri="{FF2B5EF4-FFF2-40B4-BE49-F238E27FC236}">
              <a16:creationId xmlns:a16="http://schemas.microsoft.com/office/drawing/2014/main" id="{AC16199A-5D69-4F8C-B1A6-D5B3381D1947}"/>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a:extLst>
            <a:ext uri="{FF2B5EF4-FFF2-40B4-BE49-F238E27FC236}">
              <a16:creationId xmlns:a16="http://schemas.microsoft.com/office/drawing/2014/main" id="{387A4760-CC33-4B2D-A578-B1C8FE876FCF}"/>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95" name="n_1mainValue【公民館】&#10;有形固定資産減価償却率">
          <a:extLst>
            <a:ext uri="{FF2B5EF4-FFF2-40B4-BE49-F238E27FC236}">
              <a16:creationId xmlns:a16="http://schemas.microsoft.com/office/drawing/2014/main" id="{4ECF294A-8545-4F8D-95EE-1157750078CC}"/>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80027</xdr:rowOff>
    </xdr:from>
    <xdr:ext cx="405111" cy="259045"/>
    <xdr:sp macro="" textlink="">
      <xdr:nvSpPr>
        <xdr:cNvPr id="796" name="n_2mainValue【公民館】&#10;有形固定資産減価償却率">
          <a:extLst>
            <a:ext uri="{FF2B5EF4-FFF2-40B4-BE49-F238E27FC236}">
              <a16:creationId xmlns:a16="http://schemas.microsoft.com/office/drawing/2014/main" id="{3CA0C6C9-5EB4-4217-BA20-B1DF0A9599DF}"/>
            </a:ext>
          </a:extLst>
        </xdr:cNvPr>
        <xdr:cNvSpPr txBox="1"/>
      </xdr:nvSpPr>
      <xdr:spPr>
        <a:xfrm>
          <a:off x="14389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69232</xdr:rowOff>
    </xdr:from>
    <xdr:ext cx="405111" cy="259045"/>
    <xdr:sp macro="" textlink="">
      <xdr:nvSpPr>
        <xdr:cNvPr id="797" name="n_3mainValue【公民館】&#10;有形固定資産減価償却率">
          <a:extLst>
            <a:ext uri="{FF2B5EF4-FFF2-40B4-BE49-F238E27FC236}">
              <a16:creationId xmlns:a16="http://schemas.microsoft.com/office/drawing/2014/main" id="{33F5C3BF-C99F-47C8-BFA7-F3C8B57C6336}"/>
            </a:ext>
          </a:extLst>
        </xdr:cNvPr>
        <xdr:cNvSpPr txBox="1"/>
      </xdr:nvSpPr>
      <xdr:spPr>
        <a:xfrm>
          <a:off x="13500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31132</xdr:rowOff>
    </xdr:from>
    <xdr:ext cx="405111" cy="259045"/>
    <xdr:sp macro="" textlink="">
      <xdr:nvSpPr>
        <xdr:cNvPr id="798" name="n_4mainValue【公民館】&#10;有形固定資産減価償却率">
          <a:extLst>
            <a:ext uri="{FF2B5EF4-FFF2-40B4-BE49-F238E27FC236}">
              <a16:creationId xmlns:a16="http://schemas.microsoft.com/office/drawing/2014/main" id="{701A145F-2DAE-49D4-93FC-32AD2FF23E74}"/>
            </a:ext>
          </a:extLst>
        </xdr:cNvPr>
        <xdr:cNvSpPr txBox="1"/>
      </xdr:nvSpPr>
      <xdr:spPr>
        <a:xfrm>
          <a:off x="12611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EDF8E579-8ACF-491E-82B4-630083E357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156AC848-FB4A-49E9-8DCA-B13C712BE7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F11F86E5-1BCA-43AA-B802-5EFA917C11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9899281B-5A73-4C69-AEC0-39876C0E37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3178F1B-3B05-4C8F-B0E2-CB8A7D879B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6EC9B8B-AE52-4018-8A5E-A3556AD673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562572F8-FC05-42D0-8B9A-D1628B2A99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CCC1971D-E0A7-450D-9631-DEFD508C45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4B97E5AC-DC42-4030-92C7-DF2F62CCDF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EC9E4B1F-58B5-4130-92C8-1A892892DD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4198D7A4-ECE0-4E75-ADE3-62C84D439CD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70B83918-AF09-400B-8304-C7523754139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BCC1F6B1-6398-49C2-A249-0D667EB93D5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36B9D3A5-D2BA-4A77-B1C0-CA7744A1148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3132B2D8-052A-4C95-9F96-54C18646C4A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98B7CE12-8CF2-4EA1-8435-DE467881D1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546170D2-8035-41BA-85CC-E9AE9B050A4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8AF2F996-D549-489A-B90D-657E18D010A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89838088-349B-4F62-9923-BC2CADEFBA2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8904B1DF-A9CF-4BE9-BC24-3670748E753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6AE32873-61CE-45F3-893D-95D0C244359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6D70CC3D-3DB6-46B0-950D-F42792F7D29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5EE60A4E-B801-4013-B7D3-6FFA380C1F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70BD621C-972C-47D6-AA51-3577371963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D99580DB-0C9C-4A61-8092-D99F289566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91124883-216B-4022-9AE9-215F10318A1E}"/>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1A2832CE-4CB2-40E5-A6DE-C44C6247717B}"/>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52FD337A-8455-458F-86F2-C71B6D0FFC01}"/>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34B52A3C-6084-4226-B842-CBF862BFCA0F}"/>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C712ED51-5862-419E-A2F6-2C4B791FD166}"/>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a:extLst>
            <a:ext uri="{FF2B5EF4-FFF2-40B4-BE49-F238E27FC236}">
              <a16:creationId xmlns:a16="http://schemas.microsoft.com/office/drawing/2014/main" id="{D51DA399-DF11-4B3A-8D84-F2D64D90063C}"/>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5FC5DD79-367E-4456-AC51-9C6914A3B8EB}"/>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213B5F7D-6D80-405D-9D80-B6EA472B8FC3}"/>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6FF0812-A8B7-44E2-9722-AF5DC8553663}"/>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F6C09CCD-9A4D-4F82-8FF6-224FBE53F5D8}"/>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F0511A0C-7033-4C35-AD36-EA6E27CF9418}"/>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7A43C40-0682-4E2B-B7EB-49B3656BCE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428FA93-D00F-4BF5-B70B-2799E553C7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1CE93CC-76B5-4851-88B2-6B6ADD24D7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835ABDE-BBAF-41F3-AD48-51EBB35881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EBA41B8-D967-4598-B3CF-52F2BAE729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40" name="楕円 839">
          <a:extLst>
            <a:ext uri="{FF2B5EF4-FFF2-40B4-BE49-F238E27FC236}">
              <a16:creationId xmlns:a16="http://schemas.microsoft.com/office/drawing/2014/main" id="{7E17038C-4573-42DE-97F2-BB85447C3C09}"/>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841" name="【公民館】&#10;一人当たり面積該当値テキスト">
          <a:extLst>
            <a:ext uri="{FF2B5EF4-FFF2-40B4-BE49-F238E27FC236}">
              <a16:creationId xmlns:a16="http://schemas.microsoft.com/office/drawing/2014/main" id="{827D8EBF-8552-4599-A92A-A2447FC87145}"/>
            </a:ext>
          </a:extLst>
        </xdr:cNvPr>
        <xdr:cNvSpPr txBox="1"/>
      </xdr:nvSpPr>
      <xdr:spPr>
        <a:xfrm>
          <a:off x="22199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842" name="楕円 841">
          <a:extLst>
            <a:ext uri="{FF2B5EF4-FFF2-40B4-BE49-F238E27FC236}">
              <a16:creationId xmlns:a16="http://schemas.microsoft.com/office/drawing/2014/main" id="{FAD1B336-DFC1-4218-B641-45D4D54F7C6C}"/>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102326</xdr:rowOff>
    </xdr:to>
    <xdr:cxnSp macro="">
      <xdr:nvCxnSpPr>
        <xdr:cNvPr id="843" name="直線コネクタ 842">
          <a:extLst>
            <a:ext uri="{FF2B5EF4-FFF2-40B4-BE49-F238E27FC236}">
              <a16:creationId xmlns:a16="http://schemas.microsoft.com/office/drawing/2014/main" id="{278E2B45-D7A2-4BBA-A579-A17034915A10}"/>
            </a:ext>
          </a:extLst>
        </xdr:cNvPr>
        <xdr:cNvCxnSpPr/>
      </xdr:nvCxnSpPr>
      <xdr:spPr>
        <a:xfrm flipV="1">
          <a:off x="21323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844" name="楕円 843">
          <a:extLst>
            <a:ext uri="{FF2B5EF4-FFF2-40B4-BE49-F238E27FC236}">
              <a16:creationId xmlns:a16="http://schemas.microsoft.com/office/drawing/2014/main" id="{62B4394F-5E5A-459D-87BA-7064DB41CAFE}"/>
            </a:ext>
          </a:extLst>
        </xdr:cNvPr>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105592</xdr:rowOff>
    </xdr:to>
    <xdr:cxnSp macro="">
      <xdr:nvCxnSpPr>
        <xdr:cNvPr id="845" name="直線コネクタ 844">
          <a:extLst>
            <a:ext uri="{FF2B5EF4-FFF2-40B4-BE49-F238E27FC236}">
              <a16:creationId xmlns:a16="http://schemas.microsoft.com/office/drawing/2014/main" id="{BE6020B8-D095-4CFA-9DA8-AD28E6EF50F7}"/>
            </a:ext>
          </a:extLst>
        </xdr:cNvPr>
        <xdr:cNvCxnSpPr/>
      </xdr:nvCxnSpPr>
      <xdr:spPr>
        <a:xfrm flipV="1">
          <a:off x="20434300" y="182760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46" name="楕円 845">
          <a:extLst>
            <a:ext uri="{FF2B5EF4-FFF2-40B4-BE49-F238E27FC236}">
              <a16:creationId xmlns:a16="http://schemas.microsoft.com/office/drawing/2014/main" id="{EDAC04D4-A01C-48DA-9316-BEA38BA58D33}"/>
            </a:ext>
          </a:extLst>
        </xdr:cNvPr>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108857</xdr:rowOff>
    </xdr:to>
    <xdr:cxnSp macro="">
      <xdr:nvCxnSpPr>
        <xdr:cNvPr id="847" name="直線コネクタ 846">
          <a:extLst>
            <a:ext uri="{FF2B5EF4-FFF2-40B4-BE49-F238E27FC236}">
              <a16:creationId xmlns:a16="http://schemas.microsoft.com/office/drawing/2014/main" id="{EA32FF0B-CECB-43C8-8037-500FC80A24DF}"/>
            </a:ext>
          </a:extLst>
        </xdr:cNvPr>
        <xdr:cNvCxnSpPr/>
      </xdr:nvCxnSpPr>
      <xdr:spPr>
        <a:xfrm flipV="1">
          <a:off x="19545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8" name="楕円 847">
          <a:extLst>
            <a:ext uri="{FF2B5EF4-FFF2-40B4-BE49-F238E27FC236}">
              <a16:creationId xmlns:a16="http://schemas.microsoft.com/office/drawing/2014/main" id="{03BE7FAE-1161-4C90-865A-F92A380BD838}"/>
            </a:ext>
          </a:extLst>
        </xdr:cNvPr>
        <xdr:cNvSpPr/>
      </xdr:nvSpPr>
      <xdr:spPr>
        <a:xfrm>
          <a:off x="18605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112123</xdr:rowOff>
    </xdr:to>
    <xdr:cxnSp macro="">
      <xdr:nvCxnSpPr>
        <xdr:cNvPr id="849" name="直線コネクタ 848">
          <a:extLst>
            <a:ext uri="{FF2B5EF4-FFF2-40B4-BE49-F238E27FC236}">
              <a16:creationId xmlns:a16="http://schemas.microsoft.com/office/drawing/2014/main" id="{AFE29FED-70C1-4BE8-8FCB-DD235550B6AE}"/>
            </a:ext>
          </a:extLst>
        </xdr:cNvPr>
        <xdr:cNvCxnSpPr/>
      </xdr:nvCxnSpPr>
      <xdr:spPr>
        <a:xfrm flipV="1">
          <a:off x="18656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a:extLst>
            <a:ext uri="{FF2B5EF4-FFF2-40B4-BE49-F238E27FC236}">
              <a16:creationId xmlns:a16="http://schemas.microsoft.com/office/drawing/2014/main" id="{809C625D-F5E4-4ED7-A29F-086124415BC5}"/>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a:extLst>
            <a:ext uri="{FF2B5EF4-FFF2-40B4-BE49-F238E27FC236}">
              <a16:creationId xmlns:a16="http://schemas.microsoft.com/office/drawing/2014/main" id="{47CA2D49-D260-4528-AE8B-D150AEDDBCE9}"/>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a:extLst>
            <a:ext uri="{FF2B5EF4-FFF2-40B4-BE49-F238E27FC236}">
              <a16:creationId xmlns:a16="http://schemas.microsoft.com/office/drawing/2014/main" id="{795191A7-6BD7-4F60-A2B1-DE6D3FEA7C23}"/>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a:extLst>
            <a:ext uri="{FF2B5EF4-FFF2-40B4-BE49-F238E27FC236}">
              <a16:creationId xmlns:a16="http://schemas.microsoft.com/office/drawing/2014/main" id="{ED2F8453-BDA8-4C17-A66F-09B2484E3163}"/>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854" name="n_1mainValue【公民館】&#10;一人当たり面積">
          <a:extLst>
            <a:ext uri="{FF2B5EF4-FFF2-40B4-BE49-F238E27FC236}">
              <a16:creationId xmlns:a16="http://schemas.microsoft.com/office/drawing/2014/main" id="{DF38B8CD-1069-4A1A-80A9-4A9B56174638}"/>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855" name="n_2mainValue【公民館】&#10;一人当たり面積">
          <a:extLst>
            <a:ext uri="{FF2B5EF4-FFF2-40B4-BE49-F238E27FC236}">
              <a16:creationId xmlns:a16="http://schemas.microsoft.com/office/drawing/2014/main" id="{03588EA8-0549-4969-97D2-F23E73A962E9}"/>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56" name="n_3mainValue【公民館】&#10;一人当たり面積">
          <a:extLst>
            <a:ext uri="{FF2B5EF4-FFF2-40B4-BE49-F238E27FC236}">
              <a16:creationId xmlns:a16="http://schemas.microsoft.com/office/drawing/2014/main" id="{E03B2806-8774-4AFC-AB86-B0785FF83958}"/>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57" name="n_4mainValue【公民館】&#10;一人当たり面積">
          <a:extLst>
            <a:ext uri="{FF2B5EF4-FFF2-40B4-BE49-F238E27FC236}">
              <a16:creationId xmlns:a16="http://schemas.microsoft.com/office/drawing/2014/main" id="{0A977162-4F28-437F-818B-60DF98B62B78}"/>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9BCD2FA-A373-419F-AE2A-011B7BA664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A4DFA046-055B-48E6-A380-CD662D52C8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5A248A6D-8DCE-4C62-A04B-710B50ECFC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の有形固定資産減価償却が類似団体と比べ非常に高い傾向にある。現在進行中の道路新設を適切に進めるとともに、既存の道路についても維持修繕に努める。一方、「橋りょう・トンネル」や「公営住宅」については、随時点検や改修に取り組んでおり、類似団体に比べて低い水準を維持している。</a:t>
          </a:r>
        </a:p>
        <a:p>
          <a:r>
            <a:rPr kumimoji="1" lang="ja-JP" altLang="en-US" sz="1100">
              <a:latin typeface="ＭＳ Ｐゴシック" panose="020B0600070205080204" pitchFamily="50" charset="-128"/>
              <a:ea typeface="ＭＳ Ｐゴシック" panose="020B0600070205080204" pitchFamily="50" charset="-128"/>
            </a:rPr>
            <a:t>「認定こども園・幼稚園・保育園」については認定こども園の新設により、減価償却率は低下している。今後も旧園舎の解体等や既存施設の修繕等により、低い水準を維持したい。</a:t>
          </a:r>
        </a:p>
        <a:p>
          <a:r>
            <a:rPr kumimoji="1" lang="ja-JP" altLang="en-US" sz="1100">
              <a:latin typeface="ＭＳ Ｐゴシック" panose="020B0600070205080204" pitchFamily="50" charset="-128"/>
              <a:ea typeface="ＭＳ Ｐゴシック" panose="020B0600070205080204" pitchFamily="50" charset="-128"/>
            </a:rPr>
            <a:t>「学校施設」については空調やトイレ等を順次改修しており、平成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年に比べると減価償却率は低下しているが、依然類似団体よりも高い水準にある。以後も耐震化や施設整備による計画的な長寿命化を目指し、減価償却率の改善に努めるとともに、学校教育の充実を図る。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503201-3F79-4706-AE5F-D28242D4D1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CDCBB5-2C9F-4AA2-89C1-77B5D19E9C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E7E467-0A60-4DBF-8F8C-D33630094D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BB38D3-312D-43D7-824D-5DA0A4EAA0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C65594-E494-4230-B45D-952659EBDB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90B77A-6EB5-44E2-B16B-71266CE6C2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1623CB-1465-47D7-B7D8-19C2C6668F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3FD5A5-A9A2-4192-ADE7-8653A77D9F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C0046C-E4F6-4CE9-B371-706536732C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4CF290-8123-4D42-A350-C1EEE964D3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42AAE7-3815-4CAC-AE56-66CCC7D540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B5F78C-20BF-4C8C-9DA4-EAE677F9BD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C382FE-068A-4E48-97E6-ED26516DDE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21711C-BBF8-41E7-A445-2069E6B244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575CF7-144D-4CD1-9958-BFFAAD0303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0CBAED-CE73-424B-B1C6-4A8E5ED934C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D203B5-4179-40DF-AEC9-D5570613CE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54E130-B77C-470C-82C0-96AB3CB538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7148E7-B8AB-47D1-9812-9F257B779A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E8C439-B39B-4C70-BF90-36191DA339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D208BA-07DB-4B95-8F98-C90F01E562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F70B26-9347-426B-B9FE-10B9A5C267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915DB1-FAC3-476D-985F-83AFFA9447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489C95-80B5-4098-B92B-4C7066A0C1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811BD7-C03A-47DE-A60F-B14CD93FCC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F04F9F-05AF-403D-9D8F-27B55BF35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770096-8F30-48F9-B479-106A366400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1DF5A8-5564-4D63-8019-6A8FB16D3C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7EC119-4CFC-4E09-B7E5-9FFA39AC1C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D23001-95BF-478F-A366-9996407A52F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213C3F-726F-4320-800C-07462BB347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2673DA-BB70-4F53-8923-2D9E6B0FDD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89134D-0400-498D-9D1C-A1575810EA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35AF65D-40BE-4848-AE85-31E7E67D8F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840E31-86AA-4574-9B90-097C75DF49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ED7C5B-F750-467C-A990-183D441A5B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05FFAA-E0F9-4CB4-97DF-C0B2E446A7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A20452-8099-4C39-9914-98B4F711F1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674349-062E-45DC-AEEA-BF8BB22B8E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9FEF08-1D68-448B-B42F-76820169AE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01A6A3-8CB3-4CFA-BC18-5B502AC8B8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7868DD-2B7A-4874-9010-93C2844100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757A0A-A55F-4F99-8E6C-CED7A38F3E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4CEE9C-9518-42CB-B90D-5CC90AF5F68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7211F22-49FE-476B-8D6C-CD0AFDBE8E3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46E0FBD-9A20-4458-A6B4-7D07B33A4C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9927C14-14E4-4518-9B60-041D16EE671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18914A-C4F5-4DD7-AB6C-877BF61C3E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0D12DB-D2D0-46EF-91D9-083C625A6A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32D2CCB-8B89-4650-8570-29D85D9417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A532775-7E3A-4CE4-8E2D-F8562FA7780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37DC878-814F-4970-89B3-4748B2D918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ADA3E1-80A8-403B-B761-9E0A9663B8E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7534AD6-BFFD-44A1-B106-EB616953F02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80DC25-9E37-4B99-9151-9D827E7390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2D24AF-D2F9-4C56-AC1B-575B02927C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4909F594-9FD7-4A2F-8002-1580B211D88A}"/>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48124F56-61F2-48AC-B75B-DB612E3126F6}"/>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A1621E3C-D5ED-423B-BCB4-38EC580A2407}"/>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F8BDDAD7-66A4-435D-AB12-7039A9289C8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A9CDD7E8-41BC-4438-A04E-3B4FE674351D}"/>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E26ADAF7-2605-4B63-8A0C-DDC72E6A5971}"/>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1AD2104-1ED3-4B9E-887A-9B7147B9085E}"/>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AF2FF51C-59BC-4495-90D1-A5982DD9CC8C}"/>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DE2AA9CA-DE57-4ABB-9E7C-6021921AEA1E}"/>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BC14192F-1650-40AC-BD59-756085DE7EB9}"/>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A87FF943-0D27-4B1D-9B1F-28BA5A4C8456}"/>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E357CA-D932-40DD-A36E-2ADA6EA2F3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1611E1-0808-4906-8804-C54204EB11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831280A-623C-4D69-9511-2B10215579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1D3162-9597-470E-B03E-02EC72BFF5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1D9D37-5653-4685-9EE1-CC45EBA6CA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4" name="楕円 73">
          <a:extLst>
            <a:ext uri="{FF2B5EF4-FFF2-40B4-BE49-F238E27FC236}">
              <a16:creationId xmlns:a16="http://schemas.microsoft.com/office/drawing/2014/main" id="{EFB2B0F5-6911-4F3C-8996-C84E3CE11B6D}"/>
            </a:ext>
          </a:extLst>
        </xdr:cNvPr>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167476</xdr:rowOff>
    </xdr:from>
    <xdr:ext cx="405111" cy="259045"/>
    <xdr:sp macro="" textlink="">
      <xdr:nvSpPr>
        <xdr:cNvPr id="75" name="【図書館】&#10;有形固定資産減価償却率該当値テキスト">
          <a:extLst>
            <a:ext uri="{FF2B5EF4-FFF2-40B4-BE49-F238E27FC236}">
              <a16:creationId xmlns:a16="http://schemas.microsoft.com/office/drawing/2014/main" id="{4C6C4274-0574-48AC-8964-E5A0C78383DC}"/>
            </a:ext>
          </a:extLst>
        </xdr:cNvPr>
        <xdr:cNvSpPr txBox="1"/>
      </xdr:nvSpPr>
      <xdr:spPr>
        <a:xfrm>
          <a:off x="4673600" y="616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110308</xdr:rowOff>
    </xdr:from>
    <xdr:to>
      <xdr:col>20</xdr:col>
      <xdr:colOff>38100</xdr:colOff>
      <xdr:row>37</xdr:row>
      <xdr:rowOff>40458</xdr:rowOff>
    </xdr:to>
    <xdr:sp macro="" textlink="">
      <xdr:nvSpPr>
        <xdr:cNvPr id="76" name="楕円 75">
          <a:extLst>
            <a:ext uri="{FF2B5EF4-FFF2-40B4-BE49-F238E27FC236}">
              <a16:creationId xmlns:a16="http://schemas.microsoft.com/office/drawing/2014/main" id="{902722DC-01E8-4CB0-B596-3FBA679CACC7}"/>
            </a:ext>
          </a:extLst>
        </xdr:cNvPr>
        <xdr:cNvSpPr/>
      </xdr:nvSpPr>
      <xdr:spPr>
        <a:xfrm>
          <a:off x="3746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161108</xdr:rowOff>
    </xdr:from>
    <xdr:to>
      <xdr:col>24</xdr:col>
      <xdr:colOff>63500</xdr:colOff>
      <xdr:row>37</xdr:row>
      <xdr:rowOff>23949</xdr:rowOff>
    </xdr:to>
    <xdr:cxnSp macro="">
      <xdr:nvCxnSpPr>
        <xdr:cNvPr id="77" name="直線コネクタ 76">
          <a:extLst>
            <a:ext uri="{FF2B5EF4-FFF2-40B4-BE49-F238E27FC236}">
              <a16:creationId xmlns:a16="http://schemas.microsoft.com/office/drawing/2014/main" id="{F1496B92-0844-465B-B1F3-954B1EB5ECE5}"/>
            </a:ext>
          </a:extLst>
        </xdr:cNvPr>
        <xdr:cNvCxnSpPr/>
      </xdr:nvCxnSpPr>
      <xdr:spPr>
        <a:xfrm>
          <a:off x="3797300" y="63333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8" name="楕円 77">
          <a:extLst>
            <a:ext uri="{FF2B5EF4-FFF2-40B4-BE49-F238E27FC236}">
              <a16:creationId xmlns:a16="http://schemas.microsoft.com/office/drawing/2014/main" id="{8502D905-1C38-4029-BD07-D4E1FF7844D7}"/>
            </a:ext>
          </a:extLst>
        </xdr:cNvPr>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161108</xdr:rowOff>
    </xdr:to>
    <xdr:cxnSp macro="">
      <xdr:nvCxnSpPr>
        <xdr:cNvPr id="79" name="直線コネクタ 78">
          <a:extLst>
            <a:ext uri="{FF2B5EF4-FFF2-40B4-BE49-F238E27FC236}">
              <a16:creationId xmlns:a16="http://schemas.microsoft.com/office/drawing/2014/main" id="{1380D6EE-34D3-42C8-A21E-B6429469CF5A}"/>
            </a:ext>
          </a:extLst>
        </xdr:cNvPr>
        <xdr:cNvCxnSpPr/>
      </xdr:nvCxnSpPr>
      <xdr:spPr>
        <a:xfrm>
          <a:off x="2908300" y="62973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40096</xdr:rowOff>
    </xdr:from>
    <xdr:to>
      <xdr:col>10</xdr:col>
      <xdr:colOff>165100</xdr:colOff>
      <xdr:row>36</xdr:row>
      <xdr:rowOff>141696</xdr:rowOff>
    </xdr:to>
    <xdr:sp macro="" textlink="">
      <xdr:nvSpPr>
        <xdr:cNvPr id="80" name="楕円 79">
          <a:extLst>
            <a:ext uri="{FF2B5EF4-FFF2-40B4-BE49-F238E27FC236}">
              <a16:creationId xmlns:a16="http://schemas.microsoft.com/office/drawing/2014/main" id="{8B18641D-AA74-4484-8742-F8E747723C9C}"/>
            </a:ext>
          </a:extLst>
        </xdr:cNvPr>
        <xdr:cNvSpPr/>
      </xdr:nvSpPr>
      <xdr:spPr>
        <a:xfrm>
          <a:off x="1968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125186</xdr:rowOff>
    </xdr:to>
    <xdr:cxnSp macro="">
      <xdr:nvCxnSpPr>
        <xdr:cNvPr id="81" name="直線コネクタ 80">
          <a:extLst>
            <a:ext uri="{FF2B5EF4-FFF2-40B4-BE49-F238E27FC236}">
              <a16:creationId xmlns:a16="http://schemas.microsoft.com/office/drawing/2014/main" id="{F01FD3A2-4395-464C-B27E-AC4C52C04A0E}"/>
            </a:ext>
          </a:extLst>
        </xdr:cNvPr>
        <xdr:cNvCxnSpPr/>
      </xdr:nvCxnSpPr>
      <xdr:spPr>
        <a:xfrm>
          <a:off x="2019300" y="62630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2" name="楕円 81">
          <a:extLst>
            <a:ext uri="{FF2B5EF4-FFF2-40B4-BE49-F238E27FC236}">
              <a16:creationId xmlns:a16="http://schemas.microsoft.com/office/drawing/2014/main" id="{06CEF9B1-5BDA-45AE-B341-39A7D9D1A2AA}"/>
            </a:ext>
          </a:extLst>
        </xdr:cNvPr>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90896</xdr:rowOff>
    </xdr:to>
    <xdr:cxnSp macro="">
      <xdr:nvCxnSpPr>
        <xdr:cNvPr id="83" name="直線コネクタ 82">
          <a:extLst>
            <a:ext uri="{FF2B5EF4-FFF2-40B4-BE49-F238E27FC236}">
              <a16:creationId xmlns:a16="http://schemas.microsoft.com/office/drawing/2014/main" id="{E35F69A2-1066-4FE8-A9FA-88D4ABCB43FF}"/>
            </a:ext>
          </a:extLst>
        </xdr:cNvPr>
        <xdr:cNvCxnSpPr/>
      </xdr:nvCxnSpPr>
      <xdr:spPr>
        <a:xfrm>
          <a:off x="1130300" y="619941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a:extLst>
            <a:ext uri="{FF2B5EF4-FFF2-40B4-BE49-F238E27FC236}">
              <a16:creationId xmlns:a16="http://schemas.microsoft.com/office/drawing/2014/main" id="{993DAD6B-17EE-4ED5-9BC6-0D5092D29FBC}"/>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a:extLst>
            <a:ext uri="{FF2B5EF4-FFF2-40B4-BE49-F238E27FC236}">
              <a16:creationId xmlns:a16="http://schemas.microsoft.com/office/drawing/2014/main" id="{7705F1EB-CA08-4B7F-A0E6-344B47099875}"/>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a:extLst>
            <a:ext uri="{FF2B5EF4-FFF2-40B4-BE49-F238E27FC236}">
              <a16:creationId xmlns:a16="http://schemas.microsoft.com/office/drawing/2014/main" id="{B0CC972A-545B-488A-8EF0-03B0F0648F4E}"/>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a:extLst>
            <a:ext uri="{FF2B5EF4-FFF2-40B4-BE49-F238E27FC236}">
              <a16:creationId xmlns:a16="http://schemas.microsoft.com/office/drawing/2014/main" id="{AEBBE672-6A63-44E2-8D7A-D7CCC9600D36}"/>
            </a:ext>
          </a:extLst>
        </xdr:cNvPr>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56985</xdr:rowOff>
    </xdr:from>
    <xdr:ext cx="405111" cy="259045"/>
    <xdr:sp macro="" textlink="">
      <xdr:nvSpPr>
        <xdr:cNvPr id="88" name="n_1mainValue【図書館】&#10;有形固定資産減価償却率">
          <a:extLst>
            <a:ext uri="{FF2B5EF4-FFF2-40B4-BE49-F238E27FC236}">
              <a16:creationId xmlns:a16="http://schemas.microsoft.com/office/drawing/2014/main" id="{6CA7C15B-AB72-4FFB-BACC-FB8B8B1F389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id="{D2F55610-8678-4F3C-8A78-69515645AE7A}"/>
            </a:ext>
          </a:extLst>
        </xdr:cNvPr>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158223</xdr:rowOff>
    </xdr:from>
    <xdr:ext cx="405111" cy="259045"/>
    <xdr:sp macro="" textlink="">
      <xdr:nvSpPr>
        <xdr:cNvPr id="90" name="n_3mainValue【図書館】&#10;有形固定資産減価償却率">
          <a:extLst>
            <a:ext uri="{FF2B5EF4-FFF2-40B4-BE49-F238E27FC236}">
              <a16:creationId xmlns:a16="http://schemas.microsoft.com/office/drawing/2014/main" id="{EB8AB643-0479-4918-AE61-1D375972581D}"/>
            </a:ext>
          </a:extLst>
        </xdr:cNvPr>
        <xdr:cNvSpPr txBox="1"/>
      </xdr:nvSpPr>
      <xdr:spPr>
        <a:xfrm>
          <a:off x="1816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42DE13B9-65C6-4C6F-93D0-154FD4C7FFEA}"/>
            </a:ext>
          </a:extLst>
        </xdr:cNvPr>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3E625F-BDE6-400F-B7EA-2D8B4D60F4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ACED60-0990-42DB-ADFB-AD99496994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3676955-4C9C-4525-89CF-980DBF80DD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C2A7B3-0D16-493C-BB9C-E97D06DB9D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C548D12-2537-4DB2-9DBA-1E4C59A3FC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BC0ACE-20D4-4C13-AB91-CDE1D9BBA6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658A893-FE81-419A-B084-99A660E145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56D18F1-EB77-416E-8F1F-9FCACA6D89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42F1B3B-DF42-43D0-9E7C-F1275356A43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411DB36-2F71-432E-9254-BA3F6F92B6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60A64A73-C9D3-43CF-B5A7-09D4A1912F93}"/>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E70D875E-C627-406F-84CB-9182CF9DBAB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9D154F2-66BD-41DC-9CED-B985C5006F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828EB3D-F578-40AD-9165-9BD9AB9945D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558D3FD2-FD37-4108-88B2-031446E904AC}"/>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2B637646-38CD-4C63-948E-5BA6D7A0F31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1F24230-B4D6-4EBE-B51B-906F801E8B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DE95957-00CE-4DC6-930B-17E77A573C2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B8DBC886-4867-4A80-9958-71ADD04637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42DF8BD9-89F3-4414-BBBC-81784026602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F5E2DFF9-12B8-425B-AF19-B13D0CE644AA}"/>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978A69EE-CFB6-4530-9DE1-801E36A5107C}"/>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39B4738C-7557-43C1-821A-4961F18C3DA4}"/>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93D536D0-72DC-470C-AFA2-D3570BEBC05A}"/>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2F9A455-7573-46F5-BC40-E0931E66F092}"/>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E62CF088-B250-404E-8CC5-ADEA95EA996E}"/>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CF0892CF-B6CD-425F-B750-C8AF593DC76E}"/>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36945E2B-A42C-40F2-ACF0-E99D45A4C52B}"/>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F4281EE-06E0-4C89-84BE-80FFF9035247}"/>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69DF414B-D388-4AE9-8129-0E65D6AF3773}"/>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C271C95-CE6E-41F1-AF04-BFCC91F0D1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F08EDF1-93FD-40C1-AACA-A68DAFE1EA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F1821C3-BD5F-4555-8D29-7D9AC8A3E2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A45A4F3-5687-4B59-9CA3-95488278D0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DF29E0-8158-4A70-BAD7-3BA3246D74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a:extLst>
            <a:ext uri="{FF2B5EF4-FFF2-40B4-BE49-F238E27FC236}">
              <a16:creationId xmlns:a16="http://schemas.microsoft.com/office/drawing/2014/main" id="{DD559F1D-36E7-4C4F-BEB2-331975853587}"/>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a:extLst>
            <a:ext uri="{FF2B5EF4-FFF2-40B4-BE49-F238E27FC236}">
              <a16:creationId xmlns:a16="http://schemas.microsoft.com/office/drawing/2014/main" id="{99D2DC13-EF0C-43BB-915A-978C39D1F31B}"/>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9" name="楕円 128">
          <a:extLst>
            <a:ext uri="{FF2B5EF4-FFF2-40B4-BE49-F238E27FC236}">
              <a16:creationId xmlns:a16="http://schemas.microsoft.com/office/drawing/2014/main" id="{225D3329-42B8-4183-9810-857087F36076}"/>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0" name="直線コネクタ 129">
          <a:extLst>
            <a:ext uri="{FF2B5EF4-FFF2-40B4-BE49-F238E27FC236}">
              <a16:creationId xmlns:a16="http://schemas.microsoft.com/office/drawing/2014/main" id="{11747DAD-2B47-4BC6-BAAB-278998E874A3}"/>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1" name="楕円 130">
          <a:extLst>
            <a:ext uri="{FF2B5EF4-FFF2-40B4-BE49-F238E27FC236}">
              <a16:creationId xmlns:a16="http://schemas.microsoft.com/office/drawing/2014/main" id="{20195EB9-537A-41DF-B1E7-5B5628EBFF50}"/>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19050</xdr:rowOff>
    </xdr:to>
    <xdr:cxnSp macro="">
      <xdr:nvCxnSpPr>
        <xdr:cNvPr id="132" name="直線コネクタ 131">
          <a:extLst>
            <a:ext uri="{FF2B5EF4-FFF2-40B4-BE49-F238E27FC236}">
              <a16:creationId xmlns:a16="http://schemas.microsoft.com/office/drawing/2014/main" id="{F4B42430-C12D-41C8-BEC2-59C7F3A678E4}"/>
            </a:ext>
          </a:extLst>
        </xdr:cNvPr>
        <xdr:cNvCxnSpPr/>
      </xdr:nvCxnSpPr>
      <xdr:spPr>
        <a:xfrm>
          <a:off x="8750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3" name="楕円 132">
          <a:extLst>
            <a:ext uri="{FF2B5EF4-FFF2-40B4-BE49-F238E27FC236}">
              <a16:creationId xmlns:a16="http://schemas.microsoft.com/office/drawing/2014/main" id="{D4E4F576-F2DE-4FA7-8F97-533EF0E34FCB}"/>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19050</xdr:rowOff>
    </xdr:to>
    <xdr:cxnSp macro="">
      <xdr:nvCxnSpPr>
        <xdr:cNvPr id="134" name="直線コネクタ 133">
          <a:extLst>
            <a:ext uri="{FF2B5EF4-FFF2-40B4-BE49-F238E27FC236}">
              <a16:creationId xmlns:a16="http://schemas.microsoft.com/office/drawing/2014/main" id="{247D9135-8C2F-4E4F-AEFA-8B837380EF87}"/>
            </a:ext>
          </a:extLst>
        </xdr:cNvPr>
        <xdr:cNvCxnSpPr/>
      </xdr:nvCxnSpPr>
      <xdr:spPr>
        <a:xfrm>
          <a:off x="7861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168275</xdr:rowOff>
    </xdr:from>
    <xdr:to>
      <xdr:col>36</xdr:col>
      <xdr:colOff>165100</xdr:colOff>
      <xdr:row>40</xdr:row>
      <xdr:rowOff>98425</xdr:rowOff>
    </xdr:to>
    <xdr:sp macro="" textlink="">
      <xdr:nvSpPr>
        <xdr:cNvPr id="135" name="楕円 134">
          <a:extLst>
            <a:ext uri="{FF2B5EF4-FFF2-40B4-BE49-F238E27FC236}">
              <a16:creationId xmlns:a16="http://schemas.microsoft.com/office/drawing/2014/main" id="{60EEE5E1-FAA9-4471-80C5-210FF7B21282}"/>
            </a:ext>
          </a:extLst>
        </xdr:cNvPr>
        <xdr:cNvSpPr/>
      </xdr:nvSpPr>
      <xdr:spPr>
        <a:xfrm>
          <a:off x="692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47625</xdr:rowOff>
    </xdr:to>
    <xdr:cxnSp macro="">
      <xdr:nvCxnSpPr>
        <xdr:cNvPr id="136" name="直線コネクタ 135">
          <a:extLst>
            <a:ext uri="{FF2B5EF4-FFF2-40B4-BE49-F238E27FC236}">
              <a16:creationId xmlns:a16="http://schemas.microsoft.com/office/drawing/2014/main" id="{B05553B5-EB9A-4556-ABD1-44C4B678AA2F}"/>
            </a:ext>
          </a:extLst>
        </xdr:cNvPr>
        <xdr:cNvCxnSpPr/>
      </xdr:nvCxnSpPr>
      <xdr:spPr>
        <a:xfrm flipV="1">
          <a:off x="6972300" y="6877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58A5F9A5-C062-4A17-AF28-A4F2997DBB8F}"/>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D42B419B-2CFB-42AE-B880-E54B7DE93CF8}"/>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95F4E8F-7FC0-4849-927F-0D4DEF478BE2}"/>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B7A1D36A-9241-4BC1-ABFB-5768D56A958B}"/>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1" name="n_1mainValue【図書館】&#10;一人当たり面積">
          <a:extLst>
            <a:ext uri="{FF2B5EF4-FFF2-40B4-BE49-F238E27FC236}">
              <a16:creationId xmlns:a16="http://schemas.microsoft.com/office/drawing/2014/main" id="{A1447DCE-1B26-483C-9202-9597DF2BB9DC}"/>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mainValue【図書館】&#10;一人当たり面積">
          <a:extLst>
            <a:ext uri="{FF2B5EF4-FFF2-40B4-BE49-F238E27FC236}">
              <a16:creationId xmlns:a16="http://schemas.microsoft.com/office/drawing/2014/main" id="{FD99B158-1495-4087-B98E-A2BA4D1412C2}"/>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mainValue【図書館】&#10;一人当たり面積">
          <a:extLst>
            <a:ext uri="{FF2B5EF4-FFF2-40B4-BE49-F238E27FC236}">
              <a16:creationId xmlns:a16="http://schemas.microsoft.com/office/drawing/2014/main" id="{9639B629-0ABE-4661-A4AA-52BE043C88D7}"/>
            </a:ext>
          </a:extLst>
        </xdr:cNvPr>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89552</xdr:rowOff>
    </xdr:from>
    <xdr:ext cx="469744" cy="259045"/>
    <xdr:sp macro="" textlink="">
      <xdr:nvSpPr>
        <xdr:cNvPr id="144" name="n_4mainValue【図書館】&#10;一人当たり面積">
          <a:extLst>
            <a:ext uri="{FF2B5EF4-FFF2-40B4-BE49-F238E27FC236}">
              <a16:creationId xmlns:a16="http://schemas.microsoft.com/office/drawing/2014/main" id="{3E161921-51B9-4964-A9FC-36CB298EBD22}"/>
            </a:ext>
          </a:extLst>
        </xdr:cNvPr>
        <xdr:cNvSpPr txBox="1"/>
      </xdr:nvSpPr>
      <xdr:spPr>
        <a:xfrm>
          <a:off x="6737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7C4AB2BE-9E80-497B-91D7-4EF8E16BD8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C714D53-8764-4347-AA64-141152257C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73A6E82-584E-4DFA-8389-A02AFFBF09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47F8D8D0-5FAA-4EDC-9FAF-6385B059F2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E37001-AA5F-4B87-85B2-D6B2F2A85F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2ED5258-ED0A-47D8-B8DA-5F9C904B08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6108F08-CD85-40DD-BC2E-FAF2A2B23D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0F060C1-C7BA-41CA-BFFA-F2DAC0B599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AD12F3C0-6E11-4410-9374-CA7BE8325A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3823ADED-6564-40C9-A25A-67A227A8E9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61FAFADF-2D8A-47FD-BD85-FBCFDDBEC5F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94E40B3-3FCE-4E45-BB74-0CEC57A1106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2474BB7B-F7ED-4E58-BB50-2F8AD748730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79E93EF3-8DEA-4E7E-B8C7-316AB989A4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7BE33B6-DA6C-4879-93A5-77F6FD52C56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8F7B9077-B547-486E-B804-4C5F6CA10B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31BB9E8D-4E6A-46A9-A5DB-68FCC5390C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5D074516-D1B1-43B8-B8D8-41DD3BCD47B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E19C2FD5-EC4D-49E4-BF63-0D13817FBF0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B4BDED81-9F21-410B-8B3C-F90FB397672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530A498B-5CB2-42F8-922D-3362203FABD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BA6B01D9-B82E-4F81-84C8-D01E86E5AA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2B2DE26B-8E94-4B92-A7B5-CC66D7BF8B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F72B6FB6-7709-4299-A595-A924A847A9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4929A3D6-0C40-45A3-8BAA-D319CAFFA72F}"/>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A5437EF6-A7D4-475E-B48A-C32759D0A9CF}"/>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38A8D497-E65D-462A-A5B4-1193E65E3B5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305ECFB0-5C5A-49FF-B36B-C719EC1E96BB}"/>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B03472B7-FE00-4993-99FB-AAD69E3F6546}"/>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A813273-6F9C-422A-90A8-C332B003C99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45CB957B-768C-4851-93D9-2130491D9123}"/>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76A1981-37E1-43A4-9E06-0E02AB9150E5}"/>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19B9DFCE-1684-47EE-88F3-4B63DE9EBADD}"/>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BB6981C3-4D8C-45D6-AB60-88E65AD84DA2}"/>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75CFF1DD-6EDD-4909-922E-D03767D2BA34}"/>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31F1C50-DE3E-45D1-88CF-F5748F18EB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81CBC5-B4BB-4A97-BFA7-6A4E0D56A5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F169466-7A2E-4CC8-8EC0-D35F352B99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0F83BE-8DB9-46FE-BF23-CC054AED2F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7993A61-6D28-47F3-A297-D2F63F2753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185" name="楕円 184">
          <a:extLst>
            <a:ext uri="{FF2B5EF4-FFF2-40B4-BE49-F238E27FC236}">
              <a16:creationId xmlns:a16="http://schemas.microsoft.com/office/drawing/2014/main" id="{C8702418-0A50-4479-AAC1-E3E8CD564A40}"/>
            </a:ext>
          </a:extLst>
        </xdr:cNvPr>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D3DCCDC9-3B80-49E8-85A5-D5BDDBC0B42A}"/>
            </a:ext>
          </a:extLst>
        </xdr:cNvPr>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7" name="楕円 186">
          <a:extLst>
            <a:ext uri="{FF2B5EF4-FFF2-40B4-BE49-F238E27FC236}">
              <a16:creationId xmlns:a16="http://schemas.microsoft.com/office/drawing/2014/main" id="{4EAE8CDC-1923-4F13-9EC4-CDC0B31AA5CF}"/>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38100</xdr:rowOff>
    </xdr:to>
    <xdr:cxnSp macro="">
      <xdr:nvCxnSpPr>
        <xdr:cNvPr id="188" name="直線コネクタ 187">
          <a:extLst>
            <a:ext uri="{FF2B5EF4-FFF2-40B4-BE49-F238E27FC236}">
              <a16:creationId xmlns:a16="http://schemas.microsoft.com/office/drawing/2014/main" id="{6289F3F1-9DFA-45C6-BA19-7153BB78D713}"/>
            </a:ext>
          </a:extLst>
        </xdr:cNvPr>
        <xdr:cNvCxnSpPr/>
      </xdr:nvCxnSpPr>
      <xdr:spPr>
        <a:xfrm>
          <a:off x="3797300" y="10652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89" name="楕円 188">
          <a:extLst>
            <a:ext uri="{FF2B5EF4-FFF2-40B4-BE49-F238E27FC236}">
              <a16:creationId xmlns:a16="http://schemas.microsoft.com/office/drawing/2014/main" id="{FBF92D11-6DFE-4BF0-BF06-83A295175A81}"/>
            </a:ext>
          </a:extLst>
        </xdr:cNvPr>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22860</xdr:rowOff>
    </xdr:to>
    <xdr:cxnSp macro="">
      <xdr:nvCxnSpPr>
        <xdr:cNvPr id="190" name="直線コネクタ 189">
          <a:extLst>
            <a:ext uri="{FF2B5EF4-FFF2-40B4-BE49-F238E27FC236}">
              <a16:creationId xmlns:a16="http://schemas.microsoft.com/office/drawing/2014/main" id="{4C955E0F-21C8-456E-966A-626A9F4D7A81}"/>
            </a:ext>
          </a:extLst>
        </xdr:cNvPr>
        <xdr:cNvCxnSpPr/>
      </xdr:nvCxnSpPr>
      <xdr:spPr>
        <a:xfrm>
          <a:off x="2908300" y="1062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1" name="楕円 190">
          <a:extLst>
            <a:ext uri="{FF2B5EF4-FFF2-40B4-BE49-F238E27FC236}">
              <a16:creationId xmlns:a16="http://schemas.microsoft.com/office/drawing/2014/main" id="{905149B1-7DAE-4DEF-956C-468E43D6AA5D}"/>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163830</xdr:rowOff>
    </xdr:to>
    <xdr:cxnSp macro="">
      <xdr:nvCxnSpPr>
        <xdr:cNvPr id="192" name="直線コネクタ 191">
          <a:extLst>
            <a:ext uri="{FF2B5EF4-FFF2-40B4-BE49-F238E27FC236}">
              <a16:creationId xmlns:a16="http://schemas.microsoft.com/office/drawing/2014/main" id="{3E64B2E6-9D98-4902-ACB3-1E56BED9FD3A}"/>
            </a:ext>
          </a:extLst>
        </xdr:cNvPr>
        <xdr:cNvCxnSpPr/>
      </xdr:nvCxnSpPr>
      <xdr:spPr>
        <a:xfrm>
          <a:off x="2019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93980</xdr:rowOff>
    </xdr:from>
    <xdr:to>
      <xdr:col>6</xdr:col>
      <xdr:colOff>38100</xdr:colOff>
      <xdr:row>62</xdr:row>
      <xdr:rowOff>24130</xdr:rowOff>
    </xdr:to>
    <xdr:sp macro="" textlink="">
      <xdr:nvSpPr>
        <xdr:cNvPr id="193" name="楕円 192">
          <a:extLst>
            <a:ext uri="{FF2B5EF4-FFF2-40B4-BE49-F238E27FC236}">
              <a16:creationId xmlns:a16="http://schemas.microsoft.com/office/drawing/2014/main" id="{A7806255-22E2-4C0F-848B-88EA2204A47A}"/>
            </a:ext>
          </a:extLst>
        </xdr:cNvPr>
        <xdr:cNvSpPr/>
      </xdr:nvSpPr>
      <xdr:spPr>
        <a:xfrm>
          <a:off x="107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144780</xdr:rowOff>
    </xdr:to>
    <xdr:cxnSp macro="">
      <xdr:nvCxnSpPr>
        <xdr:cNvPr id="194" name="直線コネクタ 193">
          <a:extLst>
            <a:ext uri="{FF2B5EF4-FFF2-40B4-BE49-F238E27FC236}">
              <a16:creationId xmlns:a16="http://schemas.microsoft.com/office/drawing/2014/main" id="{B287AD1C-6A37-4648-8835-C5E2BBE8075F}"/>
            </a:ext>
          </a:extLst>
        </xdr:cNvPr>
        <xdr:cNvCxnSpPr/>
      </xdr:nvCxnSpPr>
      <xdr:spPr>
        <a:xfrm flipV="1">
          <a:off x="1130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3C868D58-524D-443D-B37B-73064FEDB912}"/>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ECA9C76-E271-4302-AC74-5266FB2EF694}"/>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A96F6A7C-CC86-43BA-A23B-FDCFE5A3023F}"/>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85A7A16C-751A-4AE3-B25B-A6E24E75A8F6}"/>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99" name="n_1mainValue【体育館・プール】&#10;有形固定資産減価償却率">
          <a:extLst>
            <a:ext uri="{FF2B5EF4-FFF2-40B4-BE49-F238E27FC236}">
              <a16:creationId xmlns:a16="http://schemas.microsoft.com/office/drawing/2014/main" id="{199FF750-BC26-48FF-8C53-0688F4726C92}"/>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200" name="n_2mainValue【体育館・プール】&#10;有形固定資産減価償却率">
          <a:extLst>
            <a:ext uri="{FF2B5EF4-FFF2-40B4-BE49-F238E27FC236}">
              <a16:creationId xmlns:a16="http://schemas.microsoft.com/office/drawing/2014/main" id="{B7CDBDBB-8F0A-41E3-B9BA-DED7F6FDF5FF}"/>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201" name="n_3mainValue【体育館・プール】&#10;有形固定資産減価償却率">
          <a:extLst>
            <a:ext uri="{FF2B5EF4-FFF2-40B4-BE49-F238E27FC236}">
              <a16:creationId xmlns:a16="http://schemas.microsoft.com/office/drawing/2014/main" id="{DB164D9D-965F-4F1C-A1F2-290BB802C81F}"/>
            </a:ext>
          </a:extLst>
        </xdr:cNvPr>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15257</xdr:rowOff>
    </xdr:from>
    <xdr:ext cx="405111" cy="259045"/>
    <xdr:sp macro="" textlink="">
      <xdr:nvSpPr>
        <xdr:cNvPr id="202" name="n_4mainValue【体育館・プール】&#10;有形固定資産減価償却率">
          <a:extLst>
            <a:ext uri="{FF2B5EF4-FFF2-40B4-BE49-F238E27FC236}">
              <a16:creationId xmlns:a16="http://schemas.microsoft.com/office/drawing/2014/main" id="{5A15B6E3-1D6B-4D02-A5B5-BD4B17DAD5A2}"/>
            </a:ext>
          </a:extLst>
        </xdr:cNvPr>
        <xdr:cNvSpPr txBox="1"/>
      </xdr:nvSpPr>
      <xdr:spPr>
        <a:xfrm>
          <a:off x="927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3A5AE31-7D8A-4370-9F5D-C0AFC27A57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A4C9840-7CD8-4EED-9BB8-CB1792763B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27BB0701-B109-4256-B39D-206254C153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D45AC87-87CA-4C71-A72D-4F9CFF93B0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FF68A7E-9FB4-46D0-A6C9-899263D2D1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0341B2B-37BF-4BD6-A5E6-7F3DA66366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A9005AB-2752-4AC7-8C64-E393E7AA69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4B474AF-F33E-4652-8ECF-044000D06DF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FDE410A8-F9DD-49EB-9129-A81639AEC6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BD4236F1-3216-4A3A-8523-F8C9D8101A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7AB7C663-4BB6-493B-84FB-37F0AB44EE5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DAA1B881-A99F-4B53-96AD-C40CDEC4130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5E24ED02-3F05-43AB-AAD0-990ABD97C61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218F8F66-C129-41EB-9444-1B34FB6DDE1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6DF7EA13-50FE-4526-A8D8-25962FC50AE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6D8E8AE6-77E4-450C-B9CA-AD821104D7C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5B79EEAD-F17E-4AFD-8F32-024A6DC9247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C686255A-1A73-46D5-A722-F76D3CF9518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573DFA38-008E-4010-A606-14D3A4CC950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7178DA2-BC72-403B-80E5-86FB319F118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7F8D7FD4-5891-4518-8C14-3443836171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536FB80-D93B-440B-BF6F-2ABEC9EA413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AE8B71A-FA53-4408-849A-DF116218BA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4FBE485-7671-48FC-898D-DFFABCA7C35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618BEA4-01CD-42AE-B0C7-4742C4B446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D707649-D550-427C-B1B4-9F55473F9F5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9F616759-BF74-46B2-AC4F-8A4FD0AF4F06}"/>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4F0ACE64-02B2-4F41-B862-9353CA8E26AD}"/>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810D5419-313A-4EB4-95A2-C1260908BE5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5898E05B-1626-46E0-A6B9-F3F83A388BBD}"/>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307825D3-D5E4-4224-9FC3-CC3E9F6CE9E2}"/>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60AC75FF-E762-474D-96C1-CC4B8C3C619F}"/>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BF321A7B-ECAB-4312-BBD2-261293C03F1B}"/>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CA8D84D6-61AB-463B-98D6-9FACED6E8219}"/>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112BD525-7FED-4576-BEF5-BE2AA95A2E7A}"/>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E5960578-F07F-4850-A86E-2DD6865B1F0E}"/>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9DC7618-2053-4A2C-8A42-7705EE8FE1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DF58317-DE84-4B8D-96CB-960E24A669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79B0076-C5CE-4BA6-A692-F4200EE003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81C054-80A8-4D2F-A4CA-6BC9E8521F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6788BB-24B6-42F1-9015-D23AEF6232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xdr:rowOff>
    </xdr:from>
    <xdr:to>
      <xdr:col>55</xdr:col>
      <xdr:colOff>50800</xdr:colOff>
      <xdr:row>62</xdr:row>
      <xdr:rowOff>114481</xdr:rowOff>
    </xdr:to>
    <xdr:sp macro="" textlink="">
      <xdr:nvSpPr>
        <xdr:cNvPr id="244" name="楕円 243">
          <a:extLst>
            <a:ext uri="{FF2B5EF4-FFF2-40B4-BE49-F238E27FC236}">
              <a16:creationId xmlns:a16="http://schemas.microsoft.com/office/drawing/2014/main" id="{DB49F1FD-43F7-45B9-AED5-7D06C134E587}"/>
            </a:ext>
          </a:extLst>
        </xdr:cNvPr>
        <xdr:cNvSpPr/>
      </xdr:nvSpPr>
      <xdr:spPr>
        <a:xfrm>
          <a:off x="10426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35758</xdr:rowOff>
    </xdr:from>
    <xdr:ext cx="469744" cy="259045"/>
    <xdr:sp macro="" textlink="">
      <xdr:nvSpPr>
        <xdr:cNvPr id="245" name="【体育館・プール】&#10;一人当たり面積該当値テキスト">
          <a:extLst>
            <a:ext uri="{FF2B5EF4-FFF2-40B4-BE49-F238E27FC236}">
              <a16:creationId xmlns:a16="http://schemas.microsoft.com/office/drawing/2014/main" id="{30FAE7A8-F343-42D7-A950-4B0C10F2298D}"/>
            </a:ext>
          </a:extLst>
        </xdr:cNvPr>
        <xdr:cNvSpPr txBox="1"/>
      </xdr:nvSpPr>
      <xdr:spPr>
        <a:xfrm>
          <a:off x="10515600" y="1049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73297</xdr:rowOff>
    </xdr:from>
    <xdr:to>
      <xdr:col>50</xdr:col>
      <xdr:colOff>165100</xdr:colOff>
      <xdr:row>63</xdr:row>
      <xdr:rowOff>3447</xdr:rowOff>
    </xdr:to>
    <xdr:sp macro="" textlink="">
      <xdr:nvSpPr>
        <xdr:cNvPr id="246" name="楕円 245">
          <a:extLst>
            <a:ext uri="{FF2B5EF4-FFF2-40B4-BE49-F238E27FC236}">
              <a16:creationId xmlns:a16="http://schemas.microsoft.com/office/drawing/2014/main" id="{960D4450-54CC-4C93-93DD-772E68725760}"/>
            </a:ext>
          </a:extLst>
        </xdr:cNvPr>
        <xdr:cNvSpPr/>
      </xdr:nvSpPr>
      <xdr:spPr>
        <a:xfrm>
          <a:off x="9588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63681</xdr:rowOff>
    </xdr:from>
    <xdr:to>
      <xdr:col>55</xdr:col>
      <xdr:colOff>0</xdr:colOff>
      <xdr:row>62</xdr:row>
      <xdr:rowOff>124097</xdr:rowOff>
    </xdr:to>
    <xdr:cxnSp macro="">
      <xdr:nvCxnSpPr>
        <xdr:cNvPr id="247" name="直線コネクタ 246">
          <a:extLst>
            <a:ext uri="{FF2B5EF4-FFF2-40B4-BE49-F238E27FC236}">
              <a16:creationId xmlns:a16="http://schemas.microsoft.com/office/drawing/2014/main" id="{CF2871A1-E8FC-494E-96B5-0C057B056AC6}"/>
            </a:ext>
          </a:extLst>
        </xdr:cNvPr>
        <xdr:cNvCxnSpPr/>
      </xdr:nvCxnSpPr>
      <xdr:spPr>
        <a:xfrm flipV="1">
          <a:off x="9639300" y="1069358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76563</xdr:rowOff>
    </xdr:from>
    <xdr:to>
      <xdr:col>46</xdr:col>
      <xdr:colOff>38100</xdr:colOff>
      <xdr:row>63</xdr:row>
      <xdr:rowOff>6713</xdr:rowOff>
    </xdr:to>
    <xdr:sp macro="" textlink="">
      <xdr:nvSpPr>
        <xdr:cNvPr id="248" name="楕円 247">
          <a:extLst>
            <a:ext uri="{FF2B5EF4-FFF2-40B4-BE49-F238E27FC236}">
              <a16:creationId xmlns:a16="http://schemas.microsoft.com/office/drawing/2014/main" id="{B56F0F77-965F-4985-B252-BA13B188EC98}"/>
            </a:ext>
          </a:extLst>
        </xdr:cNvPr>
        <xdr:cNvSpPr/>
      </xdr:nvSpPr>
      <xdr:spPr>
        <a:xfrm>
          <a:off x="8699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124097</xdr:rowOff>
    </xdr:from>
    <xdr:to>
      <xdr:col>50</xdr:col>
      <xdr:colOff>114300</xdr:colOff>
      <xdr:row>62</xdr:row>
      <xdr:rowOff>127363</xdr:rowOff>
    </xdr:to>
    <xdr:cxnSp macro="">
      <xdr:nvCxnSpPr>
        <xdr:cNvPr id="249" name="直線コネクタ 248">
          <a:extLst>
            <a:ext uri="{FF2B5EF4-FFF2-40B4-BE49-F238E27FC236}">
              <a16:creationId xmlns:a16="http://schemas.microsoft.com/office/drawing/2014/main" id="{BA781B95-D298-43EE-8844-8E36FBD369F1}"/>
            </a:ext>
          </a:extLst>
        </xdr:cNvPr>
        <xdr:cNvCxnSpPr/>
      </xdr:nvCxnSpPr>
      <xdr:spPr>
        <a:xfrm flipV="1">
          <a:off x="8750300" y="107539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78196</xdr:rowOff>
    </xdr:from>
    <xdr:to>
      <xdr:col>41</xdr:col>
      <xdr:colOff>101600</xdr:colOff>
      <xdr:row>63</xdr:row>
      <xdr:rowOff>8346</xdr:rowOff>
    </xdr:to>
    <xdr:sp macro="" textlink="">
      <xdr:nvSpPr>
        <xdr:cNvPr id="250" name="楕円 249">
          <a:extLst>
            <a:ext uri="{FF2B5EF4-FFF2-40B4-BE49-F238E27FC236}">
              <a16:creationId xmlns:a16="http://schemas.microsoft.com/office/drawing/2014/main" id="{8A164A32-FE3F-408C-AFA9-D11F0A5484FC}"/>
            </a:ext>
          </a:extLst>
        </xdr:cNvPr>
        <xdr:cNvSpPr/>
      </xdr:nvSpPr>
      <xdr:spPr>
        <a:xfrm>
          <a:off x="7810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127363</xdr:rowOff>
    </xdr:from>
    <xdr:to>
      <xdr:col>45</xdr:col>
      <xdr:colOff>177800</xdr:colOff>
      <xdr:row>62</xdr:row>
      <xdr:rowOff>128996</xdr:rowOff>
    </xdr:to>
    <xdr:cxnSp macro="">
      <xdr:nvCxnSpPr>
        <xdr:cNvPr id="251" name="直線コネクタ 250">
          <a:extLst>
            <a:ext uri="{FF2B5EF4-FFF2-40B4-BE49-F238E27FC236}">
              <a16:creationId xmlns:a16="http://schemas.microsoft.com/office/drawing/2014/main" id="{2EF74F81-B8F3-481F-BD15-A6E080DE64E8}"/>
            </a:ext>
          </a:extLst>
        </xdr:cNvPr>
        <xdr:cNvCxnSpPr/>
      </xdr:nvCxnSpPr>
      <xdr:spPr>
        <a:xfrm flipV="1">
          <a:off x="7861300" y="107572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83094</xdr:rowOff>
    </xdr:from>
    <xdr:to>
      <xdr:col>36</xdr:col>
      <xdr:colOff>165100</xdr:colOff>
      <xdr:row>63</xdr:row>
      <xdr:rowOff>13244</xdr:rowOff>
    </xdr:to>
    <xdr:sp macro="" textlink="">
      <xdr:nvSpPr>
        <xdr:cNvPr id="252" name="楕円 251">
          <a:extLst>
            <a:ext uri="{FF2B5EF4-FFF2-40B4-BE49-F238E27FC236}">
              <a16:creationId xmlns:a16="http://schemas.microsoft.com/office/drawing/2014/main" id="{5CA477A7-7743-494D-B4C7-BFD812FABBDD}"/>
            </a:ext>
          </a:extLst>
        </xdr:cNvPr>
        <xdr:cNvSpPr/>
      </xdr:nvSpPr>
      <xdr:spPr>
        <a:xfrm>
          <a:off x="692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128996</xdr:rowOff>
    </xdr:from>
    <xdr:to>
      <xdr:col>41</xdr:col>
      <xdr:colOff>50800</xdr:colOff>
      <xdr:row>62</xdr:row>
      <xdr:rowOff>133894</xdr:rowOff>
    </xdr:to>
    <xdr:cxnSp macro="">
      <xdr:nvCxnSpPr>
        <xdr:cNvPr id="253" name="直線コネクタ 252">
          <a:extLst>
            <a:ext uri="{FF2B5EF4-FFF2-40B4-BE49-F238E27FC236}">
              <a16:creationId xmlns:a16="http://schemas.microsoft.com/office/drawing/2014/main" id="{BCEC9FA1-5246-4678-B467-9D12FEE414FE}"/>
            </a:ext>
          </a:extLst>
        </xdr:cNvPr>
        <xdr:cNvCxnSpPr/>
      </xdr:nvCxnSpPr>
      <xdr:spPr>
        <a:xfrm flipV="1">
          <a:off x="6972300" y="107588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31520685-024E-473C-BAFD-CC3306CA619B}"/>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B000B774-7748-41AC-BB2B-E3A34D68B4ED}"/>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F9238249-5827-45A1-A423-46263C68BF93}"/>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C5811CEE-94B1-499D-89E5-70CFB28E31F5}"/>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19974</xdr:rowOff>
    </xdr:from>
    <xdr:ext cx="469744" cy="259045"/>
    <xdr:sp macro="" textlink="">
      <xdr:nvSpPr>
        <xdr:cNvPr id="258" name="n_1mainValue【体育館・プール】&#10;一人当たり面積">
          <a:extLst>
            <a:ext uri="{FF2B5EF4-FFF2-40B4-BE49-F238E27FC236}">
              <a16:creationId xmlns:a16="http://schemas.microsoft.com/office/drawing/2014/main" id="{7738B7DD-C533-45C9-A2FD-795297996FEE}"/>
            </a:ext>
          </a:extLst>
        </xdr:cNvPr>
        <xdr:cNvSpPr txBox="1"/>
      </xdr:nvSpPr>
      <xdr:spPr>
        <a:xfrm>
          <a:off x="9391727" y="1047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23240</xdr:rowOff>
    </xdr:from>
    <xdr:ext cx="469744" cy="259045"/>
    <xdr:sp macro="" textlink="">
      <xdr:nvSpPr>
        <xdr:cNvPr id="259" name="n_2mainValue【体育館・プール】&#10;一人当たり面積">
          <a:extLst>
            <a:ext uri="{FF2B5EF4-FFF2-40B4-BE49-F238E27FC236}">
              <a16:creationId xmlns:a16="http://schemas.microsoft.com/office/drawing/2014/main" id="{0E155775-F1C3-4FFB-A11D-7F36389F37E8}"/>
            </a:ext>
          </a:extLst>
        </xdr:cNvPr>
        <xdr:cNvSpPr txBox="1"/>
      </xdr:nvSpPr>
      <xdr:spPr>
        <a:xfrm>
          <a:off x="8515427" y="10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60" name="n_3mainValue【体育館・プール】&#10;一人当たり面積">
          <a:extLst>
            <a:ext uri="{FF2B5EF4-FFF2-40B4-BE49-F238E27FC236}">
              <a16:creationId xmlns:a16="http://schemas.microsoft.com/office/drawing/2014/main" id="{D34661E1-0FDF-447D-85A7-80D13188D027}"/>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29771</xdr:rowOff>
    </xdr:from>
    <xdr:ext cx="469744" cy="259045"/>
    <xdr:sp macro="" textlink="">
      <xdr:nvSpPr>
        <xdr:cNvPr id="261" name="n_4mainValue【体育館・プール】&#10;一人当たり面積">
          <a:extLst>
            <a:ext uri="{FF2B5EF4-FFF2-40B4-BE49-F238E27FC236}">
              <a16:creationId xmlns:a16="http://schemas.microsoft.com/office/drawing/2014/main" id="{19FBDF3A-5566-42E3-9337-E5D1283F1214}"/>
            </a:ext>
          </a:extLst>
        </xdr:cNvPr>
        <xdr:cNvSpPr txBox="1"/>
      </xdr:nvSpPr>
      <xdr:spPr>
        <a:xfrm>
          <a:off x="6737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115AA91-B513-4674-A14C-2EEC773264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6E6EDCB-7A93-48DB-BF54-16A17828C4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89317E1-8FBE-4F7D-86C8-DEF67654BE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DA189B4-B088-4E35-AAC8-F16FF75119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3C2C4CA-0475-446E-9503-316BDB2BC3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77CAEC8-AF4E-4F43-88A6-B02564DD10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7B4F10C-9BDE-4E56-84E3-ECBD9B5EC2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8F3E47D-DA75-423E-BA53-B8FAB80D94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26F22AE-7FA7-4130-9F02-3662125AE1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DD18B40-65F0-40FA-A387-481F5EB386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DFA6D61-9D2E-40AF-BA12-423BF62E90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3417F1BF-1062-409C-B2A8-57571A29966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50657DA2-F80E-47F3-A118-F92E8985DCD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6CB1753-7275-4A46-8338-5C986701BA5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C4F311EE-C2EB-46DB-B474-2132488BB7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489611B5-2F99-4291-B069-C3F71127C66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2079CE80-B1E2-490F-BE8D-55F7B66242D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36B7618-AE2A-4BFA-8FCF-A8B61A62EF2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7BF209-6227-4ACD-8255-6CECEBCB51C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69C0884-21DD-4111-AA70-140379062A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FA99B068-6816-4D76-B4FA-F3639B6B460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AB2A2867-3846-4D77-8FD5-7BBF1AFDD1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4295963-20E4-40BA-A83B-8AC52A437ACB}"/>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293E52EF-D432-45F9-A694-EA5D5FA6E2A8}"/>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E59C579C-C214-453A-B1A1-10B43E027C26}"/>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AA87146C-C079-4626-BBC8-6B44F5E296D8}"/>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FCE341D8-A878-4420-925F-D4FE1D3F5874}"/>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6EA6FEEC-ED64-4F90-81FD-D8E0CEB74F0F}"/>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4D6FDD98-073C-4E74-B056-4B2DA5DF78C1}"/>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6119BE30-B1BF-4693-9AA7-0A2E42778D96}"/>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37631DD2-E8F7-4270-B074-FED3E07B6C4A}"/>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69BDA7B0-7EC0-4412-A927-142FCE91AD35}"/>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BD14B73E-CD7A-4D38-9430-8F027E8D91E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51A52B6-7DE4-4856-8F36-3EE45B16FE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59ED30A-5B18-473E-8A03-2775D8CCD5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CC4BECB-816A-4E5A-809D-729E0BF5A18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D47D06A-C65C-4489-BF05-2C6BD86167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DD716A-CE07-450E-A38A-2488572D7B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140463</xdr:rowOff>
    </xdr:from>
    <xdr:to>
      <xdr:col>24</xdr:col>
      <xdr:colOff>114300</xdr:colOff>
      <xdr:row>82</xdr:row>
      <xdr:rowOff>70613</xdr:rowOff>
    </xdr:to>
    <xdr:sp macro="" textlink="">
      <xdr:nvSpPr>
        <xdr:cNvPr id="300" name="楕円 299">
          <a:extLst>
            <a:ext uri="{FF2B5EF4-FFF2-40B4-BE49-F238E27FC236}">
              <a16:creationId xmlns:a16="http://schemas.microsoft.com/office/drawing/2014/main" id="{DE20EFD7-CB2D-4040-9D88-338E3F25AA71}"/>
            </a:ext>
          </a:extLst>
        </xdr:cNvPr>
        <xdr:cNvSpPr/>
      </xdr:nvSpPr>
      <xdr:spPr>
        <a:xfrm>
          <a:off x="4584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118890</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7216C8B0-EBC0-45D6-921F-D7176649CD97}"/>
            </a:ext>
          </a:extLst>
        </xdr:cNvPr>
        <xdr:cNvSpPr txBox="1"/>
      </xdr:nvSpPr>
      <xdr:spPr>
        <a:xfrm>
          <a:off x="4673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149606</xdr:rowOff>
    </xdr:from>
    <xdr:to>
      <xdr:col>20</xdr:col>
      <xdr:colOff>38100</xdr:colOff>
      <xdr:row>81</xdr:row>
      <xdr:rowOff>79756</xdr:rowOff>
    </xdr:to>
    <xdr:sp macro="" textlink="">
      <xdr:nvSpPr>
        <xdr:cNvPr id="302" name="楕円 301">
          <a:extLst>
            <a:ext uri="{FF2B5EF4-FFF2-40B4-BE49-F238E27FC236}">
              <a16:creationId xmlns:a16="http://schemas.microsoft.com/office/drawing/2014/main" id="{1FF88EDE-F43E-4AA9-976E-30DBEA85B66B}"/>
            </a:ext>
          </a:extLst>
        </xdr:cNvPr>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28956</xdr:rowOff>
    </xdr:from>
    <xdr:to>
      <xdr:col>24</xdr:col>
      <xdr:colOff>63500</xdr:colOff>
      <xdr:row>82</xdr:row>
      <xdr:rowOff>19813</xdr:rowOff>
    </xdr:to>
    <xdr:cxnSp macro="">
      <xdr:nvCxnSpPr>
        <xdr:cNvPr id="303" name="直線コネクタ 302">
          <a:extLst>
            <a:ext uri="{FF2B5EF4-FFF2-40B4-BE49-F238E27FC236}">
              <a16:creationId xmlns:a16="http://schemas.microsoft.com/office/drawing/2014/main" id="{F5FCCE08-14A8-4B24-B225-444FF61904FF}"/>
            </a:ext>
          </a:extLst>
        </xdr:cNvPr>
        <xdr:cNvCxnSpPr/>
      </xdr:nvCxnSpPr>
      <xdr:spPr>
        <a:xfrm>
          <a:off x="3797300" y="13916406"/>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131318</xdr:rowOff>
    </xdr:from>
    <xdr:to>
      <xdr:col>15</xdr:col>
      <xdr:colOff>101600</xdr:colOff>
      <xdr:row>81</xdr:row>
      <xdr:rowOff>61468</xdr:rowOff>
    </xdr:to>
    <xdr:sp macro="" textlink="">
      <xdr:nvSpPr>
        <xdr:cNvPr id="304" name="楕円 303">
          <a:extLst>
            <a:ext uri="{FF2B5EF4-FFF2-40B4-BE49-F238E27FC236}">
              <a16:creationId xmlns:a16="http://schemas.microsoft.com/office/drawing/2014/main" id="{F5CF3914-717B-4ECC-9937-D88753437A83}"/>
            </a:ext>
          </a:extLst>
        </xdr:cNvPr>
        <xdr:cNvSpPr/>
      </xdr:nvSpPr>
      <xdr:spPr>
        <a:xfrm>
          <a:off x="2857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xdr:rowOff>
    </xdr:from>
    <xdr:to>
      <xdr:col>19</xdr:col>
      <xdr:colOff>177800</xdr:colOff>
      <xdr:row>81</xdr:row>
      <xdr:rowOff>28956</xdr:rowOff>
    </xdr:to>
    <xdr:cxnSp macro="">
      <xdr:nvCxnSpPr>
        <xdr:cNvPr id="305" name="直線コネクタ 304">
          <a:extLst>
            <a:ext uri="{FF2B5EF4-FFF2-40B4-BE49-F238E27FC236}">
              <a16:creationId xmlns:a16="http://schemas.microsoft.com/office/drawing/2014/main" id="{F221D25C-ACC1-4A77-9092-64402510DD56}"/>
            </a:ext>
          </a:extLst>
        </xdr:cNvPr>
        <xdr:cNvCxnSpPr/>
      </xdr:nvCxnSpPr>
      <xdr:spPr>
        <a:xfrm>
          <a:off x="2908300" y="138981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85598</xdr:rowOff>
    </xdr:from>
    <xdr:to>
      <xdr:col>10</xdr:col>
      <xdr:colOff>165100</xdr:colOff>
      <xdr:row>81</xdr:row>
      <xdr:rowOff>15748</xdr:rowOff>
    </xdr:to>
    <xdr:sp macro="" textlink="">
      <xdr:nvSpPr>
        <xdr:cNvPr id="306" name="楕円 305">
          <a:extLst>
            <a:ext uri="{FF2B5EF4-FFF2-40B4-BE49-F238E27FC236}">
              <a16:creationId xmlns:a16="http://schemas.microsoft.com/office/drawing/2014/main" id="{6D313C07-8C33-40BD-9536-02C4A2084B3A}"/>
            </a:ext>
          </a:extLst>
        </xdr:cNvPr>
        <xdr:cNvSpPr/>
      </xdr:nvSpPr>
      <xdr:spPr>
        <a:xfrm>
          <a:off x="1968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136398</xdr:rowOff>
    </xdr:from>
    <xdr:to>
      <xdr:col>15</xdr:col>
      <xdr:colOff>50800</xdr:colOff>
      <xdr:row>81</xdr:row>
      <xdr:rowOff>10668</xdr:rowOff>
    </xdr:to>
    <xdr:cxnSp macro="">
      <xdr:nvCxnSpPr>
        <xdr:cNvPr id="307" name="直線コネクタ 306">
          <a:extLst>
            <a:ext uri="{FF2B5EF4-FFF2-40B4-BE49-F238E27FC236}">
              <a16:creationId xmlns:a16="http://schemas.microsoft.com/office/drawing/2014/main" id="{BEDA07D6-3530-44ED-B47D-A8757035171C}"/>
            </a:ext>
          </a:extLst>
        </xdr:cNvPr>
        <xdr:cNvCxnSpPr/>
      </xdr:nvCxnSpPr>
      <xdr:spPr>
        <a:xfrm>
          <a:off x="2019300" y="138523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39878</xdr:rowOff>
    </xdr:from>
    <xdr:to>
      <xdr:col>6</xdr:col>
      <xdr:colOff>38100</xdr:colOff>
      <xdr:row>80</xdr:row>
      <xdr:rowOff>141478</xdr:rowOff>
    </xdr:to>
    <xdr:sp macro="" textlink="">
      <xdr:nvSpPr>
        <xdr:cNvPr id="308" name="楕円 307">
          <a:extLst>
            <a:ext uri="{FF2B5EF4-FFF2-40B4-BE49-F238E27FC236}">
              <a16:creationId xmlns:a16="http://schemas.microsoft.com/office/drawing/2014/main" id="{9E7450DC-E2A7-4A5B-A933-73AF142BC6DD}"/>
            </a:ext>
          </a:extLst>
        </xdr:cNvPr>
        <xdr:cNvSpPr/>
      </xdr:nvSpPr>
      <xdr:spPr>
        <a:xfrm>
          <a:off x="1079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90678</xdr:rowOff>
    </xdr:from>
    <xdr:to>
      <xdr:col>10</xdr:col>
      <xdr:colOff>114300</xdr:colOff>
      <xdr:row>80</xdr:row>
      <xdr:rowOff>136398</xdr:rowOff>
    </xdr:to>
    <xdr:cxnSp macro="">
      <xdr:nvCxnSpPr>
        <xdr:cNvPr id="309" name="直線コネクタ 308">
          <a:extLst>
            <a:ext uri="{FF2B5EF4-FFF2-40B4-BE49-F238E27FC236}">
              <a16:creationId xmlns:a16="http://schemas.microsoft.com/office/drawing/2014/main" id="{0F903A35-07DC-497F-B099-036FCF72036A}"/>
            </a:ext>
          </a:extLst>
        </xdr:cNvPr>
        <xdr:cNvCxnSpPr/>
      </xdr:nvCxnSpPr>
      <xdr:spPr>
        <a:xfrm>
          <a:off x="1130300" y="138066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31778884-D15D-4B4B-9CCA-8A2CE9430641}"/>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840D3573-8897-4FB9-AC9E-DA0DC8C74196}"/>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79594141-2D6C-4727-A6AD-B61922B73A3E}"/>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8C10E9E0-40F1-4B32-8347-042D896A4182}"/>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70883</xdr:rowOff>
    </xdr:from>
    <xdr:ext cx="405111" cy="259045"/>
    <xdr:sp macro="" textlink="">
      <xdr:nvSpPr>
        <xdr:cNvPr id="314" name="n_1mainValue【福祉施設】&#10;有形固定資産減価償却率">
          <a:extLst>
            <a:ext uri="{FF2B5EF4-FFF2-40B4-BE49-F238E27FC236}">
              <a16:creationId xmlns:a16="http://schemas.microsoft.com/office/drawing/2014/main" id="{97BECA78-FF9E-4E36-8368-3BB38CE3A8F9}"/>
            </a:ext>
          </a:extLst>
        </xdr:cNvPr>
        <xdr:cNvSpPr txBox="1"/>
      </xdr:nvSpPr>
      <xdr:spPr>
        <a:xfrm>
          <a:off x="35820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52595</xdr:rowOff>
    </xdr:from>
    <xdr:ext cx="405111" cy="259045"/>
    <xdr:sp macro="" textlink="">
      <xdr:nvSpPr>
        <xdr:cNvPr id="315" name="n_2mainValue【福祉施設】&#10;有形固定資産減価償却率">
          <a:extLst>
            <a:ext uri="{FF2B5EF4-FFF2-40B4-BE49-F238E27FC236}">
              <a16:creationId xmlns:a16="http://schemas.microsoft.com/office/drawing/2014/main" id="{15DFD643-AEA6-45D3-A8B9-F47B9F01B645}"/>
            </a:ext>
          </a:extLst>
        </xdr:cNvPr>
        <xdr:cNvSpPr txBox="1"/>
      </xdr:nvSpPr>
      <xdr:spPr>
        <a:xfrm>
          <a:off x="2705744" y="1394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6875</xdr:rowOff>
    </xdr:from>
    <xdr:ext cx="405111" cy="259045"/>
    <xdr:sp macro="" textlink="">
      <xdr:nvSpPr>
        <xdr:cNvPr id="316" name="n_3mainValue【福祉施設】&#10;有形固定資産減価償却率">
          <a:extLst>
            <a:ext uri="{FF2B5EF4-FFF2-40B4-BE49-F238E27FC236}">
              <a16:creationId xmlns:a16="http://schemas.microsoft.com/office/drawing/2014/main" id="{E5E4A7D7-33B0-42F4-B946-ADF10C2AE74D}"/>
            </a:ext>
          </a:extLst>
        </xdr:cNvPr>
        <xdr:cNvSpPr txBox="1"/>
      </xdr:nvSpPr>
      <xdr:spPr>
        <a:xfrm>
          <a:off x="1816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132605</xdr:rowOff>
    </xdr:from>
    <xdr:ext cx="405111" cy="259045"/>
    <xdr:sp macro="" textlink="">
      <xdr:nvSpPr>
        <xdr:cNvPr id="317" name="n_4mainValue【福祉施設】&#10;有形固定資産減価償却率">
          <a:extLst>
            <a:ext uri="{FF2B5EF4-FFF2-40B4-BE49-F238E27FC236}">
              <a16:creationId xmlns:a16="http://schemas.microsoft.com/office/drawing/2014/main" id="{25740B79-9787-4DB6-8D6C-A71B9E2F5018}"/>
            </a:ext>
          </a:extLst>
        </xdr:cNvPr>
        <xdr:cNvSpPr txBox="1"/>
      </xdr:nvSpPr>
      <xdr:spPr>
        <a:xfrm>
          <a:off x="927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F0721CDD-8D1C-40CB-9539-C254BCF4ED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40FB61E-F15A-4F42-A15B-88F42FAA96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F0353E3D-0233-4ECC-BA26-6DAB3D01F9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2C4D214-64E7-482B-8DF5-CCEF9193EB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83C31D5-9C71-4C6E-AAA5-7AD7CAE1FD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CBC0B85-8941-4371-A613-36243F9497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3454D68D-A863-4DC7-82C4-558A2A72B0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13B7E2FD-0749-4ACE-B418-BFFEAB1E21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B3B31AA-3A79-427E-80FA-24AC8E458B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ABEC23E-424A-4C1B-9F21-A78809FF32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EFB13BC-570B-4DF4-B114-E9CFCDAEB6B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854A56FA-491B-40C9-9E50-DCC0776CC82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95B5C12-51FC-4325-93AE-6AA7D74BAD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655546C5-D3E6-44CB-AA7A-6D3F4AF2208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B9B1E2E6-10D4-4C5A-A209-C016A60CEA4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A2F59C98-6988-4817-96C3-04CC6F1900B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448E3A9C-6DB6-4B76-B846-8B60AD2881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825E2271-D92B-4755-AA00-8362253B98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2B06364-C6A8-4F3E-8C86-E9EB33376B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8BC77DED-33A3-45D1-93B7-B9E26D0AB392}"/>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8EB72385-086D-46F3-A2D2-AEAB622D86DC}"/>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5325725C-0585-44D5-9330-866178EE6E27}"/>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3365BCE8-B10A-42E2-B461-7988A9E20CC5}"/>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EB828197-8383-4811-A319-D90CAFCE28BB}"/>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B211DB4B-948D-4158-9A06-830C97F4A288}"/>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E05693A-5469-473D-9328-171DEAD6EB7E}"/>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D02E7C79-B750-438F-B38F-1EAA080278AC}"/>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44574061-8C03-413F-9E1A-1205FBAA0BCF}"/>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24515632-54B3-457C-BC8D-D19262A11C57}"/>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95D0161-9220-4760-B8CA-FD51DEC3A367}"/>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1488210-9400-45CD-A3CE-1294602AEB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8F0CDF6-F3DA-4C14-85C8-99E4A7B77C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41CDF70-D424-4FE3-AFD8-88BCB0E487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FA376B4-6A5B-43C1-B68E-8EA6D806F2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AFFD8BD-F264-44FC-AEDF-8728B66F2E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53" name="楕円 352">
          <a:extLst>
            <a:ext uri="{FF2B5EF4-FFF2-40B4-BE49-F238E27FC236}">
              <a16:creationId xmlns:a16="http://schemas.microsoft.com/office/drawing/2014/main" id="{67A107DC-4F8B-4D8B-89A7-BCEE94FFFA0F}"/>
            </a:ext>
          </a:extLst>
        </xdr:cNvPr>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54" name="【福祉施設】&#10;一人当たり面積該当値テキスト">
          <a:extLst>
            <a:ext uri="{FF2B5EF4-FFF2-40B4-BE49-F238E27FC236}">
              <a16:creationId xmlns:a16="http://schemas.microsoft.com/office/drawing/2014/main" id="{2F8F3B41-D2E4-4666-BBCC-FA2F797DF06A}"/>
            </a:ext>
          </a:extLst>
        </xdr:cNvPr>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55" name="楕円 354">
          <a:extLst>
            <a:ext uri="{FF2B5EF4-FFF2-40B4-BE49-F238E27FC236}">
              <a16:creationId xmlns:a16="http://schemas.microsoft.com/office/drawing/2014/main" id="{80416461-64D4-4EB8-ABBE-3D01005040F9}"/>
            </a:ext>
          </a:extLst>
        </xdr:cNvPr>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83820</xdr:rowOff>
    </xdr:to>
    <xdr:cxnSp macro="">
      <xdr:nvCxnSpPr>
        <xdr:cNvPr id="356" name="直線コネクタ 355">
          <a:extLst>
            <a:ext uri="{FF2B5EF4-FFF2-40B4-BE49-F238E27FC236}">
              <a16:creationId xmlns:a16="http://schemas.microsoft.com/office/drawing/2014/main" id="{8B70CA3F-F2AD-4477-B004-1D33989E3AA3}"/>
            </a:ext>
          </a:extLst>
        </xdr:cNvPr>
        <xdr:cNvCxnSpPr/>
      </xdr:nvCxnSpPr>
      <xdr:spPr>
        <a:xfrm>
          <a:off x="9639300" y="1414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27305</xdr:rowOff>
    </xdr:from>
    <xdr:to>
      <xdr:col>46</xdr:col>
      <xdr:colOff>38100</xdr:colOff>
      <xdr:row>82</xdr:row>
      <xdr:rowOff>128905</xdr:rowOff>
    </xdr:to>
    <xdr:sp macro="" textlink="">
      <xdr:nvSpPr>
        <xdr:cNvPr id="357" name="楕円 356">
          <a:extLst>
            <a:ext uri="{FF2B5EF4-FFF2-40B4-BE49-F238E27FC236}">
              <a16:creationId xmlns:a16="http://schemas.microsoft.com/office/drawing/2014/main" id="{773AA3B9-F64E-461E-ABD8-A99FC6102B35}"/>
            </a:ext>
          </a:extLst>
        </xdr:cNvPr>
        <xdr:cNvSpPr/>
      </xdr:nvSpPr>
      <xdr:spPr>
        <a:xfrm>
          <a:off x="869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78105</xdr:rowOff>
    </xdr:from>
    <xdr:to>
      <xdr:col>50</xdr:col>
      <xdr:colOff>114300</xdr:colOff>
      <xdr:row>82</xdr:row>
      <xdr:rowOff>83820</xdr:rowOff>
    </xdr:to>
    <xdr:cxnSp macro="">
      <xdr:nvCxnSpPr>
        <xdr:cNvPr id="358" name="直線コネクタ 357">
          <a:extLst>
            <a:ext uri="{FF2B5EF4-FFF2-40B4-BE49-F238E27FC236}">
              <a16:creationId xmlns:a16="http://schemas.microsoft.com/office/drawing/2014/main" id="{68A95113-9501-4F43-BEF5-210A1E3BB890}"/>
            </a:ext>
          </a:extLst>
        </xdr:cNvPr>
        <xdr:cNvCxnSpPr/>
      </xdr:nvCxnSpPr>
      <xdr:spPr>
        <a:xfrm>
          <a:off x="8750300" y="1413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130175</xdr:rowOff>
    </xdr:from>
    <xdr:to>
      <xdr:col>41</xdr:col>
      <xdr:colOff>101600</xdr:colOff>
      <xdr:row>82</xdr:row>
      <xdr:rowOff>60325</xdr:rowOff>
    </xdr:to>
    <xdr:sp macro="" textlink="">
      <xdr:nvSpPr>
        <xdr:cNvPr id="359" name="楕円 358">
          <a:extLst>
            <a:ext uri="{FF2B5EF4-FFF2-40B4-BE49-F238E27FC236}">
              <a16:creationId xmlns:a16="http://schemas.microsoft.com/office/drawing/2014/main" id="{60F1EEA6-B608-4E6B-910E-BB2633A13FC6}"/>
            </a:ext>
          </a:extLst>
        </xdr:cNvPr>
        <xdr:cNvSpPr/>
      </xdr:nvSpPr>
      <xdr:spPr>
        <a:xfrm>
          <a:off x="7810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9525</xdr:rowOff>
    </xdr:from>
    <xdr:to>
      <xdr:col>45</xdr:col>
      <xdr:colOff>177800</xdr:colOff>
      <xdr:row>82</xdr:row>
      <xdr:rowOff>78105</xdr:rowOff>
    </xdr:to>
    <xdr:cxnSp macro="">
      <xdr:nvCxnSpPr>
        <xdr:cNvPr id="360" name="直線コネクタ 359">
          <a:extLst>
            <a:ext uri="{FF2B5EF4-FFF2-40B4-BE49-F238E27FC236}">
              <a16:creationId xmlns:a16="http://schemas.microsoft.com/office/drawing/2014/main" id="{91ECF784-672F-4995-BECC-B7B306D9935E}"/>
            </a:ext>
          </a:extLst>
        </xdr:cNvPr>
        <xdr:cNvCxnSpPr/>
      </xdr:nvCxnSpPr>
      <xdr:spPr>
        <a:xfrm>
          <a:off x="7861300" y="140684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38736</xdr:rowOff>
    </xdr:from>
    <xdr:to>
      <xdr:col>36</xdr:col>
      <xdr:colOff>165100</xdr:colOff>
      <xdr:row>82</xdr:row>
      <xdr:rowOff>140336</xdr:rowOff>
    </xdr:to>
    <xdr:sp macro="" textlink="">
      <xdr:nvSpPr>
        <xdr:cNvPr id="361" name="楕円 360">
          <a:extLst>
            <a:ext uri="{FF2B5EF4-FFF2-40B4-BE49-F238E27FC236}">
              <a16:creationId xmlns:a16="http://schemas.microsoft.com/office/drawing/2014/main" id="{08DEE6A4-456A-4CA0-9B01-39534C1E304E}"/>
            </a:ext>
          </a:extLst>
        </xdr:cNvPr>
        <xdr:cNvSpPr/>
      </xdr:nvSpPr>
      <xdr:spPr>
        <a:xfrm>
          <a:off x="692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9525</xdr:rowOff>
    </xdr:from>
    <xdr:to>
      <xdr:col>41</xdr:col>
      <xdr:colOff>50800</xdr:colOff>
      <xdr:row>82</xdr:row>
      <xdr:rowOff>89536</xdr:rowOff>
    </xdr:to>
    <xdr:cxnSp macro="">
      <xdr:nvCxnSpPr>
        <xdr:cNvPr id="362" name="直線コネクタ 361">
          <a:extLst>
            <a:ext uri="{FF2B5EF4-FFF2-40B4-BE49-F238E27FC236}">
              <a16:creationId xmlns:a16="http://schemas.microsoft.com/office/drawing/2014/main" id="{3F18C185-9E66-49E7-B827-C7D5E24F1986}"/>
            </a:ext>
          </a:extLst>
        </xdr:cNvPr>
        <xdr:cNvCxnSpPr/>
      </xdr:nvCxnSpPr>
      <xdr:spPr>
        <a:xfrm flipV="1">
          <a:off x="6972300" y="140684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5D191DC6-50E9-43AD-A2DE-DF0C1B571D36}"/>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FEE04A39-2F97-47FE-8D19-FF2853322D5B}"/>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180A4F4F-3AA4-4023-BA26-224F46090B9C}"/>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D8E16170-9EE4-498B-8307-E66113534562}"/>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67" name="n_1mainValue【福祉施設】&#10;一人当たり面積">
          <a:extLst>
            <a:ext uri="{FF2B5EF4-FFF2-40B4-BE49-F238E27FC236}">
              <a16:creationId xmlns:a16="http://schemas.microsoft.com/office/drawing/2014/main" id="{8680318B-DF98-4003-BA5C-69AD2B434D9D}"/>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145432</xdr:rowOff>
    </xdr:from>
    <xdr:ext cx="469744" cy="259045"/>
    <xdr:sp macro="" textlink="">
      <xdr:nvSpPr>
        <xdr:cNvPr id="368" name="n_2mainValue【福祉施設】&#10;一人当たり面積">
          <a:extLst>
            <a:ext uri="{FF2B5EF4-FFF2-40B4-BE49-F238E27FC236}">
              <a16:creationId xmlns:a16="http://schemas.microsoft.com/office/drawing/2014/main" id="{C92E6CA7-31F1-4002-AC6A-9E2E50EC4EAE}"/>
            </a:ext>
          </a:extLst>
        </xdr:cNvPr>
        <xdr:cNvSpPr txBox="1"/>
      </xdr:nvSpPr>
      <xdr:spPr>
        <a:xfrm>
          <a:off x="8515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76852</xdr:rowOff>
    </xdr:from>
    <xdr:ext cx="469744" cy="259045"/>
    <xdr:sp macro="" textlink="">
      <xdr:nvSpPr>
        <xdr:cNvPr id="369" name="n_3mainValue【福祉施設】&#10;一人当たり面積">
          <a:extLst>
            <a:ext uri="{FF2B5EF4-FFF2-40B4-BE49-F238E27FC236}">
              <a16:creationId xmlns:a16="http://schemas.microsoft.com/office/drawing/2014/main" id="{AA7A6DA2-69A6-4D62-848C-C41AB12D7354}"/>
            </a:ext>
          </a:extLst>
        </xdr:cNvPr>
        <xdr:cNvSpPr txBox="1"/>
      </xdr:nvSpPr>
      <xdr:spPr>
        <a:xfrm>
          <a:off x="76264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156863</xdr:rowOff>
    </xdr:from>
    <xdr:ext cx="469744" cy="259045"/>
    <xdr:sp macro="" textlink="">
      <xdr:nvSpPr>
        <xdr:cNvPr id="370" name="n_4mainValue【福祉施設】&#10;一人当たり面積">
          <a:extLst>
            <a:ext uri="{FF2B5EF4-FFF2-40B4-BE49-F238E27FC236}">
              <a16:creationId xmlns:a16="http://schemas.microsoft.com/office/drawing/2014/main" id="{B8A02AAB-156B-4936-B90F-79525DF4AD36}"/>
            </a:ext>
          </a:extLst>
        </xdr:cNvPr>
        <xdr:cNvSpPr txBox="1"/>
      </xdr:nvSpPr>
      <xdr:spPr>
        <a:xfrm>
          <a:off x="6737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0174E72-1248-4A32-AB02-FAAA381DF9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9544D321-F2BC-4244-9B41-116D106FD7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FDFA76D4-EBC7-403B-B862-6E46EF15BE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3DB81535-86F8-4AD3-AB9D-8B6731185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90E4FFA-503D-46B5-AB47-513524A5FE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6FF7B86-25F3-478B-82BE-4CFC43ED22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433B4123-4C22-407F-9881-A3AD78FBF3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A6014270-F2D3-4156-A193-0215DF211C6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402322C6-8584-441B-B807-917E124A5C5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1CF76725-C24A-489A-9119-EBB1CE4676F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8742B3E5-6F65-491C-A013-391A2A5611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7D6B6CAC-7C69-4071-87A1-6F475FC381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16765838-88EC-44E5-BEC5-D88B9703AF0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5F42E9D7-A1F9-47EA-B319-6FFCDA3643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AB3C1B22-AC18-4C4C-A825-B391B44DE58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41907E8E-A2C1-482D-B61F-86B62B520F0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7928D2EB-70EE-4379-B8CE-E11C66BE2BE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C2EE3671-7DE8-4BC8-B008-2B953FBB532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C6B52BFB-C08B-4FE4-911D-3E0959968B1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7BC2F4EF-965D-46FB-B5AC-31099E35591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73954F99-F006-46D8-8FC7-87A174B2E69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BC8A21-CB2A-4DB5-AD96-137CED0CBD8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533A8445-37BB-48A7-A6FE-DCBAF728E4A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B38B3581-AC8B-4F17-9D83-92BD71069D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CFCF2FEE-2406-471C-9F22-DD508C2A94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67ED3E2B-B662-47DD-A22D-397FE488F89D}"/>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5F3C6412-005E-4B56-BE37-B396D59A96D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24F50D00-47E2-4187-8074-4D43B597FBE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EF202B7-7615-446B-864D-D0C81D0A7305}"/>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4F640ABB-6396-4B76-8F0A-A848B32E2707}"/>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E4AAC25F-485E-4BBD-AC3E-F7D7946CAC9A}"/>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7B6D0D2D-E4AD-48A7-8A0E-B95C32286E28}"/>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ACF46109-3511-4BED-820B-767E65A0059E}"/>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7E485B59-AA60-46B3-9CB6-379D2984F439}"/>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4C71A0D2-7E0A-4A60-9296-469DF55D0387}"/>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4012071B-20B4-4E26-9070-05ECAEC28B5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2A521D3F-8701-4C82-905B-1252E1F9B6B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BD19779-E6EE-4B60-BC43-BF1A69A44CE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345792E-2604-4453-A3D3-FCD7CC5C45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E1FB74F-D2AC-46C8-BC2D-4E9708DCFE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EC07CF2-BE2A-43AF-8FF9-2CD25486558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144599</xdr:rowOff>
    </xdr:from>
    <xdr:to>
      <xdr:col>24</xdr:col>
      <xdr:colOff>114300</xdr:colOff>
      <xdr:row>109</xdr:row>
      <xdr:rowOff>74749</xdr:rowOff>
    </xdr:to>
    <xdr:sp macro="" textlink="">
      <xdr:nvSpPr>
        <xdr:cNvPr id="412" name="楕円 411">
          <a:extLst>
            <a:ext uri="{FF2B5EF4-FFF2-40B4-BE49-F238E27FC236}">
              <a16:creationId xmlns:a16="http://schemas.microsoft.com/office/drawing/2014/main" id="{D8CA269F-B6DB-421B-BC9C-CEB145323E09}"/>
            </a:ext>
          </a:extLst>
        </xdr:cNvPr>
        <xdr:cNvSpPr/>
      </xdr:nvSpPr>
      <xdr:spPr>
        <a:xfrm>
          <a:off x="4584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59526</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70865A84-95DC-41AC-AC75-83A49ECD66DA}"/>
            </a:ext>
          </a:extLst>
        </xdr:cNvPr>
        <xdr:cNvSpPr txBox="1"/>
      </xdr:nvSpPr>
      <xdr:spPr>
        <a:xfrm>
          <a:off x="4673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56424</xdr:rowOff>
    </xdr:from>
    <xdr:to>
      <xdr:col>20</xdr:col>
      <xdr:colOff>38100</xdr:colOff>
      <xdr:row>107</xdr:row>
      <xdr:rowOff>158024</xdr:rowOff>
    </xdr:to>
    <xdr:sp macro="" textlink="">
      <xdr:nvSpPr>
        <xdr:cNvPr id="414" name="楕円 413">
          <a:extLst>
            <a:ext uri="{FF2B5EF4-FFF2-40B4-BE49-F238E27FC236}">
              <a16:creationId xmlns:a16="http://schemas.microsoft.com/office/drawing/2014/main" id="{8A3DD862-D032-4427-BCBC-1C6E8B76FB77}"/>
            </a:ext>
          </a:extLst>
        </xdr:cNvPr>
        <xdr:cNvSpPr/>
      </xdr:nvSpPr>
      <xdr:spPr>
        <a:xfrm>
          <a:off x="3746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107224</xdr:rowOff>
    </xdr:from>
    <xdr:to>
      <xdr:col>24</xdr:col>
      <xdr:colOff>63500</xdr:colOff>
      <xdr:row>109</xdr:row>
      <xdr:rowOff>23949</xdr:rowOff>
    </xdr:to>
    <xdr:cxnSp macro="">
      <xdr:nvCxnSpPr>
        <xdr:cNvPr id="415" name="直線コネクタ 414">
          <a:extLst>
            <a:ext uri="{FF2B5EF4-FFF2-40B4-BE49-F238E27FC236}">
              <a16:creationId xmlns:a16="http://schemas.microsoft.com/office/drawing/2014/main" id="{89C906C5-FF3F-4066-ADB4-73BAB53FA116}"/>
            </a:ext>
          </a:extLst>
        </xdr:cNvPr>
        <xdr:cNvCxnSpPr/>
      </xdr:nvCxnSpPr>
      <xdr:spPr>
        <a:xfrm>
          <a:off x="3797300" y="18452374"/>
          <a:ext cx="8382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27032</xdr:rowOff>
    </xdr:from>
    <xdr:to>
      <xdr:col>15</xdr:col>
      <xdr:colOff>101600</xdr:colOff>
      <xdr:row>107</xdr:row>
      <xdr:rowOff>128632</xdr:rowOff>
    </xdr:to>
    <xdr:sp macro="" textlink="">
      <xdr:nvSpPr>
        <xdr:cNvPr id="416" name="楕円 415">
          <a:extLst>
            <a:ext uri="{FF2B5EF4-FFF2-40B4-BE49-F238E27FC236}">
              <a16:creationId xmlns:a16="http://schemas.microsoft.com/office/drawing/2014/main" id="{0CD38175-5C33-4398-910B-CC6E5F716294}"/>
            </a:ext>
          </a:extLst>
        </xdr:cNvPr>
        <xdr:cNvSpPr/>
      </xdr:nvSpPr>
      <xdr:spPr>
        <a:xfrm>
          <a:off x="2857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77832</xdr:rowOff>
    </xdr:from>
    <xdr:to>
      <xdr:col>19</xdr:col>
      <xdr:colOff>177800</xdr:colOff>
      <xdr:row>107</xdr:row>
      <xdr:rowOff>107224</xdr:rowOff>
    </xdr:to>
    <xdr:cxnSp macro="">
      <xdr:nvCxnSpPr>
        <xdr:cNvPr id="417" name="直線コネクタ 416">
          <a:extLst>
            <a:ext uri="{FF2B5EF4-FFF2-40B4-BE49-F238E27FC236}">
              <a16:creationId xmlns:a16="http://schemas.microsoft.com/office/drawing/2014/main" id="{24F34E18-22F3-4259-8273-C4354FB7F8A4}"/>
            </a:ext>
          </a:extLst>
        </xdr:cNvPr>
        <xdr:cNvCxnSpPr/>
      </xdr:nvCxnSpPr>
      <xdr:spPr>
        <a:xfrm>
          <a:off x="2908300" y="184229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418" name="楕円 417">
          <a:extLst>
            <a:ext uri="{FF2B5EF4-FFF2-40B4-BE49-F238E27FC236}">
              <a16:creationId xmlns:a16="http://schemas.microsoft.com/office/drawing/2014/main" id="{3508715F-B4BD-4735-8083-9F9C217E4D33}"/>
            </a:ext>
          </a:extLst>
        </xdr:cNvPr>
        <xdr:cNvSpPr/>
      </xdr:nvSpPr>
      <xdr:spPr>
        <a:xfrm>
          <a:off x="196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107</xdr:row>
      <xdr:rowOff>77832</xdr:rowOff>
    </xdr:to>
    <xdr:cxnSp macro="">
      <xdr:nvCxnSpPr>
        <xdr:cNvPr id="419" name="直線コネクタ 418">
          <a:extLst>
            <a:ext uri="{FF2B5EF4-FFF2-40B4-BE49-F238E27FC236}">
              <a16:creationId xmlns:a16="http://schemas.microsoft.com/office/drawing/2014/main" id="{BA83ABF5-D706-41FC-94F0-AA351F3D17DC}"/>
            </a:ext>
          </a:extLst>
        </xdr:cNvPr>
        <xdr:cNvCxnSpPr/>
      </xdr:nvCxnSpPr>
      <xdr:spPr>
        <a:xfrm>
          <a:off x="2019300" y="18138866"/>
          <a:ext cx="8890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20" name="楕円 419">
          <a:extLst>
            <a:ext uri="{FF2B5EF4-FFF2-40B4-BE49-F238E27FC236}">
              <a16:creationId xmlns:a16="http://schemas.microsoft.com/office/drawing/2014/main" id="{9683AB08-7318-4DBD-B2B8-434DEE0BABE3}"/>
            </a:ext>
          </a:extLst>
        </xdr:cNvPr>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136616</xdr:rowOff>
    </xdr:to>
    <xdr:cxnSp macro="">
      <xdr:nvCxnSpPr>
        <xdr:cNvPr id="421" name="直線コネクタ 420">
          <a:extLst>
            <a:ext uri="{FF2B5EF4-FFF2-40B4-BE49-F238E27FC236}">
              <a16:creationId xmlns:a16="http://schemas.microsoft.com/office/drawing/2014/main" id="{43194AB5-D8A0-4804-AEA2-6376B7EE75A6}"/>
            </a:ext>
          </a:extLst>
        </xdr:cNvPr>
        <xdr:cNvCxnSpPr/>
      </xdr:nvCxnSpPr>
      <xdr:spPr>
        <a:xfrm>
          <a:off x="1130300" y="1807845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5AAE874F-1E53-407A-9798-925DF2F5B163}"/>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2D6CD28-F65B-446D-85C1-C820F52E2214}"/>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BAC0AA78-9B28-4706-A6E4-256AABDD0815}"/>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DF89010D-D87D-4025-9D37-61C84428326D}"/>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149151</xdr:rowOff>
    </xdr:from>
    <xdr:ext cx="405111" cy="259045"/>
    <xdr:sp macro="" textlink="">
      <xdr:nvSpPr>
        <xdr:cNvPr id="426" name="n_1mainValue【市民会館】&#10;有形固定資産減価償却率">
          <a:extLst>
            <a:ext uri="{FF2B5EF4-FFF2-40B4-BE49-F238E27FC236}">
              <a16:creationId xmlns:a16="http://schemas.microsoft.com/office/drawing/2014/main" id="{026134B7-5C5C-4EDB-8F37-91D5FC814F0A}"/>
            </a:ext>
          </a:extLst>
        </xdr:cNvPr>
        <xdr:cNvSpPr txBox="1"/>
      </xdr:nvSpPr>
      <xdr:spPr>
        <a:xfrm>
          <a:off x="3582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119759</xdr:rowOff>
    </xdr:from>
    <xdr:ext cx="405111" cy="259045"/>
    <xdr:sp macro="" textlink="">
      <xdr:nvSpPr>
        <xdr:cNvPr id="427" name="n_2mainValue【市民会館】&#10;有形固定資産減価償却率">
          <a:extLst>
            <a:ext uri="{FF2B5EF4-FFF2-40B4-BE49-F238E27FC236}">
              <a16:creationId xmlns:a16="http://schemas.microsoft.com/office/drawing/2014/main" id="{B0F16FE6-A50D-4C1E-9F6A-79A6CFB97BEB}"/>
            </a:ext>
          </a:extLst>
        </xdr:cNvPr>
        <xdr:cNvSpPr txBox="1"/>
      </xdr:nvSpPr>
      <xdr:spPr>
        <a:xfrm>
          <a:off x="2705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428" name="n_3mainValue【市民会館】&#10;有形固定資産減価償却率">
          <a:extLst>
            <a:ext uri="{FF2B5EF4-FFF2-40B4-BE49-F238E27FC236}">
              <a16:creationId xmlns:a16="http://schemas.microsoft.com/office/drawing/2014/main" id="{5B243294-5051-4AC5-8178-8CB333CFB293}"/>
            </a:ext>
          </a:extLst>
        </xdr:cNvPr>
        <xdr:cNvSpPr txBox="1"/>
      </xdr:nvSpPr>
      <xdr:spPr>
        <a:xfrm>
          <a:off x="1816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29" name="n_4mainValue【市民会館】&#10;有形固定資産減価償却率">
          <a:extLst>
            <a:ext uri="{FF2B5EF4-FFF2-40B4-BE49-F238E27FC236}">
              <a16:creationId xmlns:a16="http://schemas.microsoft.com/office/drawing/2014/main" id="{0763D16F-CEF4-4E86-A5C7-8FA2CD025C41}"/>
            </a:ext>
          </a:extLst>
        </xdr:cNvPr>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57A7174E-7CD8-4FEA-80AE-C1BFBB4FBA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E99DBD6-CEBC-4510-8877-553EDF48D5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EE918742-43BB-462C-86AB-F0E9A58F7D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680B5732-4C2E-4F06-8001-F1A96DB6B7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E2A612F2-31F2-4B7C-8D44-A2240DCB79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F1AF961-64FE-4C82-A91B-CB917F3BDB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7AA8361-C85F-4B73-B9C0-55DCA1F4ED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A610DFA7-7213-4300-A5D3-585A8A3EA92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AE20B69C-1668-42E9-A393-B07D701477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CC7CFE4-0D3A-4C54-A42C-36972BB77C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843B2AF-9BFF-4C23-89A1-5BB2E3E0AE7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4989256F-6061-4D15-A9CD-967C112438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26544252-3139-4D20-994A-68E7010728A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A6252DB5-0F39-409F-B8D3-A13A289D0A3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2682F070-2B15-409B-AD36-E7FF3DFB5DE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8CE35C14-3285-4AF2-8094-5CAC10EF874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F4171306-3986-49A2-98AB-5B48FD4EF5D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93F2B7C-D8A2-4630-A0E2-2BA3332DA44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9A0EFF70-1CD5-4F29-BAD8-FF079576F82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7BC43D83-77D4-45A7-A899-A7D4ED2FE22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5F9FABE7-9ED1-4BB3-B6D6-0C51E3763C2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28F215E0-E267-4E5E-B88F-44EA74689BB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40AB6846-1ECE-40CF-8971-1CC14E951F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E569EF2F-2959-4DBB-A929-828FA0FF61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33B3266-8AEE-431F-81F2-2DAAE7867C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60E0AD2E-9494-4E0D-B9B4-AF35786E8584}"/>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19527873-9F01-48A4-9F24-355808F2C714}"/>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4D94F75A-748D-4076-ACB7-9A2B22088ED9}"/>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D9CDB885-4351-4C4E-B661-A0C79A48D772}"/>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C1AD4190-1A16-4BFC-82B2-B5DEB9CC8DA5}"/>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5B6CA263-EC7A-40BB-A47E-70292E49D8F3}"/>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11C793F0-C7F3-4C13-BF98-0B493D8B035D}"/>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5B92D8E2-1BFC-45D9-ADDC-3FBA64DFED4E}"/>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4F91BCF1-937F-45EC-A65B-96FD8E4D8ABD}"/>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A125A792-CA8A-4A0D-A858-2091D7B2CDA8}"/>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9AB29B79-43F9-46D6-A97C-0B3237B7CF38}"/>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69F4400-5EA6-47CB-ACDC-0F872747743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7720071-187F-442E-8E7C-F0245AB252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A96633B-4520-4BCB-9F16-E468FA9AA07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6EE31F3-2F74-46D0-A201-151211A5E6F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DA2EE43-9765-4CA2-BDFA-2D21E08174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144599</xdr:rowOff>
    </xdr:from>
    <xdr:to>
      <xdr:col>55</xdr:col>
      <xdr:colOff>50800</xdr:colOff>
      <xdr:row>108</xdr:row>
      <xdr:rowOff>74749</xdr:rowOff>
    </xdr:to>
    <xdr:sp macro="" textlink="">
      <xdr:nvSpPr>
        <xdr:cNvPr id="471" name="楕円 470">
          <a:extLst>
            <a:ext uri="{FF2B5EF4-FFF2-40B4-BE49-F238E27FC236}">
              <a16:creationId xmlns:a16="http://schemas.microsoft.com/office/drawing/2014/main" id="{24F45FC7-EC8D-44A5-98DC-59AAB8438CFA}"/>
            </a:ext>
          </a:extLst>
        </xdr:cNvPr>
        <xdr:cNvSpPr/>
      </xdr:nvSpPr>
      <xdr:spPr>
        <a:xfrm>
          <a:off x="10426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123026</xdr:rowOff>
    </xdr:from>
    <xdr:ext cx="469744" cy="259045"/>
    <xdr:sp macro="" textlink="">
      <xdr:nvSpPr>
        <xdr:cNvPr id="472" name="【市民会館】&#10;一人当たり面積該当値テキスト">
          <a:extLst>
            <a:ext uri="{FF2B5EF4-FFF2-40B4-BE49-F238E27FC236}">
              <a16:creationId xmlns:a16="http://schemas.microsoft.com/office/drawing/2014/main" id="{9ED16224-4D55-4D03-8480-E2B9B776AA37}"/>
            </a:ext>
          </a:extLst>
        </xdr:cNvPr>
        <xdr:cNvSpPr txBox="1"/>
      </xdr:nvSpPr>
      <xdr:spPr>
        <a:xfrm>
          <a:off x="10515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73" name="楕円 472">
          <a:extLst>
            <a:ext uri="{FF2B5EF4-FFF2-40B4-BE49-F238E27FC236}">
              <a16:creationId xmlns:a16="http://schemas.microsoft.com/office/drawing/2014/main" id="{45773835-E1F0-44EC-87BC-638F4CDF7D11}"/>
            </a:ext>
          </a:extLst>
        </xdr:cNvPr>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14151</xdr:rowOff>
    </xdr:from>
    <xdr:to>
      <xdr:col>55</xdr:col>
      <xdr:colOff>0</xdr:colOff>
      <xdr:row>108</xdr:row>
      <xdr:rowOff>23949</xdr:rowOff>
    </xdr:to>
    <xdr:cxnSp macro="">
      <xdr:nvCxnSpPr>
        <xdr:cNvPr id="474" name="直線コネクタ 473">
          <a:extLst>
            <a:ext uri="{FF2B5EF4-FFF2-40B4-BE49-F238E27FC236}">
              <a16:creationId xmlns:a16="http://schemas.microsoft.com/office/drawing/2014/main" id="{1729D9C7-0485-48AD-95A5-D1910A88983D}"/>
            </a:ext>
          </a:extLst>
        </xdr:cNvPr>
        <xdr:cNvCxnSpPr/>
      </xdr:nvCxnSpPr>
      <xdr:spPr>
        <a:xfrm>
          <a:off x="9639300" y="185307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475" name="楕円 474">
          <a:extLst>
            <a:ext uri="{FF2B5EF4-FFF2-40B4-BE49-F238E27FC236}">
              <a16:creationId xmlns:a16="http://schemas.microsoft.com/office/drawing/2014/main" id="{2F4D8B23-90D0-4F70-986B-A6D44C6F1A43}"/>
            </a:ext>
          </a:extLst>
        </xdr:cNvPr>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14151</xdr:rowOff>
    </xdr:from>
    <xdr:to>
      <xdr:col>50</xdr:col>
      <xdr:colOff>114300</xdr:colOff>
      <xdr:row>108</xdr:row>
      <xdr:rowOff>14151</xdr:rowOff>
    </xdr:to>
    <xdr:cxnSp macro="">
      <xdr:nvCxnSpPr>
        <xdr:cNvPr id="476" name="直線コネクタ 475">
          <a:extLst>
            <a:ext uri="{FF2B5EF4-FFF2-40B4-BE49-F238E27FC236}">
              <a16:creationId xmlns:a16="http://schemas.microsoft.com/office/drawing/2014/main" id="{070295D5-D438-4A6A-8913-FCAA6E17B4E3}"/>
            </a:ext>
          </a:extLst>
        </xdr:cNvPr>
        <xdr:cNvCxnSpPr/>
      </xdr:nvCxnSpPr>
      <xdr:spPr>
        <a:xfrm>
          <a:off x="8750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77" name="楕円 476">
          <a:extLst>
            <a:ext uri="{FF2B5EF4-FFF2-40B4-BE49-F238E27FC236}">
              <a16:creationId xmlns:a16="http://schemas.microsoft.com/office/drawing/2014/main" id="{84ACC53F-D006-4C68-B88A-7ACF24D77661}"/>
            </a:ext>
          </a:extLst>
        </xdr:cNvPr>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108</xdr:row>
      <xdr:rowOff>14151</xdr:rowOff>
    </xdr:to>
    <xdr:cxnSp macro="">
      <xdr:nvCxnSpPr>
        <xdr:cNvPr id="478" name="直線コネクタ 477">
          <a:extLst>
            <a:ext uri="{FF2B5EF4-FFF2-40B4-BE49-F238E27FC236}">
              <a16:creationId xmlns:a16="http://schemas.microsoft.com/office/drawing/2014/main" id="{831E95B5-AF33-45AA-9414-FC09CBE71933}"/>
            </a:ext>
          </a:extLst>
        </xdr:cNvPr>
        <xdr:cNvCxnSpPr/>
      </xdr:nvCxnSpPr>
      <xdr:spPr>
        <a:xfrm>
          <a:off x="7861300" y="184948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79" name="楕円 478">
          <a:extLst>
            <a:ext uri="{FF2B5EF4-FFF2-40B4-BE49-F238E27FC236}">
              <a16:creationId xmlns:a16="http://schemas.microsoft.com/office/drawing/2014/main" id="{F53DC1CA-86AE-47FE-AE94-851C43E52336}"/>
            </a:ext>
          </a:extLst>
        </xdr:cNvPr>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108</xdr:row>
      <xdr:rowOff>1088</xdr:rowOff>
    </xdr:to>
    <xdr:cxnSp macro="">
      <xdr:nvCxnSpPr>
        <xdr:cNvPr id="480" name="直線コネクタ 479">
          <a:extLst>
            <a:ext uri="{FF2B5EF4-FFF2-40B4-BE49-F238E27FC236}">
              <a16:creationId xmlns:a16="http://schemas.microsoft.com/office/drawing/2014/main" id="{2C1FA809-2557-454D-ABD7-2E99EBF4F2DA}"/>
            </a:ext>
          </a:extLst>
        </xdr:cNvPr>
        <xdr:cNvCxnSpPr/>
      </xdr:nvCxnSpPr>
      <xdr:spPr>
        <a:xfrm flipV="1">
          <a:off x="6972300" y="1849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59A95633-4E28-48CC-8492-09E0F884DCF5}"/>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C496D013-9BCE-4DF0-BAA9-BDD0BFF68BB7}"/>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68F9B6AA-6FE8-4E08-8A4F-B8004B011F9D}"/>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8EB1C2DA-5F57-4657-8845-F08D32837703}"/>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85" name="n_1mainValue【市民会館】&#10;一人当たり面積">
          <a:extLst>
            <a:ext uri="{FF2B5EF4-FFF2-40B4-BE49-F238E27FC236}">
              <a16:creationId xmlns:a16="http://schemas.microsoft.com/office/drawing/2014/main" id="{F2589621-DE14-4592-A9D3-73F2623A5F4C}"/>
            </a:ext>
          </a:extLst>
        </xdr:cNvPr>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86" name="n_2mainValue【市民会館】&#10;一人当たり面積">
          <a:extLst>
            <a:ext uri="{FF2B5EF4-FFF2-40B4-BE49-F238E27FC236}">
              <a16:creationId xmlns:a16="http://schemas.microsoft.com/office/drawing/2014/main" id="{BF32CB53-AC45-4AA1-B17F-960D4E81B65C}"/>
            </a:ext>
          </a:extLst>
        </xdr:cNvPr>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87" name="n_3mainValue【市民会館】&#10;一人当たり面積">
          <a:extLst>
            <a:ext uri="{FF2B5EF4-FFF2-40B4-BE49-F238E27FC236}">
              <a16:creationId xmlns:a16="http://schemas.microsoft.com/office/drawing/2014/main" id="{6EBC0204-0491-48D2-B5AB-57E8F16B0EE2}"/>
            </a:ext>
          </a:extLst>
        </xdr:cNvPr>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88" name="n_4mainValue【市民会館】&#10;一人当たり面積">
          <a:extLst>
            <a:ext uri="{FF2B5EF4-FFF2-40B4-BE49-F238E27FC236}">
              <a16:creationId xmlns:a16="http://schemas.microsoft.com/office/drawing/2014/main" id="{FDB2C4ED-E62B-43F1-9C52-8AF17358BFDA}"/>
            </a:ext>
          </a:extLst>
        </xdr:cNvPr>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D176A01-A12B-4A12-AAB4-4B8988E41F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7977E4F6-5A6F-4BB9-B9C9-BD7D5238AC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950A6521-4C78-4007-9EB7-A538E55949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258DB82A-3333-41DC-B004-D0E4C2E837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71420D33-6950-49EB-82E1-14EAFC903D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393AED2-E65A-4215-801F-19C4746473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9C1FC3E5-E789-4D14-A910-860C9B2570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36029ED-5D5C-475E-A806-2582F509F0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63F7478F-CFE6-4F66-8A0F-4FD5F2663B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5CF95B2-2712-4D59-991C-CA204E1BFB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63F37D50-ED3F-4CAC-BB91-14102930F6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6A63437D-347E-44BE-AED6-430C060F352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82A0AAE1-255F-4318-8315-BB32808D0B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4B141BCC-4B1A-4240-96F8-D79EFFEF776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612DE6F5-AC99-4E81-9E19-12B7E1B017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54C91D67-3A88-445C-B706-4AE4AD36196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B8454D1A-3C07-44F6-9503-45D3FFF5E4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55B1529C-6061-4A33-A27B-09F7E6E368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548B500B-0B6F-4F95-80FD-F756FF56D5F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DB590352-10C5-4635-9247-4EFB63D0E50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F1B39107-3775-4DC0-A0E0-6EAB6BF72FB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C9946367-3EF0-43D7-9626-AE0104378F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17AEFA35-E0D3-400D-878E-C3D26C9269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DD070E64-AF44-4637-B36C-CE6D790AD0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BB9F7AF1-EC68-4646-BFA8-F9FE4039A78C}"/>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B0938FC9-13CB-4296-B17C-4122D0DCFFA1}"/>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6906DA8F-1938-48FC-8266-8490C95E6696}"/>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DFAF68A-F009-4348-A4B2-4556017EA398}"/>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5E938CE6-5D78-4759-A402-AD76E3E3908A}"/>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19AA642-156A-4A81-9B28-D77038ABA1C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DE8607E9-8407-4CDD-B34D-1B70C63E41C5}"/>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93F6E41E-106B-4D6D-84DA-FAC1DAD71B96}"/>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DAF3FFF8-FAA0-4227-9060-4EB95FF9F5F3}"/>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F6A62798-F8B8-48A9-8F17-0D339D842E99}"/>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5D82C38D-48B6-463C-B3B3-978449F09DB6}"/>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478924F-01DA-47B2-B62C-C99D08B476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E989E9B-95B7-48FC-8513-CD44209BFF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222A09C-868B-456B-9E8E-811CF8CDE2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2E8BDF2-60CC-4F40-8E18-F7E8C3D0B2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B7DBBED-84EE-4A6C-A004-5497436034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529" name="楕円 528">
          <a:extLst>
            <a:ext uri="{FF2B5EF4-FFF2-40B4-BE49-F238E27FC236}">
              <a16:creationId xmlns:a16="http://schemas.microsoft.com/office/drawing/2014/main" id="{6A9558F0-7F61-41A6-9880-02446949F759}"/>
            </a:ext>
          </a:extLst>
        </xdr:cNvPr>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74947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4636A5DB-E41A-4FA7-AD65-AAF06782EF06}"/>
            </a:ext>
          </a:extLst>
        </xdr:cNvPr>
        <xdr:cNvSpPr txBox="1"/>
      </xdr:nvSpPr>
      <xdr:spPr>
        <a:xfrm>
          <a:off x="16357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31" name="楕円 530">
          <a:extLst>
            <a:ext uri="{FF2B5EF4-FFF2-40B4-BE49-F238E27FC236}">
              <a16:creationId xmlns:a16="http://schemas.microsoft.com/office/drawing/2014/main" id="{396FC703-E350-47D1-99E7-CEA9BB53D18E}"/>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102870</xdr:rowOff>
    </xdr:to>
    <xdr:cxnSp macro="">
      <xdr:nvCxnSpPr>
        <xdr:cNvPr id="532" name="直線コネクタ 531">
          <a:extLst>
            <a:ext uri="{FF2B5EF4-FFF2-40B4-BE49-F238E27FC236}">
              <a16:creationId xmlns:a16="http://schemas.microsoft.com/office/drawing/2014/main" id="{A8D5C515-3216-4E0D-ACC7-AB4A02EC3160}"/>
            </a:ext>
          </a:extLst>
        </xdr:cNvPr>
        <xdr:cNvCxnSpPr/>
      </xdr:nvCxnSpPr>
      <xdr:spPr>
        <a:xfrm>
          <a:off x="15481300" y="63360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533" name="楕円 532">
          <a:extLst>
            <a:ext uri="{FF2B5EF4-FFF2-40B4-BE49-F238E27FC236}">
              <a16:creationId xmlns:a16="http://schemas.microsoft.com/office/drawing/2014/main" id="{4B0B4E87-EBF2-4AF0-8869-01531C88B889}"/>
            </a:ext>
          </a:extLst>
        </xdr:cNvPr>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163830</xdr:rowOff>
    </xdr:to>
    <xdr:cxnSp macro="">
      <xdr:nvCxnSpPr>
        <xdr:cNvPr id="534" name="直線コネクタ 533">
          <a:extLst>
            <a:ext uri="{FF2B5EF4-FFF2-40B4-BE49-F238E27FC236}">
              <a16:creationId xmlns:a16="http://schemas.microsoft.com/office/drawing/2014/main" id="{F7CC2B7A-B8C6-460E-9B71-431D38A43D15}"/>
            </a:ext>
          </a:extLst>
        </xdr:cNvPr>
        <xdr:cNvCxnSpPr/>
      </xdr:nvCxnSpPr>
      <xdr:spPr>
        <a:xfrm>
          <a:off x="14592300" y="62617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535" name="楕円 534">
          <a:extLst>
            <a:ext uri="{FF2B5EF4-FFF2-40B4-BE49-F238E27FC236}">
              <a16:creationId xmlns:a16="http://schemas.microsoft.com/office/drawing/2014/main" id="{82B25BED-D502-4147-B929-09F9D6FE973F}"/>
            </a:ext>
          </a:extLst>
        </xdr:cNvPr>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89535</xdr:rowOff>
    </xdr:to>
    <xdr:cxnSp macro="">
      <xdr:nvCxnSpPr>
        <xdr:cNvPr id="536" name="直線コネクタ 535">
          <a:extLst>
            <a:ext uri="{FF2B5EF4-FFF2-40B4-BE49-F238E27FC236}">
              <a16:creationId xmlns:a16="http://schemas.microsoft.com/office/drawing/2014/main" id="{0063B5C4-DC81-4DAA-99DF-7022537CEEF6}"/>
            </a:ext>
          </a:extLst>
        </xdr:cNvPr>
        <xdr:cNvCxnSpPr/>
      </xdr:nvCxnSpPr>
      <xdr:spPr>
        <a:xfrm>
          <a:off x="13703300" y="61855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73025</xdr:rowOff>
    </xdr:from>
    <xdr:to>
      <xdr:col>67</xdr:col>
      <xdr:colOff>101600</xdr:colOff>
      <xdr:row>41</xdr:row>
      <xdr:rowOff>3175</xdr:rowOff>
    </xdr:to>
    <xdr:sp macro="" textlink="">
      <xdr:nvSpPr>
        <xdr:cNvPr id="537" name="楕円 536">
          <a:extLst>
            <a:ext uri="{FF2B5EF4-FFF2-40B4-BE49-F238E27FC236}">
              <a16:creationId xmlns:a16="http://schemas.microsoft.com/office/drawing/2014/main" id="{445C5C1E-2142-445A-9753-1B2DB1D7F297}"/>
            </a:ext>
          </a:extLst>
        </xdr:cNvPr>
        <xdr:cNvSpPr/>
      </xdr:nvSpPr>
      <xdr:spPr>
        <a:xfrm>
          <a:off x="12763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xdr:rowOff>
    </xdr:from>
    <xdr:to>
      <xdr:col>71</xdr:col>
      <xdr:colOff>177800</xdr:colOff>
      <xdr:row>40</xdr:row>
      <xdr:rowOff>123825</xdr:rowOff>
    </xdr:to>
    <xdr:cxnSp macro="">
      <xdr:nvCxnSpPr>
        <xdr:cNvPr id="538" name="直線コネクタ 537">
          <a:extLst>
            <a:ext uri="{FF2B5EF4-FFF2-40B4-BE49-F238E27FC236}">
              <a16:creationId xmlns:a16="http://schemas.microsoft.com/office/drawing/2014/main" id="{EF5ED4F3-E34A-498C-A011-34044ABB9C31}"/>
            </a:ext>
          </a:extLst>
        </xdr:cNvPr>
        <xdr:cNvCxnSpPr/>
      </xdr:nvCxnSpPr>
      <xdr:spPr>
        <a:xfrm flipV="1">
          <a:off x="12814300" y="6185535"/>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CC47DAE-8C5B-4D6F-B1F6-E0953DDD0B62}"/>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B4305374-7853-4C17-BE51-D0D0B4ACFC47}"/>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B77BF3CA-3FAE-4EE3-B1DB-6AF12ACA08BD}"/>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80CA91D5-F2B9-4422-B026-4A67B8D3EA7C}"/>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298F4B05-FB3D-4627-A835-09FE9D15D773}"/>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13A97C3-91D0-4A9E-B1EA-9F085A3CD48F}"/>
            </a:ext>
          </a:extLst>
        </xdr:cNvPr>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3B1CC6FF-7463-4374-A009-C792D5D2D2A6}"/>
            </a:ext>
          </a:extLst>
        </xdr:cNvPr>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165752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62D07790-DBF3-4E22-ACD4-9B9838E5ACFF}"/>
            </a:ext>
          </a:extLst>
        </xdr:cNvPr>
        <xdr:cNvSpPr txBox="1"/>
      </xdr:nvSpPr>
      <xdr:spPr>
        <a:xfrm>
          <a:off x="126117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EF2146B1-27C9-48F1-9399-7CCD457457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4EA8B02-33E6-4E7D-9B30-47B923FD29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1F61932D-70C0-4380-ABBA-CA87C3102E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5B77AFA-7E2A-4511-919B-50867C09A21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A7484401-D9A5-4476-B5F2-F76BB734CC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854B600-9FDA-4022-83B0-1E90DF4623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DF2FC3C-96B5-480C-A1EC-3FF8486204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77235858-A987-4CE7-9447-5D60E45405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348BD27-B73C-4B0B-9731-7BC1F21847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7E1FA6CD-38B1-45E3-87AA-8CD9C77F85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A3ACB4AA-7DF5-4810-B878-D6BBE1BDBB6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A31E4457-040F-4A66-A5EE-C6523F4C9E5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62FA7C9F-CA1C-4FF0-961A-204A2603E5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90BB1ECD-1C4A-4A0A-A8DD-8EC6FAC1D91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495B8B49-3854-4545-879E-F374B285F2C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CA8E0758-2812-4B2D-8B4B-DC825D8D8825}"/>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C5E034B-E28C-4EBB-A584-A0A2F6102B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1E26841-58BF-41FC-9D4D-1A0C3B636F6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22780E1C-DD8C-4A19-8DA6-EB06D79448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96F7ED2E-064F-48B5-99DD-35503EB43F14}"/>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923013C2-DB3F-4258-8145-63738578C5DB}"/>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3D7EE417-A230-4CE1-99C7-7EB4AAB4D5AC}"/>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10658691-1905-4F4D-AE76-6316D419614D}"/>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AC53FF0C-D60B-41E9-AA31-8AD977D1081A}"/>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3B0606DE-110D-4A6B-A92E-2AEEA5620E29}"/>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7CB3A074-3328-4B71-A6EC-CE7F72F09EA8}"/>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4A244D52-73EA-41C6-917F-191753F43ACB}"/>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4767368E-3A3F-4ADA-8F53-0492A287E96E}"/>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C8D9B7DE-6DF7-4851-9ABA-4469B90E162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7AD2DE3A-BA9D-43E3-B06D-82C18258DCBB}"/>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CA97FD0-2552-4B94-8678-58FB46FE63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F659D73-ADA6-4112-BF8A-5540B8A12D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8E0435C-9801-4D83-B9C9-79D78F90A2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19ED60F-1648-4A00-8063-F482CC8F23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8A6FA77-899D-4978-882E-55268FDA53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151073</xdr:rowOff>
    </xdr:from>
    <xdr:to>
      <xdr:col>116</xdr:col>
      <xdr:colOff>114300</xdr:colOff>
      <xdr:row>36</xdr:row>
      <xdr:rowOff>81223</xdr:rowOff>
    </xdr:to>
    <xdr:sp macro="" textlink="">
      <xdr:nvSpPr>
        <xdr:cNvPr id="582" name="楕円 581">
          <a:extLst>
            <a:ext uri="{FF2B5EF4-FFF2-40B4-BE49-F238E27FC236}">
              <a16:creationId xmlns:a16="http://schemas.microsoft.com/office/drawing/2014/main" id="{899DF011-F753-4539-AEAD-E8F77AE78E8C}"/>
            </a:ext>
          </a:extLst>
        </xdr:cNvPr>
        <xdr:cNvSpPr/>
      </xdr:nvSpPr>
      <xdr:spPr>
        <a:xfrm>
          <a:off x="22110700" y="615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2500</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D9033A45-BD65-48AB-B961-F0F184320125}"/>
            </a:ext>
          </a:extLst>
        </xdr:cNvPr>
        <xdr:cNvSpPr txBox="1"/>
      </xdr:nvSpPr>
      <xdr:spPr>
        <a:xfrm>
          <a:off x="22199600" y="60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76503</xdr:rowOff>
    </xdr:from>
    <xdr:to>
      <xdr:col>112</xdr:col>
      <xdr:colOff>38100</xdr:colOff>
      <xdr:row>37</xdr:row>
      <xdr:rowOff>6653</xdr:rowOff>
    </xdr:to>
    <xdr:sp macro="" textlink="">
      <xdr:nvSpPr>
        <xdr:cNvPr id="584" name="楕円 583">
          <a:extLst>
            <a:ext uri="{FF2B5EF4-FFF2-40B4-BE49-F238E27FC236}">
              <a16:creationId xmlns:a16="http://schemas.microsoft.com/office/drawing/2014/main" id="{A1A5531A-0A36-4CAC-8D39-51BF5CCBEFBD}"/>
            </a:ext>
          </a:extLst>
        </xdr:cNvPr>
        <xdr:cNvSpPr/>
      </xdr:nvSpPr>
      <xdr:spPr>
        <a:xfrm>
          <a:off x="21272500" y="62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30423</xdr:rowOff>
    </xdr:from>
    <xdr:to>
      <xdr:col>116</xdr:col>
      <xdr:colOff>63500</xdr:colOff>
      <xdr:row>36</xdr:row>
      <xdr:rowOff>127303</xdr:rowOff>
    </xdr:to>
    <xdr:cxnSp macro="">
      <xdr:nvCxnSpPr>
        <xdr:cNvPr id="585" name="直線コネクタ 584">
          <a:extLst>
            <a:ext uri="{FF2B5EF4-FFF2-40B4-BE49-F238E27FC236}">
              <a16:creationId xmlns:a16="http://schemas.microsoft.com/office/drawing/2014/main" id="{C8ED21F1-C1FD-400F-A4FF-2362D751A1ED}"/>
            </a:ext>
          </a:extLst>
        </xdr:cNvPr>
        <xdr:cNvCxnSpPr/>
      </xdr:nvCxnSpPr>
      <xdr:spPr>
        <a:xfrm flipV="1">
          <a:off x="21323300" y="6202623"/>
          <a:ext cx="8382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82259</xdr:rowOff>
    </xdr:from>
    <xdr:to>
      <xdr:col>107</xdr:col>
      <xdr:colOff>101600</xdr:colOff>
      <xdr:row>37</xdr:row>
      <xdr:rowOff>12409</xdr:rowOff>
    </xdr:to>
    <xdr:sp macro="" textlink="">
      <xdr:nvSpPr>
        <xdr:cNvPr id="586" name="楕円 585">
          <a:extLst>
            <a:ext uri="{FF2B5EF4-FFF2-40B4-BE49-F238E27FC236}">
              <a16:creationId xmlns:a16="http://schemas.microsoft.com/office/drawing/2014/main" id="{1BA33EE2-62F0-4980-AEF7-FC7F3ACC7D1A}"/>
            </a:ext>
          </a:extLst>
        </xdr:cNvPr>
        <xdr:cNvSpPr/>
      </xdr:nvSpPr>
      <xdr:spPr>
        <a:xfrm>
          <a:off x="20383500" y="62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127303</xdr:rowOff>
    </xdr:from>
    <xdr:to>
      <xdr:col>111</xdr:col>
      <xdr:colOff>177800</xdr:colOff>
      <xdr:row>36</xdr:row>
      <xdr:rowOff>133059</xdr:rowOff>
    </xdr:to>
    <xdr:cxnSp macro="">
      <xdr:nvCxnSpPr>
        <xdr:cNvPr id="587" name="直線コネクタ 586">
          <a:extLst>
            <a:ext uri="{FF2B5EF4-FFF2-40B4-BE49-F238E27FC236}">
              <a16:creationId xmlns:a16="http://schemas.microsoft.com/office/drawing/2014/main" id="{B4945878-AA72-4FA8-8E45-8D5CDDF7DA80}"/>
            </a:ext>
          </a:extLst>
        </xdr:cNvPr>
        <xdr:cNvCxnSpPr/>
      </xdr:nvCxnSpPr>
      <xdr:spPr>
        <a:xfrm flipV="1">
          <a:off x="20434300" y="6299503"/>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88105</xdr:rowOff>
    </xdr:from>
    <xdr:to>
      <xdr:col>102</xdr:col>
      <xdr:colOff>165100</xdr:colOff>
      <xdr:row>37</xdr:row>
      <xdr:rowOff>18255</xdr:rowOff>
    </xdr:to>
    <xdr:sp macro="" textlink="">
      <xdr:nvSpPr>
        <xdr:cNvPr id="588" name="楕円 587">
          <a:extLst>
            <a:ext uri="{FF2B5EF4-FFF2-40B4-BE49-F238E27FC236}">
              <a16:creationId xmlns:a16="http://schemas.microsoft.com/office/drawing/2014/main" id="{EE176034-092F-4F56-B036-52E270D3C5D2}"/>
            </a:ext>
          </a:extLst>
        </xdr:cNvPr>
        <xdr:cNvSpPr/>
      </xdr:nvSpPr>
      <xdr:spPr>
        <a:xfrm>
          <a:off x="19494500" y="62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133059</xdr:rowOff>
    </xdr:from>
    <xdr:to>
      <xdr:col>107</xdr:col>
      <xdr:colOff>50800</xdr:colOff>
      <xdr:row>36</xdr:row>
      <xdr:rowOff>138905</xdr:rowOff>
    </xdr:to>
    <xdr:cxnSp macro="">
      <xdr:nvCxnSpPr>
        <xdr:cNvPr id="589" name="直線コネクタ 588">
          <a:extLst>
            <a:ext uri="{FF2B5EF4-FFF2-40B4-BE49-F238E27FC236}">
              <a16:creationId xmlns:a16="http://schemas.microsoft.com/office/drawing/2014/main" id="{EE8C9CC1-5AC4-4BF7-8121-E8C2CB2AEFB2}"/>
            </a:ext>
          </a:extLst>
        </xdr:cNvPr>
        <xdr:cNvCxnSpPr/>
      </xdr:nvCxnSpPr>
      <xdr:spPr>
        <a:xfrm flipV="1">
          <a:off x="19545300" y="6305259"/>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108616</xdr:rowOff>
    </xdr:from>
    <xdr:to>
      <xdr:col>98</xdr:col>
      <xdr:colOff>38100</xdr:colOff>
      <xdr:row>39</xdr:row>
      <xdr:rowOff>38766</xdr:rowOff>
    </xdr:to>
    <xdr:sp macro="" textlink="">
      <xdr:nvSpPr>
        <xdr:cNvPr id="590" name="楕円 589">
          <a:extLst>
            <a:ext uri="{FF2B5EF4-FFF2-40B4-BE49-F238E27FC236}">
              <a16:creationId xmlns:a16="http://schemas.microsoft.com/office/drawing/2014/main" id="{D852BC6B-D604-41F6-8601-053D661DCCC2}"/>
            </a:ext>
          </a:extLst>
        </xdr:cNvPr>
        <xdr:cNvSpPr/>
      </xdr:nvSpPr>
      <xdr:spPr>
        <a:xfrm>
          <a:off x="18605500" y="66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138905</xdr:rowOff>
    </xdr:from>
    <xdr:to>
      <xdr:col>102</xdr:col>
      <xdr:colOff>114300</xdr:colOff>
      <xdr:row>38</xdr:row>
      <xdr:rowOff>159416</xdr:rowOff>
    </xdr:to>
    <xdr:cxnSp macro="">
      <xdr:nvCxnSpPr>
        <xdr:cNvPr id="591" name="直線コネクタ 590">
          <a:extLst>
            <a:ext uri="{FF2B5EF4-FFF2-40B4-BE49-F238E27FC236}">
              <a16:creationId xmlns:a16="http://schemas.microsoft.com/office/drawing/2014/main" id="{5FD9220F-7B73-446F-BA7E-ACCD1DF994C8}"/>
            </a:ext>
          </a:extLst>
        </xdr:cNvPr>
        <xdr:cNvCxnSpPr/>
      </xdr:nvCxnSpPr>
      <xdr:spPr>
        <a:xfrm flipV="1">
          <a:off x="18656300" y="6311105"/>
          <a:ext cx="889000" cy="36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61AE727C-0C8F-4210-9F8B-75A45D15ADCF}"/>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98BD2B97-E4F4-4F10-B74F-3B09CC865287}"/>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48395058-161F-483A-9DEB-1079B86DE413}"/>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BDD16E4A-4828-4EE2-90A6-B1D864A17EC4}"/>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23180</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CA06AA39-F161-4845-BDD0-E5BC5196B76D}"/>
            </a:ext>
          </a:extLst>
        </xdr:cNvPr>
        <xdr:cNvSpPr txBox="1"/>
      </xdr:nvSpPr>
      <xdr:spPr>
        <a:xfrm>
          <a:off x="21011095" y="602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28936</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AE2E252E-8C30-4B1D-B848-E130A59AAD40}"/>
            </a:ext>
          </a:extLst>
        </xdr:cNvPr>
        <xdr:cNvSpPr txBox="1"/>
      </xdr:nvSpPr>
      <xdr:spPr>
        <a:xfrm>
          <a:off x="20134795" y="602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34782</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517269A5-74B7-40BE-AB34-767E179CC7D6}"/>
            </a:ext>
          </a:extLst>
        </xdr:cNvPr>
        <xdr:cNvSpPr txBox="1"/>
      </xdr:nvSpPr>
      <xdr:spPr>
        <a:xfrm>
          <a:off x="19245795" y="603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29893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C112642-5938-4CE9-B878-BB80F2A0E013}"/>
            </a:ext>
          </a:extLst>
        </xdr:cNvPr>
        <xdr:cNvSpPr txBox="1"/>
      </xdr:nvSpPr>
      <xdr:spPr>
        <a:xfrm>
          <a:off x="18389111" y="67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F680BFB-A8AB-4372-B06F-5C2C013B6F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E0C18B32-C18F-478D-BD39-A2E6159390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27734D1E-80A9-4888-AAC0-731D327035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2E7477A5-92AA-4BA5-A7BF-4A0F0FBCAF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35528969-13B6-4FDE-844E-0B435E2D96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E19F739C-4ADF-4476-A405-F57268E3C8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54C47F4F-3DE6-440B-9958-5F165D213E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7AA2B11-98FE-4213-AD53-AEC6393316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BEE0A9A0-8A66-4465-B5A4-AA2725B156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BF5DA4C0-A537-4852-8B18-D68F9F09E0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DD31B4A3-450A-4302-9756-FE8DA9AE2E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FD2BD5E1-45E0-4550-AFFA-B4915C506EC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5F48D378-600E-4B76-8375-E23E5A0FE5A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4A6CCC39-DBAB-4707-AAEB-673B76F0D3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CDBE1AE-A84C-4D81-BDE5-4C882CBEB1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F0C22B66-C01E-4EB0-B883-E467EC80DF4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E66A68BA-6713-4D32-8FCE-08DDC6D15F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DF8E58B0-002F-476C-A929-0588DEA81DC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8BC7A1CD-9D4E-4242-984A-A4AFEE6523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E9F3DE10-3844-43C2-9FFB-77FF7EAD83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387095BC-34BB-49CB-88A2-AAE2546B19A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E430EB16-646A-44F1-AA00-C12B6DA9D5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7301FA70-F621-4633-884D-7823D6921EF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E55F7DF7-47A8-4872-9731-FA2021A5C0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35525712-3D03-4876-90B9-47684D1FC0BD}"/>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BA5AD7F0-9DF7-4DA9-9FDF-9F42290D79A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5CF6188-378A-46DC-9DEA-3406B44FA17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3B80D230-1866-4A2A-83AC-C4594EDD5CA2}"/>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11994F4D-ECA9-4024-B74E-ECBC578FB881}"/>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750E9E7D-A99C-479F-A3E4-4480CE51FAD7}"/>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DBDC1979-5F9C-46E3-A067-3613F1E6B1B8}"/>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8D1CA88C-6573-4481-89B3-D93C890EAB1A}"/>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1361FE1B-D609-42B9-AEA7-9261BF544849}"/>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41F42508-FE53-44EC-98AF-7F6CD8FB9127}"/>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7FAAA426-C461-4C87-AB08-70B365743CB1}"/>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6095A9D-3DF7-4213-B071-386525BDB3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C45C74E-A9E3-4D96-98B3-1DB5BB04B7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8F00FF2-1EC6-40D0-B8E0-0A3272446E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A63B7C4-6B77-410D-A349-E5043F0844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7A75D97-3524-440D-A7A8-D7278CC919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640" name="楕円 639">
          <a:extLst>
            <a:ext uri="{FF2B5EF4-FFF2-40B4-BE49-F238E27FC236}">
              <a16:creationId xmlns:a16="http://schemas.microsoft.com/office/drawing/2014/main" id="{9E5218F7-15D2-4F90-AE15-38A88F18F743}"/>
            </a:ext>
          </a:extLst>
        </xdr:cNvPr>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118127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7DAEA418-3A61-45A7-899A-BA7E2CEBAA9D}"/>
            </a:ext>
          </a:extLst>
        </xdr:cNvPr>
        <xdr:cNvSpPr txBox="1"/>
      </xdr:nvSpPr>
      <xdr:spPr>
        <a:xfrm>
          <a:off x="163576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642" name="楕円 641">
          <a:extLst>
            <a:ext uri="{FF2B5EF4-FFF2-40B4-BE49-F238E27FC236}">
              <a16:creationId xmlns:a16="http://schemas.microsoft.com/office/drawing/2014/main" id="{2479CA75-ADC9-4088-B067-2C6999F426FB}"/>
            </a:ext>
          </a:extLst>
        </xdr:cNvPr>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19050</xdr:rowOff>
    </xdr:to>
    <xdr:cxnSp macro="">
      <xdr:nvCxnSpPr>
        <xdr:cNvPr id="643" name="直線コネクタ 642">
          <a:extLst>
            <a:ext uri="{FF2B5EF4-FFF2-40B4-BE49-F238E27FC236}">
              <a16:creationId xmlns:a16="http://schemas.microsoft.com/office/drawing/2014/main" id="{6D3A11B2-6E59-4863-8596-7DD2C20F4219}"/>
            </a:ext>
          </a:extLst>
        </xdr:cNvPr>
        <xdr:cNvCxnSpPr/>
      </xdr:nvCxnSpPr>
      <xdr:spPr>
        <a:xfrm>
          <a:off x="154813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4" name="楕円 643">
          <a:extLst>
            <a:ext uri="{FF2B5EF4-FFF2-40B4-BE49-F238E27FC236}">
              <a16:creationId xmlns:a16="http://schemas.microsoft.com/office/drawing/2014/main" id="{A70CF1CE-5BAF-4100-8697-5B2DD8AB8864}"/>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152400</xdr:rowOff>
    </xdr:to>
    <xdr:cxnSp macro="">
      <xdr:nvCxnSpPr>
        <xdr:cNvPr id="645" name="直線コネクタ 644">
          <a:extLst>
            <a:ext uri="{FF2B5EF4-FFF2-40B4-BE49-F238E27FC236}">
              <a16:creationId xmlns:a16="http://schemas.microsoft.com/office/drawing/2014/main" id="{6F27AC69-7B89-4691-A659-F4EFA7FA3E50}"/>
            </a:ext>
          </a:extLst>
        </xdr:cNvPr>
        <xdr:cNvCxnSpPr/>
      </xdr:nvCxnSpPr>
      <xdr:spPr>
        <a:xfrm>
          <a:off x="14592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646" name="楕円 645">
          <a:extLst>
            <a:ext uri="{FF2B5EF4-FFF2-40B4-BE49-F238E27FC236}">
              <a16:creationId xmlns:a16="http://schemas.microsoft.com/office/drawing/2014/main" id="{F47AE6BB-82A0-4220-845D-CF8A5343141B}"/>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114300</xdr:rowOff>
    </xdr:to>
    <xdr:cxnSp macro="">
      <xdr:nvCxnSpPr>
        <xdr:cNvPr id="647" name="直線コネクタ 646">
          <a:extLst>
            <a:ext uri="{FF2B5EF4-FFF2-40B4-BE49-F238E27FC236}">
              <a16:creationId xmlns:a16="http://schemas.microsoft.com/office/drawing/2014/main" id="{027E60A1-CA24-479E-856C-EAF8A340D2F6}"/>
            </a:ext>
          </a:extLst>
        </xdr:cNvPr>
        <xdr:cNvCxnSpPr/>
      </xdr:nvCxnSpPr>
      <xdr:spPr>
        <a:xfrm>
          <a:off x="13703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648" name="楕円 647">
          <a:extLst>
            <a:ext uri="{FF2B5EF4-FFF2-40B4-BE49-F238E27FC236}">
              <a16:creationId xmlns:a16="http://schemas.microsoft.com/office/drawing/2014/main" id="{1247A5D4-43BE-4224-946D-C339E917C9C3}"/>
            </a:ext>
          </a:extLst>
        </xdr:cNvPr>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76200</xdr:rowOff>
    </xdr:to>
    <xdr:cxnSp macro="">
      <xdr:nvCxnSpPr>
        <xdr:cNvPr id="649" name="直線コネクタ 648">
          <a:extLst>
            <a:ext uri="{FF2B5EF4-FFF2-40B4-BE49-F238E27FC236}">
              <a16:creationId xmlns:a16="http://schemas.microsoft.com/office/drawing/2014/main" id="{C29AFEC1-A0F5-48A7-BD81-42D63C5E44A8}"/>
            </a:ext>
          </a:extLst>
        </xdr:cNvPr>
        <xdr:cNvCxnSpPr/>
      </xdr:nvCxnSpPr>
      <xdr:spPr>
        <a:xfrm>
          <a:off x="12814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3FD10016-1C12-4C5F-B50A-A8552341EC78}"/>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A84371A7-EE1C-42B3-A8C0-EEE7A92E71C5}"/>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7C282BF8-BCF5-454C-9BDF-09F6208E87C6}"/>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5713DD05-8FCE-4511-8924-B0A10DCD34EF}"/>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22877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26C50BB-3E5C-40C4-8E65-308D74ACA9CF}"/>
            </a:ext>
          </a:extLst>
        </xdr:cNvPr>
        <xdr:cNvSpPr txBox="1"/>
      </xdr:nvSpPr>
      <xdr:spPr>
        <a:xfrm>
          <a:off x="152660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DE087B9D-EFBC-4EAF-AA78-5DBC977683AB}"/>
            </a:ext>
          </a:extLst>
        </xdr:cNvPr>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118127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3E2B9EA7-A4CC-44D7-B6D0-9FCC0BA391C3}"/>
            </a:ext>
          </a:extLst>
        </xdr:cNvPr>
        <xdr:cNvSpPr txBox="1"/>
      </xdr:nvSpPr>
      <xdr:spPr>
        <a:xfrm>
          <a:off x="13500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80027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70ED1E58-3110-4395-9451-0BE03F3F57D2}"/>
            </a:ext>
          </a:extLst>
        </xdr:cNvPr>
        <xdr:cNvSpPr txBox="1"/>
      </xdr:nvSpPr>
      <xdr:spPr>
        <a:xfrm>
          <a:off x="12611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71D37924-40F4-4AA1-95BC-7CAE19DBE5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EE0B80AA-7C30-4D22-83C3-CBC8FD7AAE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B01F609-D78D-4297-9827-318F8144ED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28BA3B1-E0D7-4707-BC88-093BCED035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A973FF73-8BDD-4CE0-A221-E1801EE643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189D6CE4-797A-4B64-BBC6-8230227410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9C94BEE5-5F0C-49D8-AADB-1E658534EF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6D29FE8F-16ED-4C5C-B611-5C501AC37A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FBF932CD-8B57-43A3-A770-0C53B5BBF4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2DD91112-AE6D-4174-A852-DD97DE5C42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F678FF50-4AF1-4171-A014-0AD4F692046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7AC25EBC-CE34-4B32-ADEC-089AB1E977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789BE09-1CD1-4019-85D1-8C2958D4839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1CD6A17A-B965-4FA1-BD3E-411ADFD16A0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2D1B100E-A0DB-4D2C-BA91-0D875F60EC6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F3C760CF-2FDB-423C-A30B-EB1D7CF7A18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6F99DEFD-5B97-49EC-AA5B-C151A55E77C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B4284D9D-D5E8-4CA0-B92D-ACE2AFF3367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DEB34FD-4A31-4A4E-966D-9DD375B305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F65E82AA-7D6B-4416-A71D-D2148CED03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38339595-F3E6-48DE-906F-B4BA2077D3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3AB21842-D9A0-414F-9AE9-B74C2B522C1F}"/>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6A98949F-2F9B-4B10-91A3-2886619B088F}"/>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1152CE33-4082-41FF-A004-CD9359E2A94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DC7DFFD2-F7C5-4963-98BE-E728EB51A2EA}"/>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2F9E7EFE-94FA-453D-BE12-20CE101ED803}"/>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95D051A6-5BFA-41E6-92CF-144A5082F67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94D7E065-76F6-4B8E-9522-E2BEC00D70BF}"/>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15162E81-9134-43D1-ADEE-C8273184C5EB}"/>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956D96CB-B9F5-4BE7-B392-6D074413E9F6}"/>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7837B74-B5A4-4028-BC81-E509FA2BAC03}"/>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7D1D1D97-36C0-40EF-86AE-6B8BAD50806B}"/>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A3B5F6D-C7BB-40D0-BC0F-CD44B38890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C8CB124-1E96-4FB8-99E4-A1F67EBE40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95C9E855-5E4B-43CA-B82F-A773E3BA49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A167BDAA-405F-49A1-A652-B61C269640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C9BA5D7-0F47-42CD-B7CB-D3EBE543C2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5" name="楕円 694">
          <a:extLst>
            <a:ext uri="{FF2B5EF4-FFF2-40B4-BE49-F238E27FC236}">
              <a16:creationId xmlns:a16="http://schemas.microsoft.com/office/drawing/2014/main" id="{08A0DC08-C6A6-448F-A4C8-726AEF9C5745}"/>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113809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AE16AE93-7EE1-47B2-AAFA-8788025E36ED}"/>
            </a:ext>
          </a:extLst>
        </xdr:cNvPr>
        <xdr:cNvSpPr txBox="1"/>
      </xdr:nvSpPr>
      <xdr:spPr>
        <a:xfrm>
          <a:off x="22199600" y="105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7" name="楕円 696">
          <a:extLst>
            <a:ext uri="{FF2B5EF4-FFF2-40B4-BE49-F238E27FC236}">
              <a16:creationId xmlns:a16="http://schemas.microsoft.com/office/drawing/2014/main" id="{0A17871F-2CA1-45BE-BAA3-C0368FFCB517}"/>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141732</xdr:rowOff>
    </xdr:to>
    <xdr:cxnSp macro="">
      <xdr:nvCxnSpPr>
        <xdr:cNvPr id="698" name="直線コネクタ 697">
          <a:extLst>
            <a:ext uri="{FF2B5EF4-FFF2-40B4-BE49-F238E27FC236}">
              <a16:creationId xmlns:a16="http://schemas.microsoft.com/office/drawing/2014/main" id="{9E62346B-2562-41D0-85E3-AC07BA3BFE8D}"/>
            </a:ext>
          </a:extLst>
        </xdr:cNvPr>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99" name="楕円 698">
          <a:extLst>
            <a:ext uri="{FF2B5EF4-FFF2-40B4-BE49-F238E27FC236}">
              <a16:creationId xmlns:a16="http://schemas.microsoft.com/office/drawing/2014/main" id="{9DC783EE-F67C-4C77-91EB-1F21097ED38B}"/>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700" name="直線コネクタ 699">
          <a:extLst>
            <a:ext uri="{FF2B5EF4-FFF2-40B4-BE49-F238E27FC236}">
              <a16:creationId xmlns:a16="http://schemas.microsoft.com/office/drawing/2014/main" id="{ECE3DADE-BE48-489E-8A94-7DC486A5B239}"/>
            </a:ext>
          </a:extLst>
        </xdr:cNvPr>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1" name="楕円 700">
          <a:extLst>
            <a:ext uri="{FF2B5EF4-FFF2-40B4-BE49-F238E27FC236}">
              <a16:creationId xmlns:a16="http://schemas.microsoft.com/office/drawing/2014/main" id="{23C9327E-7D10-44E0-AB8C-D089DF3228F8}"/>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141732</xdr:rowOff>
    </xdr:to>
    <xdr:cxnSp macro="">
      <xdr:nvCxnSpPr>
        <xdr:cNvPr id="702" name="直線コネクタ 701">
          <a:extLst>
            <a:ext uri="{FF2B5EF4-FFF2-40B4-BE49-F238E27FC236}">
              <a16:creationId xmlns:a16="http://schemas.microsoft.com/office/drawing/2014/main" id="{5AD4C818-524E-4343-ABF3-58B2F847E30B}"/>
            </a:ext>
          </a:extLst>
        </xdr:cNvPr>
        <xdr:cNvCxnSpPr/>
      </xdr:nvCxnSpPr>
      <xdr:spPr>
        <a:xfrm>
          <a:off x="19545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703" name="楕円 702">
          <a:extLst>
            <a:ext uri="{FF2B5EF4-FFF2-40B4-BE49-F238E27FC236}">
              <a16:creationId xmlns:a16="http://schemas.microsoft.com/office/drawing/2014/main" id="{40954B8C-7441-4AE5-8C5C-9FA937F0E11F}"/>
            </a:ext>
          </a:extLst>
        </xdr:cNvPr>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146304</xdr:rowOff>
    </xdr:to>
    <xdr:cxnSp macro="">
      <xdr:nvCxnSpPr>
        <xdr:cNvPr id="704" name="直線コネクタ 703">
          <a:extLst>
            <a:ext uri="{FF2B5EF4-FFF2-40B4-BE49-F238E27FC236}">
              <a16:creationId xmlns:a16="http://schemas.microsoft.com/office/drawing/2014/main" id="{28D68A62-ED47-448A-AC6D-BD754C9BE6E8}"/>
            </a:ext>
          </a:extLst>
        </xdr:cNvPr>
        <xdr:cNvCxnSpPr/>
      </xdr:nvCxnSpPr>
      <xdr:spPr>
        <a:xfrm flipV="1">
          <a:off x="18656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5" name="n_1aveValue【保健センター・保健所】&#10;一人当たり面積">
          <a:extLst>
            <a:ext uri="{FF2B5EF4-FFF2-40B4-BE49-F238E27FC236}">
              <a16:creationId xmlns:a16="http://schemas.microsoft.com/office/drawing/2014/main" id="{2FB570DE-73CB-4906-B84F-429416EDEC54}"/>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aveValue【保健センター・保健所】&#10;一人当たり面積">
          <a:extLst>
            <a:ext uri="{FF2B5EF4-FFF2-40B4-BE49-F238E27FC236}">
              <a16:creationId xmlns:a16="http://schemas.microsoft.com/office/drawing/2014/main" id="{B84B84B3-47B2-4404-8C0E-76F26251AD53}"/>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a:extLst>
            <a:ext uri="{FF2B5EF4-FFF2-40B4-BE49-F238E27FC236}">
              <a16:creationId xmlns:a16="http://schemas.microsoft.com/office/drawing/2014/main" id="{8550D252-F601-453F-A05A-BC251BA88EB4}"/>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a:extLst>
            <a:ext uri="{FF2B5EF4-FFF2-40B4-BE49-F238E27FC236}">
              <a16:creationId xmlns:a16="http://schemas.microsoft.com/office/drawing/2014/main" id="{EB298FEA-436D-4595-8B40-09C33F66DEED}"/>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37609</xdr:rowOff>
    </xdr:from>
    <xdr:ext cx="469744" cy="259045"/>
    <xdr:sp macro="" textlink="">
      <xdr:nvSpPr>
        <xdr:cNvPr id="709" name="n_1mainValue【保健センター・保健所】&#10;一人当たり面積">
          <a:extLst>
            <a:ext uri="{FF2B5EF4-FFF2-40B4-BE49-F238E27FC236}">
              <a16:creationId xmlns:a16="http://schemas.microsoft.com/office/drawing/2014/main" id="{C940D78A-EE5A-41D2-BC7D-35289A419EB3}"/>
            </a:ext>
          </a:extLst>
        </xdr:cNvPr>
        <xdr:cNvSpPr txBox="1"/>
      </xdr:nvSpPr>
      <xdr:spPr>
        <a:xfrm>
          <a:off x="210757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37609</xdr:rowOff>
    </xdr:from>
    <xdr:ext cx="469744" cy="259045"/>
    <xdr:sp macro="" textlink="">
      <xdr:nvSpPr>
        <xdr:cNvPr id="710" name="n_2mainValue【保健センター・保健所】&#10;一人当たり面積">
          <a:extLst>
            <a:ext uri="{FF2B5EF4-FFF2-40B4-BE49-F238E27FC236}">
              <a16:creationId xmlns:a16="http://schemas.microsoft.com/office/drawing/2014/main" id="{519B8F91-AF1E-471C-8690-C2EF7AF49601}"/>
            </a:ext>
          </a:extLst>
        </xdr:cNvPr>
        <xdr:cNvSpPr txBox="1"/>
      </xdr:nvSpPr>
      <xdr:spPr>
        <a:xfrm>
          <a:off x="20199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11" name="n_3mainValue【保健センター・保健所】&#10;一人当たり面積">
          <a:extLst>
            <a:ext uri="{FF2B5EF4-FFF2-40B4-BE49-F238E27FC236}">
              <a16:creationId xmlns:a16="http://schemas.microsoft.com/office/drawing/2014/main" id="{9E46ADFE-C487-40F4-AC6D-C2E6F06DB67C}"/>
            </a:ext>
          </a:extLst>
        </xdr:cNvPr>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42181</xdr:rowOff>
    </xdr:from>
    <xdr:ext cx="469744" cy="259045"/>
    <xdr:sp macro="" textlink="">
      <xdr:nvSpPr>
        <xdr:cNvPr id="712" name="n_4mainValue【保健センター・保健所】&#10;一人当たり面積">
          <a:extLst>
            <a:ext uri="{FF2B5EF4-FFF2-40B4-BE49-F238E27FC236}">
              <a16:creationId xmlns:a16="http://schemas.microsoft.com/office/drawing/2014/main" id="{EE1FDF93-B968-4D8A-ACE4-7A2D31DCDF0F}"/>
            </a:ext>
          </a:extLst>
        </xdr:cNvPr>
        <xdr:cNvSpPr txBox="1"/>
      </xdr:nvSpPr>
      <xdr:spPr>
        <a:xfrm>
          <a:off x="18421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2246B7D6-6A28-4B26-ACDA-65FF64A66D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58EF4CF4-3AFD-4AFD-901D-218B447B4B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CC78B594-7276-4B85-B681-F0A08D6D51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56273577-32EC-4C3A-861D-1889955711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336B6293-F774-4179-B5F1-65575A4B84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E0C68D36-8FD1-41CC-B196-993225C936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513071B6-2225-4E6F-B6F6-511AB431AB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165B7938-8065-43B6-8702-F4352C0398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89DA587-A51D-4E9C-86D4-56E2329462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E9283944-E313-4AA4-88CA-1D72F3D7A4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A5D1902-0102-4DB4-AC8D-843F041E73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B8D029E1-E8D9-43AD-A59E-5A4AE2AAAE5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BA5B426A-14DC-49CC-9D24-90D9590BA47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CE194F89-5352-4B85-BF97-418D43B9067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8D291FF8-0F56-4E86-8459-2B83E908C6C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F4D6928-A90C-4506-9C74-3E7E9C9539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CF76DC28-21D4-46C8-B9A1-7B938C8C1D6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A7F6DBEC-1175-4608-8F82-AF607B9334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108F6E90-A25E-4508-83CD-87687B99AA2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FFF0B47A-2388-4A25-B8D7-30D247494A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4BC16329-DF9B-4333-BFEA-961D5A55DE1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D757DB1-0350-4F5C-A4CC-ED28870A282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A588EDA4-9E14-4629-A2F8-AC33A65E51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5B1E06B7-639B-4A24-93B6-45AFD4C444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82E23A6E-3398-4818-942C-F6C12297FC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46C9A78D-7B12-4F2C-988B-DB8CEF59D84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B655B50F-BF2F-45F3-A4F6-197764C6B65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CD16EAA8-6040-4140-999A-C29F8239FEB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28A5131-B46D-4744-ABEC-8A4AAF500783}"/>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7FEA1B59-D5CF-469B-AE48-F8A9FDBEF3CC}"/>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5214E578-9DC9-4D05-8A41-AA834AD903C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725E862D-8E84-44B1-8BC8-C3608B11D831}"/>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A588B0AF-A72D-49B4-8430-1F86C6E1184B}"/>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9DF402B9-67E6-4970-8F31-2FA4D94C9D3D}"/>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6803DF6D-504B-4025-B6F7-793E2DDFFB0E}"/>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827B7980-2F13-49EE-A29B-E7946DC7474C}"/>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ED896959-1846-4AB2-AD1A-82B8085886C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B60EC820-EBE9-45F8-A4AC-ECE9FA1A0A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D38F272-F42E-444D-845B-4C5218052E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25F905F6-020C-4E74-A77B-4648EF6663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9342CE66-9441-4F00-B8A3-91BEC57817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754" name="楕円 753">
          <a:extLst>
            <a:ext uri="{FF2B5EF4-FFF2-40B4-BE49-F238E27FC236}">
              <a16:creationId xmlns:a16="http://schemas.microsoft.com/office/drawing/2014/main" id="{7C2AEA19-E75B-450E-AC48-7F9DE9E790D4}"/>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134275</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8EF2D5F1-D1C4-45B7-B5AD-92CC902A7621}"/>
            </a:ext>
          </a:extLst>
        </xdr:cNvPr>
        <xdr:cNvSpPr txBox="1"/>
      </xdr:nvSpPr>
      <xdr:spPr>
        <a:xfrm>
          <a:off x="16357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756" name="楕円 755">
          <a:extLst>
            <a:ext uri="{FF2B5EF4-FFF2-40B4-BE49-F238E27FC236}">
              <a16:creationId xmlns:a16="http://schemas.microsoft.com/office/drawing/2014/main" id="{E146D2E3-F6D9-4837-89D3-69F45EE12B6C}"/>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81</xdr:row>
      <xdr:rowOff>162198</xdr:rowOff>
    </xdr:to>
    <xdr:cxnSp macro="">
      <xdr:nvCxnSpPr>
        <xdr:cNvPr id="757" name="直線コネクタ 756">
          <a:extLst>
            <a:ext uri="{FF2B5EF4-FFF2-40B4-BE49-F238E27FC236}">
              <a16:creationId xmlns:a16="http://schemas.microsoft.com/office/drawing/2014/main" id="{DD151EAA-D6E4-443D-B3C8-045F5BA7E8FD}"/>
            </a:ext>
          </a:extLst>
        </xdr:cNvPr>
        <xdr:cNvCxnSpPr/>
      </xdr:nvCxnSpPr>
      <xdr:spPr>
        <a:xfrm>
          <a:off x="15481300" y="140382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758" name="楕円 757">
          <a:extLst>
            <a:ext uri="{FF2B5EF4-FFF2-40B4-BE49-F238E27FC236}">
              <a16:creationId xmlns:a16="http://schemas.microsoft.com/office/drawing/2014/main" id="{EB820284-3663-45B0-9DAF-7BE2223C6FEC}"/>
            </a:ext>
          </a:extLst>
        </xdr:cNvPr>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31569</xdr:rowOff>
    </xdr:to>
    <xdr:cxnSp macro="">
      <xdr:nvCxnSpPr>
        <xdr:cNvPr id="759" name="直線コネクタ 758">
          <a:extLst>
            <a:ext uri="{FF2B5EF4-FFF2-40B4-BE49-F238E27FC236}">
              <a16:creationId xmlns:a16="http://schemas.microsoft.com/office/drawing/2014/main" id="{7793AF6A-250C-4D8F-993B-A10BF717B2B0}"/>
            </a:ext>
          </a:extLst>
        </xdr:cNvPr>
        <xdr:cNvCxnSpPr/>
      </xdr:nvCxnSpPr>
      <xdr:spPr>
        <a:xfrm flipV="1">
          <a:off x="14592300" y="140382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140788</xdr:rowOff>
    </xdr:from>
    <xdr:to>
      <xdr:col>72</xdr:col>
      <xdr:colOff>38100</xdr:colOff>
      <xdr:row>82</xdr:row>
      <xdr:rowOff>70938</xdr:rowOff>
    </xdr:to>
    <xdr:sp macro="" textlink="">
      <xdr:nvSpPr>
        <xdr:cNvPr id="760" name="楕円 759">
          <a:extLst>
            <a:ext uri="{FF2B5EF4-FFF2-40B4-BE49-F238E27FC236}">
              <a16:creationId xmlns:a16="http://schemas.microsoft.com/office/drawing/2014/main" id="{160F7E10-1869-49A9-BC46-E9BDB059E904}"/>
            </a:ext>
          </a:extLst>
        </xdr:cNvPr>
        <xdr:cNvSpPr/>
      </xdr:nvSpPr>
      <xdr:spPr>
        <a:xfrm>
          <a:off x="13652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20138</xdr:rowOff>
    </xdr:from>
    <xdr:to>
      <xdr:col>76</xdr:col>
      <xdr:colOff>114300</xdr:colOff>
      <xdr:row>82</xdr:row>
      <xdr:rowOff>31569</xdr:rowOff>
    </xdr:to>
    <xdr:cxnSp macro="">
      <xdr:nvCxnSpPr>
        <xdr:cNvPr id="761" name="直線コネクタ 760">
          <a:extLst>
            <a:ext uri="{FF2B5EF4-FFF2-40B4-BE49-F238E27FC236}">
              <a16:creationId xmlns:a16="http://schemas.microsoft.com/office/drawing/2014/main" id="{C4CA3E75-B3EE-434C-8519-8717ED9FD766}"/>
            </a:ext>
          </a:extLst>
        </xdr:cNvPr>
        <xdr:cNvCxnSpPr/>
      </xdr:nvCxnSpPr>
      <xdr:spPr>
        <a:xfrm>
          <a:off x="13703300" y="140790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132624</xdr:rowOff>
    </xdr:from>
    <xdr:to>
      <xdr:col>67</xdr:col>
      <xdr:colOff>101600</xdr:colOff>
      <xdr:row>82</xdr:row>
      <xdr:rowOff>62774</xdr:rowOff>
    </xdr:to>
    <xdr:sp macro="" textlink="">
      <xdr:nvSpPr>
        <xdr:cNvPr id="762" name="楕円 761">
          <a:extLst>
            <a:ext uri="{FF2B5EF4-FFF2-40B4-BE49-F238E27FC236}">
              <a16:creationId xmlns:a16="http://schemas.microsoft.com/office/drawing/2014/main" id="{2605253E-D870-4F3B-AA40-96DDCDD41DFF}"/>
            </a:ext>
          </a:extLst>
        </xdr:cNvPr>
        <xdr:cNvSpPr/>
      </xdr:nvSpPr>
      <xdr:spPr>
        <a:xfrm>
          <a:off x="12763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xdr:rowOff>
    </xdr:from>
    <xdr:to>
      <xdr:col>71</xdr:col>
      <xdr:colOff>177800</xdr:colOff>
      <xdr:row>82</xdr:row>
      <xdr:rowOff>20138</xdr:rowOff>
    </xdr:to>
    <xdr:cxnSp macro="">
      <xdr:nvCxnSpPr>
        <xdr:cNvPr id="763" name="直線コネクタ 762">
          <a:extLst>
            <a:ext uri="{FF2B5EF4-FFF2-40B4-BE49-F238E27FC236}">
              <a16:creationId xmlns:a16="http://schemas.microsoft.com/office/drawing/2014/main" id="{D03061C8-59D7-4A00-844D-E76F03B56266}"/>
            </a:ext>
          </a:extLst>
        </xdr:cNvPr>
        <xdr:cNvCxnSpPr/>
      </xdr:nvCxnSpPr>
      <xdr:spPr>
        <a:xfrm>
          <a:off x="12814300" y="140708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B3BA2610-F858-4DA5-B17B-A076DBB60AD7}"/>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69842C7A-6184-4DC7-A73E-2F8ACC97E5F1}"/>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80CFEF07-8782-4342-A624-7E3C2C60C836}"/>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8285468D-AD48-402C-8DD3-9C962490362A}"/>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768" name="n_1mainValue【消防施設】&#10;有形固定資産減価償却率">
          <a:extLst>
            <a:ext uri="{FF2B5EF4-FFF2-40B4-BE49-F238E27FC236}">
              <a16:creationId xmlns:a16="http://schemas.microsoft.com/office/drawing/2014/main" id="{CB36DEBE-9A30-4D40-AFCB-D675626688BF}"/>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769" name="n_2mainValue【消防施設】&#10;有形固定資産減価償却率">
          <a:extLst>
            <a:ext uri="{FF2B5EF4-FFF2-40B4-BE49-F238E27FC236}">
              <a16:creationId xmlns:a16="http://schemas.microsoft.com/office/drawing/2014/main" id="{28A3A395-DDAA-410E-9BD1-BDEC93B46C30}"/>
            </a:ext>
          </a:extLst>
        </xdr:cNvPr>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770" name="n_3mainValue【消防施設】&#10;有形固定資産減価償却率">
          <a:extLst>
            <a:ext uri="{FF2B5EF4-FFF2-40B4-BE49-F238E27FC236}">
              <a16:creationId xmlns:a16="http://schemas.microsoft.com/office/drawing/2014/main" id="{203A18C9-43BD-433A-9710-693B8FC477DD}"/>
            </a:ext>
          </a:extLst>
        </xdr:cNvPr>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79301</xdr:rowOff>
    </xdr:from>
    <xdr:ext cx="405111" cy="259045"/>
    <xdr:sp macro="" textlink="">
      <xdr:nvSpPr>
        <xdr:cNvPr id="771" name="n_4mainValue【消防施設】&#10;有形固定資産減価償却率">
          <a:extLst>
            <a:ext uri="{FF2B5EF4-FFF2-40B4-BE49-F238E27FC236}">
              <a16:creationId xmlns:a16="http://schemas.microsoft.com/office/drawing/2014/main" id="{914ECC90-1089-4B12-8C80-EF966FA35C33}"/>
            </a:ext>
          </a:extLst>
        </xdr:cNvPr>
        <xdr:cNvSpPr txBox="1"/>
      </xdr:nvSpPr>
      <xdr:spPr>
        <a:xfrm>
          <a:off x="12611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4F968B01-68B3-4794-BBD5-C82E84757E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321A840B-90DC-4E31-97A1-5AFE94AA85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E85536F6-4571-4CF5-81CD-EBC2E782F2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BA42336D-A5B3-4F4D-A026-C1B18C0669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F2998B93-AAEF-4286-94BC-7280620624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430DF7E9-60F2-46C6-9A27-17C69400AC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18FA1321-3954-4514-9F2E-65649889E6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76600A22-AB67-4F8A-AAE7-33AF68D568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FC7C773C-5D23-4BF9-B581-47099DEDF0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6C17017E-085D-449C-BD53-B13821621D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40503244-8764-48A0-8CE6-58A65A4827B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B638385B-6555-4413-8F59-83788C94CF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5F57ED9E-108E-48A4-96B8-030FD88E262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162B7D90-3D97-48CF-A854-1493AD833B9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FBA5DF0D-34E4-4EB5-8744-0229FCE1F0C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D20FB802-3A7E-4EE2-8A7C-0642862BA2B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3C5E8E24-9529-43C1-8124-43320DD1BE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D1927F2B-59CC-442B-A648-AB07786788B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274318CA-1109-4220-9674-3922064BFC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AC72ED8-47A0-4644-B8C8-9FF09298BE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D1FB17F2-EDCE-423B-92EF-46D06FED04A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DE9301B8-B3EF-41EC-9307-F95CD3B20FB3}"/>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78A142C8-89D6-49D1-9721-47DD28B7DA5D}"/>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6B8CB723-9667-4928-B11C-BC2F413375C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4ECDB515-D199-4E91-8975-C8CC0A07F743}"/>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57A0D2D5-F974-4C8C-B23B-B20A9B4147AF}"/>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CAD529DF-5E79-4790-959A-17443F24FE78}"/>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EC485E86-57DC-4CF0-9CA7-52EAB1A3CB92}"/>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DE407E9F-5343-4E89-87F6-A7C9F6DC05B7}"/>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63E845E1-D1B7-44C2-A020-E7086FBAAE7A}"/>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BC493A43-4C99-4229-9F77-00D5B7ADAB88}"/>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4D7F27CC-6ADB-429D-A6A0-9768C7C8861A}"/>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4C36002-7457-46F3-B2A4-F9404EF0B6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984C5E3D-3656-4C3D-978B-7124900D11A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6112AE0-7085-466C-B5AA-9D5AEDD75D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8DCB788-7E32-4CCA-85DD-1EE500EE61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2F34314-2D98-4F81-9416-C957DE60C28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09" name="楕円 808">
          <a:extLst>
            <a:ext uri="{FF2B5EF4-FFF2-40B4-BE49-F238E27FC236}">
              <a16:creationId xmlns:a16="http://schemas.microsoft.com/office/drawing/2014/main" id="{1EF6672C-7441-4281-9F69-AE09DC13E9B3}"/>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10" name="【消防施設】&#10;一人当たり面積該当値テキスト">
          <a:extLst>
            <a:ext uri="{FF2B5EF4-FFF2-40B4-BE49-F238E27FC236}">
              <a16:creationId xmlns:a16="http://schemas.microsoft.com/office/drawing/2014/main" id="{6D3F6A5A-9568-4A55-8BBB-86713D429310}"/>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11" name="楕円 810">
          <a:extLst>
            <a:ext uri="{FF2B5EF4-FFF2-40B4-BE49-F238E27FC236}">
              <a16:creationId xmlns:a16="http://schemas.microsoft.com/office/drawing/2014/main" id="{14A0ED77-E312-4D9A-B244-585B1C7F695D}"/>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131826</xdr:rowOff>
    </xdr:to>
    <xdr:cxnSp macro="">
      <xdr:nvCxnSpPr>
        <xdr:cNvPr id="812" name="直線コネクタ 811">
          <a:extLst>
            <a:ext uri="{FF2B5EF4-FFF2-40B4-BE49-F238E27FC236}">
              <a16:creationId xmlns:a16="http://schemas.microsoft.com/office/drawing/2014/main" id="{73C3C1E7-8744-4D55-857E-36E25385AB7C}"/>
            </a:ext>
          </a:extLst>
        </xdr:cNvPr>
        <xdr:cNvCxnSpPr/>
      </xdr:nvCxnSpPr>
      <xdr:spPr>
        <a:xfrm flipV="1">
          <a:off x="21323300" y="1435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813" name="楕円 812">
          <a:extLst>
            <a:ext uri="{FF2B5EF4-FFF2-40B4-BE49-F238E27FC236}">
              <a16:creationId xmlns:a16="http://schemas.microsoft.com/office/drawing/2014/main" id="{93D6B1DF-90AD-44FC-B0EC-FF1F130066B5}"/>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131826</xdr:rowOff>
    </xdr:to>
    <xdr:cxnSp macro="">
      <xdr:nvCxnSpPr>
        <xdr:cNvPr id="814" name="直線コネクタ 813">
          <a:extLst>
            <a:ext uri="{FF2B5EF4-FFF2-40B4-BE49-F238E27FC236}">
              <a16:creationId xmlns:a16="http://schemas.microsoft.com/office/drawing/2014/main" id="{346DA0C6-61C3-455B-983F-DEE7CB9628F9}"/>
            </a:ext>
          </a:extLst>
        </xdr:cNvPr>
        <xdr:cNvCxnSpPr/>
      </xdr:nvCxnSpPr>
      <xdr:spPr>
        <a:xfrm>
          <a:off x="20434300" y="14334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5" name="楕円 814">
          <a:extLst>
            <a:ext uri="{FF2B5EF4-FFF2-40B4-BE49-F238E27FC236}">
              <a16:creationId xmlns:a16="http://schemas.microsoft.com/office/drawing/2014/main" id="{D220C0D3-90D5-49F8-A3B7-25780957A3FA}"/>
            </a:ext>
          </a:extLst>
        </xdr:cNvPr>
        <xdr:cNvSpPr/>
      </xdr:nvSpPr>
      <xdr:spPr>
        <a:xfrm>
          <a:off x="19494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108965</xdr:rowOff>
    </xdr:to>
    <xdr:cxnSp macro="">
      <xdr:nvCxnSpPr>
        <xdr:cNvPr id="816" name="直線コネクタ 815">
          <a:extLst>
            <a:ext uri="{FF2B5EF4-FFF2-40B4-BE49-F238E27FC236}">
              <a16:creationId xmlns:a16="http://schemas.microsoft.com/office/drawing/2014/main" id="{1DFB6B6C-4200-4922-8F0A-7FF037237A19}"/>
            </a:ext>
          </a:extLst>
        </xdr:cNvPr>
        <xdr:cNvCxnSpPr/>
      </xdr:nvCxnSpPr>
      <xdr:spPr>
        <a:xfrm flipV="1">
          <a:off x="19545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17" name="楕円 816">
          <a:extLst>
            <a:ext uri="{FF2B5EF4-FFF2-40B4-BE49-F238E27FC236}">
              <a16:creationId xmlns:a16="http://schemas.microsoft.com/office/drawing/2014/main" id="{A6E8E1FB-DAAB-4CA2-A796-A530B9CB1486}"/>
            </a:ext>
          </a:extLst>
        </xdr:cNvPr>
        <xdr:cNvSpPr/>
      </xdr:nvSpPr>
      <xdr:spPr>
        <a:xfrm>
          <a:off x="18605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108965</xdr:rowOff>
    </xdr:from>
    <xdr:to>
      <xdr:col>102</xdr:col>
      <xdr:colOff>114300</xdr:colOff>
      <xdr:row>83</xdr:row>
      <xdr:rowOff>113537</xdr:rowOff>
    </xdr:to>
    <xdr:cxnSp macro="">
      <xdr:nvCxnSpPr>
        <xdr:cNvPr id="818" name="直線コネクタ 817">
          <a:extLst>
            <a:ext uri="{FF2B5EF4-FFF2-40B4-BE49-F238E27FC236}">
              <a16:creationId xmlns:a16="http://schemas.microsoft.com/office/drawing/2014/main" id="{496BA8B9-CA59-419C-97F9-177F70CE7009}"/>
            </a:ext>
          </a:extLst>
        </xdr:cNvPr>
        <xdr:cNvCxnSpPr/>
      </xdr:nvCxnSpPr>
      <xdr:spPr>
        <a:xfrm flipV="1">
          <a:off x="18656300" y="1433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54B5C39B-2124-4FC7-B3AA-C09A8F9562B6}"/>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3E90B9ED-0774-43D9-AD5A-91108D80F92C}"/>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E2FD99CB-0926-4ADA-BE95-89B6A23F9EAD}"/>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8076C691-9DB0-4385-8D2B-2DD82C72C539}"/>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823" name="n_1mainValue【消防施設】&#10;一人当たり面積">
          <a:extLst>
            <a:ext uri="{FF2B5EF4-FFF2-40B4-BE49-F238E27FC236}">
              <a16:creationId xmlns:a16="http://schemas.microsoft.com/office/drawing/2014/main" id="{5F453AD1-7DA8-4C36-8069-F80E5B08A5E0}"/>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824" name="n_2mainValue【消防施設】&#10;一人当たり面積">
          <a:extLst>
            <a:ext uri="{FF2B5EF4-FFF2-40B4-BE49-F238E27FC236}">
              <a16:creationId xmlns:a16="http://schemas.microsoft.com/office/drawing/2014/main" id="{273F464F-9BD1-4017-BCB5-EDBC023A1193}"/>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5" name="n_3mainValue【消防施設】&#10;一人当たり面積">
          <a:extLst>
            <a:ext uri="{FF2B5EF4-FFF2-40B4-BE49-F238E27FC236}">
              <a16:creationId xmlns:a16="http://schemas.microsoft.com/office/drawing/2014/main" id="{6C0F4B07-DDDC-4B5A-93FF-0E5AB4805C71}"/>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6" name="n_4mainValue【消防施設】&#10;一人当たり面積">
          <a:extLst>
            <a:ext uri="{FF2B5EF4-FFF2-40B4-BE49-F238E27FC236}">
              <a16:creationId xmlns:a16="http://schemas.microsoft.com/office/drawing/2014/main" id="{C4FD2202-6F4F-47EB-8888-507B322EA15E}"/>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7C4B86CA-1EE7-495E-9DA9-8BED80AA68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558CE8D9-31CA-40CD-8E27-3601327F2C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C7866ABE-D7C6-4927-B433-53FB10AC25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F885043B-EF67-45FE-BDE5-21E840B308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E72A9A70-44E6-4EAC-BE46-EABC933DC1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49751AF6-D7CC-4BD3-9BDC-12D99E74A2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67D22D76-0E6C-4C91-A836-9C62374CC7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1472DEE4-DEA1-46C5-97C1-1E22C05E91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34F0C596-41BB-4714-A43B-CA8C834270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C8B2DE26-BEA8-49BF-87C5-E5FD4857C0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C16B3C5-6FCC-4A99-8672-024C246194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4C056BBA-0203-475C-8B3F-C452F54D9F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C1BE1D7E-3B05-482B-B077-09E6FA0668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341FD643-89BF-460A-B4F3-53C627BE2D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92FC9827-8321-4C4C-86DB-BC11BE877BE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951FBD97-9F08-4BCA-9FFF-894BDBDAA6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8C6C01C9-09DE-4F0D-9201-9C39F3D8BA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AA3D85D7-DCE7-465D-A9DB-60A0126571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D1C63858-F5A8-4113-9433-86B11080D5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51E0645F-A668-4181-BFAA-DD7C1E8B22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13C2EE9D-97D7-4C6B-BD60-4E9BAC97B6F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C95D2ABA-547A-4892-B7DE-CEB4A2A197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17BAE6F4-1940-4646-8D86-57817FD2185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5F373E5A-3A5C-4D90-8FB3-2683B7F822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AB6B0DC2-E1D5-44CB-98C4-D462F1AA3D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6B47EF3A-EA5B-4FFA-8363-B1907E2B1026}"/>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F3908781-68D0-40DE-954B-40042E4B797C}"/>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C50CEDC6-A230-4047-8E56-188AEA18BAC7}"/>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26986489-5ECA-471C-9E68-F83EEEE38C8B}"/>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A9CF4069-7A95-4B0E-AEB3-96B7938354A5}"/>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5DD31066-199C-4C11-AFBC-4B4F1BC73B3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F9AF1855-8C5D-48EB-8559-122D95A393D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57683939-8A75-4070-B1E5-2568D72B8FF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8969F79-A664-41DF-84B7-80787532A23F}"/>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6789C183-F29E-484E-ADCF-F5EBE576D10D}"/>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84E5AEDD-57E7-48C7-9AE6-544388A086BC}"/>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F0F55B0D-A259-4EAB-890E-45C12E3028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7E05F618-7D1B-485A-9DED-2E174C2643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1F1E941-FD0D-443B-BBD5-86DBA29D8B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47CE8354-89D1-477A-B8E6-FD519BC948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1D09417-593D-430B-9B89-DDB83C8485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868" name="楕円 867">
          <a:extLst>
            <a:ext uri="{FF2B5EF4-FFF2-40B4-BE49-F238E27FC236}">
              <a16:creationId xmlns:a16="http://schemas.microsoft.com/office/drawing/2014/main" id="{A6B7836C-1D8B-4688-B61D-CAE41BE0F10D}"/>
            </a:ext>
          </a:extLst>
        </xdr:cNvPr>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869" name="【庁舎】&#10;有形固定資産減価償却率該当値テキスト">
          <a:extLst>
            <a:ext uri="{FF2B5EF4-FFF2-40B4-BE49-F238E27FC236}">
              <a16:creationId xmlns:a16="http://schemas.microsoft.com/office/drawing/2014/main" id="{42E25916-B6AA-4A1C-A9FD-EF55D1A18980}"/>
            </a:ext>
          </a:extLst>
        </xdr:cNvPr>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70" name="楕円 869">
          <a:extLst>
            <a:ext uri="{FF2B5EF4-FFF2-40B4-BE49-F238E27FC236}">
              <a16:creationId xmlns:a16="http://schemas.microsoft.com/office/drawing/2014/main" id="{CBBA3997-5C62-47AC-92BF-FEEC8999B464}"/>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51707</xdr:rowOff>
    </xdr:to>
    <xdr:cxnSp macro="">
      <xdr:nvCxnSpPr>
        <xdr:cNvPr id="871" name="直線コネクタ 870">
          <a:extLst>
            <a:ext uri="{FF2B5EF4-FFF2-40B4-BE49-F238E27FC236}">
              <a16:creationId xmlns:a16="http://schemas.microsoft.com/office/drawing/2014/main" id="{5CF4375B-3959-443B-A4AF-BB0EB2559C93}"/>
            </a:ext>
          </a:extLst>
        </xdr:cNvPr>
        <xdr:cNvCxnSpPr/>
      </xdr:nvCxnSpPr>
      <xdr:spPr>
        <a:xfrm flipV="1">
          <a:off x="15481300" y="183690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872" name="楕円 871">
          <a:extLst>
            <a:ext uri="{FF2B5EF4-FFF2-40B4-BE49-F238E27FC236}">
              <a16:creationId xmlns:a16="http://schemas.microsoft.com/office/drawing/2014/main" id="{E51DA6AA-5502-41D6-BA15-559531C0BFCB}"/>
            </a:ext>
          </a:extLst>
        </xdr:cNvPr>
        <xdr:cNvSpPr/>
      </xdr:nvSpPr>
      <xdr:spPr>
        <a:xfrm>
          <a:off x="1454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37012</xdr:rowOff>
    </xdr:from>
    <xdr:to>
      <xdr:col>81</xdr:col>
      <xdr:colOff>50800</xdr:colOff>
      <xdr:row>107</xdr:row>
      <xdr:rowOff>51707</xdr:rowOff>
    </xdr:to>
    <xdr:cxnSp macro="">
      <xdr:nvCxnSpPr>
        <xdr:cNvPr id="873" name="直線コネクタ 872">
          <a:extLst>
            <a:ext uri="{FF2B5EF4-FFF2-40B4-BE49-F238E27FC236}">
              <a16:creationId xmlns:a16="http://schemas.microsoft.com/office/drawing/2014/main" id="{FDE7DCB4-1FFD-4574-8E74-A087329C0378}"/>
            </a:ext>
          </a:extLst>
        </xdr:cNvPr>
        <xdr:cNvCxnSpPr/>
      </xdr:nvCxnSpPr>
      <xdr:spPr>
        <a:xfrm>
          <a:off x="14592300" y="183821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874" name="楕円 873">
          <a:extLst>
            <a:ext uri="{FF2B5EF4-FFF2-40B4-BE49-F238E27FC236}">
              <a16:creationId xmlns:a16="http://schemas.microsoft.com/office/drawing/2014/main" id="{EBF69F3C-0990-49FA-BC62-907D62760E7D}"/>
            </a:ext>
          </a:extLst>
        </xdr:cNvPr>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37012</xdr:rowOff>
    </xdr:to>
    <xdr:cxnSp macro="">
      <xdr:nvCxnSpPr>
        <xdr:cNvPr id="875" name="直線コネクタ 874">
          <a:extLst>
            <a:ext uri="{FF2B5EF4-FFF2-40B4-BE49-F238E27FC236}">
              <a16:creationId xmlns:a16="http://schemas.microsoft.com/office/drawing/2014/main" id="{7FB7C653-3F0C-4698-82CF-B7D4F462F279}"/>
            </a:ext>
          </a:extLst>
        </xdr:cNvPr>
        <xdr:cNvCxnSpPr/>
      </xdr:nvCxnSpPr>
      <xdr:spPr>
        <a:xfrm>
          <a:off x="13703300" y="183609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876" name="楕円 875">
          <a:extLst>
            <a:ext uri="{FF2B5EF4-FFF2-40B4-BE49-F238E27FC236}">
              <a16:creationId xmlns:a16="http://schemas.microsoft.com/office/drawing/2014/main" id="{E1C1509E-66E0-45B8-8ED8-D0BE430FD229}"/>
            </a:ext>
          </a:extLst>
        </xdr:cNvPr>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15784</xdr:rowOff>
    </xdr:to>
    <xdr:cxnSp macro="">
      <xdr:nvCxnSpPr>
        <xdr:cNvPr id="877" name="直線コネクタ 876">
          <a:extLst>
            <a:ext uri="{FF2B5EF4-FFF2-40B4-BE49-F238E27FC236}">
              <a16:creationId xmlns:a16="http://schemas.microsoft.com/office/drawing/2014/main" id="{14F7681D-13D5-48A9-B5D5-B056EDE6A412}"/>
            </a:ext>
          </a:extLst>
        </xdr:cNvPr>
        <xdr:cNvCxnSpPr/>
      </xdr:nvCxnSpPr>
      <xdr:spPr>
        <a:xfrm>
          <a:off x="12814300" y="18338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E5746B22-250F-42B6-9A32-EFDE82BCBED4}"/>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2F875F7D-BADD-4FFB-B69B-22B9C474563D}"/>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82A83E69-C321-4D27-9984-745183D0BBD5}"/>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B9802C8F-6DDC-452F-BB9E-BF63901CBC65}"/>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82" name="n_1mainValue【庁舎】&#10;有形固定資産減価償却率">
          <a:extLst>
            <a:ext uri="{FF2B5EF4-FFF2-40B4-BE49-F238E27FC236}">
              <a16:creationId xmlns:a16="http://schemas.microsoft.com/office/drawing/2014/main" id="{CD9F9129-1B94-4DA4-95FD-5A5AAE8587B8}"/>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883" name="n_2mainValue【庁舎】&#10;有形固定資産減価償却率">
          <a:extLst>
            <a:ext uri="{FF2B5EF4-FFF2-40B4-BE49-F238E27FC236}">
              <a16:creationId xmlns:a16="http://schemas.microsoft.com/office/drawing/2014/main" id="{5216D6FD-9DF2-4964-A930-2D8467D8127C}"/>
            </a:ext>
          </a:extLst>
        </xdr:cNvPr>
        <xdr:cNvSpPr txBox="1"/>
      </xdr:nvSpPr>
      <xdr:spPr>
        <a:xfrm>
          <a:off x="14389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884" name="n_3mainValue【庁舎】&#10;有形固定資産減価償却率">
          <a:extLst>
            <a:ext uri="{FF2B5EF4-FFF2-40B4-BE49-F238E27FC236}">
              <a16:creationId xmlns:a16="http://schemas.microsoft.com/office/drawing/2014/main" id="{8F6A46A3-63A3-4B29-ADBF-16FAF525A8D0}"/>
            </a:ext>
          </a:extLst>
        </xdr:cNvPr>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885" name="n_4mainValue【庁舎】&#10;有形固定資産減価償却率">
          <a:extLst>
            <a:ext uri="{FF2B5EF4-FFF2-40B4-BE49-F238E27FC236}">
              <a16:creationId xmlns:a16="http://schemas.microsoft.com/office/drawing/2014/main" id="{CC4D8735-61BA-4EF1-A5EE-9B435A3F3013}"/>
            </a:ext>
          </a:extLst>
        </xdr:cNvPr>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D082D11C-698C-4C42-9F36-6A7AD3F6E4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63AF6B8F-DA28-45D7-9287-667D41D075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C2507F3E-2B75-4200-B9B2-9146CF7266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8833A-28DA-4593-8960-FCE44A62E7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2E81AB7A-F1D0-453E-BD94-EEB6AE1C0A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678EAD29-C2EB-4D17-89C2-4ACB339DAF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31F49801-C030-4170-907A-DD10F422E0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45C34E81-C2D2-4C49-A07F-CE103E8025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CB80D66F-8108-4538-830B-82D4D40869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A304ACE7-D5B1-493B-B279-12D6CB51DB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6DB07DCD-3A8C-42EE-851E-CA5115D58F28}"/>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F498EB1D-1ECC-44AF-AA0B-7928019CD20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30FAB7BB-79EA-4B67-B9CC-324FB9B55919}"/>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4FDB21CE-6A2E-451A-9B51-FC86A73078F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9BF8D465-783F-409C-AE4F-A5610D1B348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D2FD2274-0EEB-4DF7-8629-3231EBFF1ABE}"/>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CE91D905-6E84-4016-B134-96A7253F164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9DAAE075-DBE1-4894-9105-C18C45B6B0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B6508B4C-E1D0-4444-9958-4014F11DBA35}"/>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CDF008DE-6D60-4B74-9480-212C3E6B43BD}"/>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6F07C05E-BBA0-4999-8A74-8E6AAE3D52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CEBC1175-6AFE-4C38-B135-CFFC06EE5A15}"/>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DF0BC50D-78E7-43D7-A157-9132D4886A1D}"/>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DA5B0917-2EE4-48A3-AC2F-E960B62ABCF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AD60FB82-B0CA-4000-B026-56790E7669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D0CD098B-85F4-46B4-8AD5-3BA62FD646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7C85B4EE-6DA4-46E2-B60C-DF8E365870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BA5EF806-B8E3-4964-AA28-B82B446927C7}"/>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2D7EEAB9-4EB7-4918-B462-B12D48D976C8}"/>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50F80E69-DB43-4B4B-9723-2F656110CBD1}"/>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CED3858B-FE0F-40E8-8E7C-ECAC98917B75}"/>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93070B0A-7966-48B7-84B9-DC35D1BD9916}"/>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13F7910E-50A7-4B11-B975-AA0F4C06EE37}"/>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505276C9-889B-467C-B31E-9749C342F168}"/>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9CD218FF-E677-4105-B2C7-74C165D7FE27}"/>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BA0487DF-5F58-4825-B3B9-C9F440EF4026}"/>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221ABEA6-8CD2-4CAB-AF4B-A3122095AB41}"/>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F7A31776-6AAC-4EAE-963D-220218B9283B}"/>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E0450041-0167-4076-B916-844E4916DB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FABA9802-E98E-4BB8-B0BE-1F9F11A1AB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FE6404BA-2463-4AAA-853C-ED5CB90032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8264C45-C23B-4000-878B-9EEF08E53A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5A14188-532A-4C98-9B11-38A152253C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131127</xdr:rowOff>
    </xdr:from>
    <xdr:to>
      <xdr:col>116</xdr:col>
      <xdr:colOff>114300</xdr:colOff>
      <xdr:row>107</xdr:row>
      <xdr:rowOff>61277</xdr:rowOff>
    </xdr:to>
    <xdr:sp macro="" textlink="">
      <xdr:nvSpPr>
        <xdr:cNvPr id="929" name="楕円 928">
          <a:extLst>
            <a:ext uri="{FF2B5EF4-FFF2-40B4-BE49-F238E27FC236}">
              <a16:creationId xmlns:a16="http://schemas.microsoft.com/office/drawing/2014/main" id="{7D73F554-2227-46A2-93C0-A691E8B071D7}"/>
            </a:ext>
          </a:extLst>
        </xdr:cNvPr>
        <xdr:cNvSpPr/>
      </xdr:nvSpPr>
      <xdr:spPr>
        <a:xfrm>
          <a:off x="22110700" y="183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109554</xdr:rowOff>
    </xdr:from>
    <xdr:ext cx="469744" cy="259045"/>
    <xdr:sp macro="" textlink="">
      <xdr:nvSpPr>
        <xdr:cNvPr id="930" name="【庁舎】&#10;一人当たり面積該当値テキスト">
          <a:extLst>
            <a:ext uri="{FF2B5EF4-FFF2-40B4-BE49-F238E27FC236}">
              <a16:creationId xmlns:a16="http://schemas.microsoft.com/office/drawing/2014/main" id="{D32ED1ED-2605-4E7D-8A35-51F848046FE8}"/>
            </a:ext>
          </a:extLst>
        </xdr:cNvPr>
        <xdr:cNvSpPr txBox="1"/>
      </xdr:nvSpPr>
      <xdr:spPr>
        <a:xfrm>
          <a:off x="22199600" y="182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931" name="楕円 930">
          <a:extLst>
            <a:ext uri="{FF2B5EF4-FFF2-40B4-BE49-F238E27FC236}">
              <a16:creationId xmlns:a16="http://schemas.microsoft.com/office/drawing/2014/main" id="{CE1B5248-B195-44E9-A753-1C3564658458}"/>
            </a:ext>
          </a:extLst>
        </xdr:cNvPr>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xdr:rowOff>
    </xdr:from>
    <xdr:to>
      <xdr:col>116</xdr:col>
      <xdr:colOff>63500</xdr:colOff>
      <xdr:row>107</xdr:row>
      <xdr:rowOff>93345</xdr:rowOff>
    </xdr:to>
    <xdr:cxnSp macro="">
      <xdr:nvCxnSpPr>
        <xdr:cNvPr id="932" name="直線コネクタ 931">
          <a:extLst>
            <a:ext uri="{FF2B5EF4-FFF2-40B4-BE49-F238E27FC236}">
              <a16:creationId xmlns:a16="http://schemas.microsoft.com/office/drawing/2014/main" id="{E8C5ED1A-1C25-46C6-A368-0D2F3312CAC4}"/>
            </a:ext>
          </a:extLst>
        </xdr:cNvPr>
        <xdr:cNvCxnSpPr/>
      </xdr:nvCxnSpPr>
      <xdr:spPr>
        <a:xfrm flipV="1">
          <a:off x="21323300" y="18355627"/>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45402</xdr:rowOff>
    </xdr:from>
    <xdr:to>
      <xdr:col>107</xdr:col>
      <xdr:colOff>101600</xdr:colOff>
      <xdr:row>107</xdr:row>
      <xdr:rowOff>147002</xdr:rowOff>
    </xdr:to>
    <xdr:sp macro="" textlink="">
      <xdr:nvSpPr>
        <xdr:cNvPr id="933" name="楕円 932">
          <a:extLst>
            <a:ext uri="{FF2B5EF4-FFF2-40B4-BE49-F238E27FC236}">
              <a16:creationId xmlns:a16="http://schemas.microsoft.com/office/drawing/2014/main" id="{4BD5C71E-B9DD-42D6-AC98-FD9E72402B19}"/>
            </a:ext>
          </a:extLst>
        </xdr:cNvPr>
        <xdr:cNvSpPr/>
      </xdr:nvSpPr>
      <xdr:spPr>
        <a:xfrm>
          <a:off x="20383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93345</xdr:rowOff>
    </xdr:from>
    <xdr:to>
      <xdr:col>111</xdr:col>
      <xdr:colOff>177800</xdr:colOff>
      <xdr:row>107</xdr:row>
      <xdr:rowOff>96202</xdr:rowOff>
    </xdr:to>
    <xdr:cxnSp macro="">
      <xdr:nvCxnSpPr>
        <xdr:cNvPr id="934" name="直線コネクタ 933">
          <a:extLst>
            <a:ext uri="{FF2B5EF4-FFF2-40B4-BE49-F238E27FC236}">
              <a16:creationId xmlns:a16="http://schemas.microsoft.com/office/drawing/2014/main" id="{AF2877F2-B06D-40A6-9E33-4CF1778B4F47}"/>
            </a:ext>
          </a:extLst>
        </xdr:cNvPr>
        <xdr:cNvCxnSpPr/>
      </xdr:nvCxnSpPr>
      <xdr:spPr>
        <a:xfrm flipV="1">
          <a:off x="20434300" y="1843849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45402</xdr:rowOff>
    </xdr:from>
    <xdr:to>
      <xdr:col>102</xdr:col>
      <xdr:colOff>165100</xdr:colOff>
      <xdr:row>107</xdr:row>
      <xdr:rowOff>147002</xdr:rowOff>
    </xdr:to>
    <xdr:sp macro="" textlink="">
      <xdr:nvSpPr>
        <xdr:cNvPr id="935" name="楕円 934">
          <a:extLst>
            <a:ext uri="{FF2B5EF4-FFF2-40B4-BE49-F238E27FC236}">
              <a16:creationId xmlns:a16="http://schemas.microsoft.com/office/drawing/2014/main" id="{A14BFF38-B2D9-41E7-8492-3C80FCD740D1}"/>
            </a:ext>
          </a:extLst>
        </xdr:cNvPr>
        <xdr:cNvSpPr/>
      </xdr:nvSpPr>
      <xdr:spPr>
        <a:xfrm>
          <a:off x="19494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96202</xdr:rowOff>
    </xdr:from>
    <xdr:to>
      <xdr:col>107</xdr:col>
      <xdr:colOff>50800</xdr:colOff>
      <xdr:row>107</xdr:row>
      <xdr:rowOff>96202</xdr:rowOff>
    </xdr:to>
    <xdr:cxnSp macro="">
      <xdr:nvCxnSpPr>
        <xdr:cNvPr id="936" name="直線コネクタ 935">
          <a:extLst>
            <a:ext uri="{FF2B5EF4-FFF2-40B4-BE49-F238E27FC236}">
              <a16:creationId xmlns:a16="http://schemas.microsoft.com/office/drawing/2014/main" id="{5F4A8955-5DC4-46FA-9FA3-D5093617D156}"/>
            </a:ext>
          </a:extLst>
        </xdr:cNvPr>
        <xdr:cNvCxnSpPr/>
      </xdr:nvCxnSpPr>
      <xdr:spPr>
        <a:xfrm>
          <a:off x="19545300" y="18441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937" name="楕円 936">
          <a:extLst>
            <a:ext uri="{FF2B5EF4-FFF2-40B4-BE49-F238E27FC236}">
              <a16:creationId xmlns:a16="http://schemas.microsoft.com/office/drawing/2014/main" id="{53A4B2B0-AEC2-4771-84BD-7CA2A929ECEF}"/>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96202</xdr:rowOff>
    </xdr:from>
    <xdr:to>
      <xdr:col>102</xdr:col>
      <xdr:colOff>114300</xdr:colOff>
      <xdr:row>107</xdr:row>
      <xdr:rowOff>99061</xdr:rowOff>
    </xdr:to>
    <xdr:cxnSp macro="">
      <xdr:nvCxnSpPr>
        <xdr:cNvPr id="938" name="直線コネクタ 937">
          <a:extLst>
            <a:ext uri="{FF2B5EF4-FFF2-40B4-BE49-F238E27FC236}">
              <a16:creationId xmlns:a16="http://schemas.microsoft.com/office/drawing/2014/main" id="{90BC8170-082D-4B0A-B74C-AF35C5CF5FF7}"/>
            </a:ext>
          </a:extLst>
        </xdr:cNvPr>
        <xdr:cNvCxnSpPr/>
      </xdr:nvCxnSpPr>
      <xdr:spPr>
        <a:xfrm flipV="1">
          <a:off x="18656300" y="1844135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53509963-6B94-47DE-A638-6D18E874F70B}"/>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AB20D4FD-0DDB-4891-8547-FADACCBE7A3F}"/>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09837840-47CA-4260-8CB4-8ED1C14251FC}"/>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98DE2DC7-75F5-44B8-9664-3E83E7D6659F}"/>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943" name="n_1mainValue【庁舎】&#10;一人当たり面積">
          <a:extLst>
            <a:ext uri="{FF2B5EF4-FFF2-40B4-BE49-F238E27FC236}">
              <a16:creationId xmlns:a16="http://schemas.microsoft.com/office/drawing/2014/main" id="{AB023244-903C-4D66-9F80-2123DF0D4B2E}"/>
            </a:ext>
          </a:extLst>
        </xdr:cNvPr>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138129</xdr:rowOff>
    </xdr:from>
    <xdr:ext cx="469744" cy="259045"/>
    <xdr:sp macro="" textlink="">
      <xdr:nvSpPr>
        <xdr:cNvPr id="944" name="n_2mainValue【庁舎】&#10;一人当たり面積">
          <a:extLst>
            <a:ext uri="{FF2B5EF4-FFF2-40B4-BE49-F238E27FC236}">
              <a16:creationId xmlns:a16="http://schemas.microsoft.com/office/drawing/2014/main" id="{06B78AFF-237E-4059-8647-6B4BE24F7301}"/>
            </a:ext>
          </a:extLst>
        </xdr:cNvPr>
        <xdr:cNvSpPr txBox="1"/>
      </xdr:nvSpPr>
      <xdr:spPr>
        <a:xfrm>
          <a:off x="20199427" y="184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138129</xdr:rowOff>
    </xdr:from>
    <xdr:ext cx="469744" cy="259045"/>
    <xdr:sp macro="" textlink="">
      <xdr:nvSpPr>
        <xdr:cNvPr id="945" name="n_3mainValue【庁舎】&#10;一人当たり面積">
          <a:extLst>
            <a:ext uri="{FF2B5EF4-FFF2-40B4-BE49-F238E27FC236}">
              <a16:creationId xmlns:a16="http://schemas.microsoft.com/office/drawing/2014/main" id="{6A4AF413-75A3-4253-B675-7A1FEFBFA2A5}"/>
            </a:ext>
          </a:extLst>
        </xdr:cNvPr>
        <xdr:cNvSpPr txBox="1"/>
      </xdr:nvSpPr>
      <xdr:spPr>
        <a:xfrm>
          <a:off x="19310427" y="184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946" name="n_4mainValue【庁舎】&#10;一人当たり面積">
          <a:extLst>
            <a:ext uri="{FF2B5EF4-FFF2-40B4-BE49-F238E27FC236}">
              <a16:creationId xmlns:a16="http://schemas.microsoft.com/office/drawing/2014/main" id="{43093C72-CFA7-40D2-A6D0-01AD0BE2DE6D}"/>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F92CDA4D-4BD5-4533-8716-12E70EC62E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D9697353-9BF0-49E3-88C6-3DFEEEB687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B22F95DF-49FF-4411-906E-8E824968F5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図書館」「一般廃棄物処理施設」「保健センター・保健所」については、減価償却率が類似団体と同水準を維持しているが、いずれも増加傾向にあるため、「大和郡山市公共施設等総合管理計画」に基づき更新や改修に努める。</a:t>
          </a:r>
        </a:p>
        <a:p>
          <a:r>
            <a:rPr kumimoji="1" lang="ja-JP" altLang="en-US" sz="1100">
              <a:latin typeface="ＭＳ Ｐゴシック" panose="020B0600070205080204" pitchFamily="50" charset="-128"/>
              <a:ea typeface="ＭＳ Ｐゴシック" panose="020B0600070205080204" pitchFamily="50" charset="-128"/>
            </a:rPr>
            <a:t>「消防施設」については、防災センターの改修や消防団庫の耐震化に努めているため、減価償却率は減少傾向にあり、類似団体と比較しても低い水準を維持している。</a:t>
          </a:r>
        </a:p>
        <a:p>
          <a:r>
            <a:rPr kumimoji="1" lang="ja-JP" altLang="en-US" sz="1100">
              <a:latin typeface="ＭＳ Ｐゴシック" panose="020B0600070205080204" pitchFamily="50" charset="-128"/>
              <a:ea typeface="ＭＳ Ｐゴシック" panose="020B0600070205080204" pitchFamily="50" charset="-128"/>
            </a:rPr>
            <a:t>「庁舎」については、令和４年５月に新庁舎の建設が完了し供用開始となったため、減価償却率は令和４年度以降は改善が想定される。</a:t>
          </a:r>
        </a:p>
        <a:p>
          <a:r>
            <a:rPr kumimoji="1" lang="ja-JP" altLang="en-US" sz="1100">
              <a:latin typeface="ＭＳ Ｐゴシック" panose="020B0600070205080204" pitchFamily="50" charset="-128"/>
              <a:ea typeface="ＭＳ Ｐゴシック" panose="020B0600070205080204" pitchFamily="50" charset="-128"/>
            </a:rPr>
            <a:t>「体育館・プール」や「市民会館」については、建設から年数の経過した建物が多いため、減価償却率が高く、類似団体との差がかなり大きくなっている。今後は計画的な施設整備の検討が必要である。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南部地域に工業団地を有しているため、県市町村平均・全国市町村平均より上回っている。しかしながら、今後も地方税の徴収強化をはじめとした歳入の確保、また、各種事業の見直し及びさらなる行財政改革による歳出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ことにより、数値が悪化し、類似団体平均を上回っている状況が続いている。障害者自立支援費をはじめとする扶助費が年々増加しており厳しい状況ではあるが、人件費の削減や、市債発行を抑制し公債費を減少させるなど義務的経費の削減に引き続き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8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44873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8804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202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47413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9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これまで積極的に各種事業経費の見直し及び、人件費の削減に取り組んできた結果、県市町村平均・全国市町村平均よりも良好な決算額となっているが、今後も引き続き財政健全化に取り組む。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137264</xdr:rowOff>
    </xdr:from>
    <xdr:to>
      <xdr:col>23</xdr:col>
      <xdr:colOff>133350</xdr:colOff>
      <xdr:row>81</xdr:row>
      <xdr:rowOff>149650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53264"/>
          <a:ext cx="838200" cy="18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59083</xdr:rowOff>
    </xdr:from>
    <xdr:to>
      <xdr:col>19</xdr:col>
      <xdr:colOff>133350</xdr:colOff>
      <xdr:row>80</xdr:row>
      <xdr:rowOff>137264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7508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29231</xdr:rowOff>
    </xdr:from>
    <xdr:to>
      <xdr:col>15</xdr:col>
      <xdr:colOff>82550</xdr:colOff>
      <xdr:row>80</xdr:row>
      <xdr:rowOff>59083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45231"/>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11013</xdr:rowOff>
    </xdr:from>
    <xdr:to>
      <xdr:col>11</xdr:col>
      <xdr:colOff>31750</xdr:colOff>
      <xdr:row>80</xdr:row>
      <xdr:rowOff>29231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27013"/>
          <a:ext cx="889000" cy="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98850</xdr:rowOff>
    </xdr:from>
    <xdr:to>
      <xdr:col>23</xdr:col>
      <xdr:colOff>184150</xdr:colOff>
      <xdr:row>82</xdr:row>
      <xdr:rowOff>29000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115377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86464</xdr:rowOff>
    </xdr:from>
    <xdr:to>
      <xdr:col>19</xdr:col>
      <xdr:colOff>184150</xdr:colOff>
      <xdr:row>81</xdr:row>
      <xdr:rowOff>16614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26791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7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8283</xdr:rowOff>
    </xdr:from>
    <xdr:to>
      <xdr:col>15</xdr:col>
      <xdr:colOff>133350</xdr:colOff>
      <xdr:row>80</xdr:row>
      <xdr:rowOff>109883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120060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149881</xdr:rowOff>
    </xdr:from>
    <xdr:to>
      <xdr:col>11</xdr:col>
      <xdr:colOff>82550</xdr:colOff>
      <xdr:row>80</xdr:row>
      <xdr:rowOff>80031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90208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131663</xdr:rowOff>
    </xdr:from>
    <xdr:to>
      <xdr:col>7</xdr:col>
      <xdr:colOff>31750</xdr:colOff>
      <xdr:row>80</xdr:row>
      <xdr:rowOff>61813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71990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平成２７年４月１日付けで職務の級の格付けの見直しを実施したことの影響等から、類似団体平均より低い水準となっている。引き続き、国家公務員の給与制度に準じ給与水準の適正化に努める。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3947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170543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過去からの新規採用抑制の結果、類似団体平均より下回っている。今後も、行財政改革への取り組みと歩調を合わせながら適正な人員管理に努める。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61</xdr:row>
      <xdr:rowOff>8784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0985"/>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133985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680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99801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85725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4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平成２６年度より第三セクター等改革推進債の償還が始まった影響で、類似団体平均を上回っている。今後も市債の発行を抑制し、適正な管理に努める。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28363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836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52494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72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60537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60537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昨年度と比べ大幅に減少し、類似団体平均を下回っている。主な要因としては、水道事業会計の余剰金を繰入れし、都市基盤整備基金へ積立したことによる充当可能基金の増があげられる。今後も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79526</xdr:rowOff>
    </xdr:from>
    <xdr:to>
      <xdr:col>81</xdr:col>
      <xdr:colOff>44450</xdr:colOff>
      <xdr:row>16</xdr:row>
      <xdr:rowOff>56062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79826"/>
          <a:ext cx="838200" cy="3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108010</xdr:rowOff>
    </xdr:from>
    <xdr:to>
      <xdr:col>77</xdr:col>
      <xdr:colOff>44450</xdr:colOff>
      <xdr:row>16</xdr:row>
      <xdr:rowOff>56062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679760"/>
          <a:ext cx="889000" cy="1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108010</xdr:rowOff>
    </xdr:from>
    <xdr:to>
      <xdr:col>72</xdr:col>
      <xdr:colOff>203200</xdr:colOff>
      <xdr:row>16</xdr:row>
      <xdr:rowOff>136495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79760"/>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136495</xdr:rowOff>
    </xdr:from>
    <xdr:to>
      <xdr:col>68</xdr:col>
      <xdr:colOff>152400</xdr:colOff>
      <xdr:row>17</xdr:row>
      <xdr:rowOff>107527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879695"/>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28726</xdr:rowOff>
    </xdr:from>
    <xdr:to>
      <xdr:col>81</xdr:col>
      <xdr:colOff>95250</xdr:colOff>
      <xdr:row>14</xdr:row>
      <xdr:rowOff>130326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45253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5262</xdr:rowOff>
    </xdr:from>
    <xdr:to>
      <xdr:col>77</xdr:col>
      <xdr:colOff>95250</xdr:colOff>
      <xdr:row>16</xdr:row>
      <xdr:rowOff>106862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91639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3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57210</xdr:rowOff>
    </xdr:from>
    <xdr:to>
      <xdr:col>73</xdr:col>
      <xdr:colOff>44450</xdr:colOff>
      <xdr:row>15</xdr:row>
      <xdr:rowOff>158810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143587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85695</xdr:rowOff>
    </xdr:from>
    <xdr:to>
      <xdr:col>68</xdr:col>
      <xdr:colOff>203200</xdr:colOff>
      <xdr:row>17</xdr:row>
      <xdr:rowOff>15845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昨年度より増加し、類似平均団体を上回っている。これは会計年度任用職員制度の導入により、人件費が大幅に増加したものである。今後は適切な定数管理や給与制度の見直し等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昨年度よりも数値が減少しているが、これは会計年度任用職員制度の導入により、賃金（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300">
              <a:latin typeface="ＭＳ Ｐゴシック" panose="020B0600070205080204" pitchFamily="50" charset="-128"/>
              <a:ea typeface="ＭＳ Ｐゴシック" panose="020B0600070205080204" pitchFamily="50" charset="-128"/>
            </a:rPr>
            <a:t>）が減少したためである。ただし依然類似団体平均と比べ高い数値であるため、今後、積極的に契約内容を見直すなど、経常的な経費の削減に努める。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18</xdr:row>
      <xdr:rowOff>17272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5648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66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8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78994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奈良県平均を上回っている。その要因は、生活保護費や障害者自立支援給付費が高い水準で推移しているためと考える。今後も各費目の精査・管理を行うとともに給付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154215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154215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12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官・学共同研究プロジェクトによる公共施設マネジメントやファシリティマネジメント実践の成果として低い水準を維持していたが、高齢者の増加に伴い介護保険事業特別会計や後期高齢者医療事業特別会計等への繰出金が増加しており、令和２年度は経常収支比率が類似団体を上回っている。今後は被保険者の健康増進や保険料の徴収事務の適正化を図り、普通会計へ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101600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38100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38100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120650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下回っている。数値が減少している主な要因としては、郡山城ホール等の施設運営を行う文化体育振興公社への補助金が減少したこと等があげられる。今後も補助金及び負担金の見直しや廃止に取り組み、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25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上回っている。この主な要因としては、平成２６年度より第三セクター等改革推進債の償還が始まったことがあげられる。今後は市債発行額を極力抑制し、公債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42418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545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120142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120142</xdr:rowOff>
    </xdr:from>
    <xdr:to>
      <xdr:col>15</xdr:col>
      <xdr:colOff>98425</xdr:colOff>
      <xdr:row>79</xdr:row>
      <xdr:rowOff>133858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664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79</xdr:row>
      <xdr:rowOff>152146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6784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83058</xdr:rowOff>
    </xdr:from>
    <xdr:to>
      <xdr:col>11</xdr:col>
      <xdr:colOff>60325</xdr:colOff>
      <xdr:row>80</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類似団体平均を下回っている状況である。その要因は、人件費、扶助費、補助費等、その他の項目において良好な数値を示しているためと考えられる。今後も各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147574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943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129287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129287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212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36570</xdr:rowOff>
    </xdr:from>
    <xdr:to>
      <xdr:col>29</xdr:col>
      <xdr:colOff>127000</xdr:colOff>
      <xdr:row>17</xdr:row>
      <xdr:rowOff>91624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8845"/>
          <a:ext cx="647700" cy="5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82937</xdr:rowOff>
    </xdr:from>
    <xdr:to>
      <xdr:col>26</xdr:col>
      <xdr:colOff>50800</xdr:colOff>
      <xdr:row>17</xdr:row>
      <xdr:rowOff>91624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45212"/>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82937</xdr:rowOff>
    </xdr:from>
    <xdr:to>
      <xdr:col>22</xdr:col>
      <xdr:colOff>114300</xdr:colOff>
      <xdr:row>17</xdr:row>
      <xdr:rowOff>94082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5212"/>
          <a:ext cx="698500" cy="1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94082</xdr:rowOff>
    </xdr:from>
    <xdr:to>
      <xdr:col>18</xdr:col>
      <xdr:colOff>177800</xdr:colOff>
      <xdr:row>17</xdr:row>
      <xdr:rowOff>106959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6357"/>
          <a:ext cx="6985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157220</xdr:rowOff>
    </xdr:from>
    <xdr:to>
      <xdr:col>29</xdr:col>
      <xdr:colOff>177800</xdr:colOff>
      <xdr:row>17</xdr:row>
      <xdr:rowOff>87370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129297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40824</xdr:rowOff>
    </xdr:from>
    <xdr:to>
      <xdr:col>26</xdr:col>
      <xdr:colOff>101600</xdr:colOff>
      <xdr:row>17</xdr:row>
      <xdr:rowOff>142424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127201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32137</xdr:rowOff>
    </xdr:from>
    <xdr:to>
      <xdr:col>22</xdr:col>
      <xdr:colOff>165100</xdr:colOff>
      <xdr:row>17</xdr:row>
      <xdr:rowOff>133737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118514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43282</xdr:rowOff>
    </xdr:from>
    <xdr:to>
      <xdr:col>19</xdr:col>
      <xdr:colOff>38100</xdr:colOff>
      <xdr:row>17</xdr:row>
      <xdr:rowOff>144882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5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129659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56159</xdr:rowOff>
    </xdr:from>
    <xdr:to>
      <xdr:col>15</xdr:col>
      <xdr:colOff>101600</xdr:colOff>
      <xdr:row>17</xdr:row>
      <xdr:rowOff>157759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142536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322943</xdr:rowOff>
    </xdr:from>
    <xdr:to>
      <xdr:col>29</xdr:col>
      <xdr:colOff>127000</xdr:colOff>
      <xdr:row>35</xdr:row>
      <xdr:rowOff>48754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90393"/>
          <a:ext cx="647700" cy="6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253024</xdr:rowOff>
    </xdr:from>
    <xdr:to>
      <xdr:col>26</xdr:col>
      <xdr:colOff>50800</xdr:colOff>
      <xdr:row>34</xdr:row>
      <xdr:rowOff>322943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20474"/>
          <a:ext cx="698500" cy="6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234279</xdr:rowOff>
    </xdr:from>
    <xdr:to>
      <xdr:col>22</xdr:col>
      <xdr:colOff>114300</xdr:colOff>
      <xdr:row>34</xdr:row>
      <xdr:rowOff>253024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01729"/>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234279</xdr:rowOff>
    </xdr:from>
    <xdr:to>
      <xdr:col>18</xdr:col>
      <xdr:colOff>177800</xdr:colOff>
      <xdr:row>34</xdr:row>
      <xdr:rowOff>295543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01729"/>
          <a:ext cx="698500" cy="6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340854</xdr:rowOff>
    </xdr:from>
    <xdr:to>
      <xdr:col>29</xdr:col>
      <xdr:colOff>177800</xdr:colOff>
      <xdr:row>35</xdr:row>
      <xdr:rowOff>99554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185931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272143</xdr:rowOff>
    </xdr:from>
    <xdr:to>
      <xdr:col>26</xdr:col>
      <xdr:colOff>101600</xdr:colOff>
      <xdr:row>35</xdr:row>
      <xdr:rowOff>30843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3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41020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0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202224</xdr:rowOff>
    </xdr:from>
    <xdr:to>
      <xdr:col>22</xdr:col>
      <xdr:colOff>165100</xdr:colOff>
      <xdr:row>34</xdr:row>
      <xdr:rowOff>303824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314001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183479</xdr:rowOff>
    </xdr:from>
    <xdr:to>
      <xdr:col>19</xdr:col>
      <xdr:colOff>38100</xdr:colOff>
      <xdr:row>34</xdr:row>
      <xdr:rowOff>285079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295256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1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244743</xdr:rowOff>
    </xdr:from>
    <xdr:to>
      <xdr:col>15</xdr:col>
      <xdr:colOff>101600</xdr:colOff>
      <xdr:row>35</xdr:row>
      <xdr:rowOff>3443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120269</xdr:rowOff>
    </xdr:from>
    <xdr:to>
      <xdr:col>24</xdr:col>
      <xdr:colOff>63500</xdr:colOff>
      <xdr:row>37</xdr:row>
      <xdr:rowOff>157302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2469"/>
          <a:ext cx="8382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142367</xdr:rowOff>
    </xdr:from>
    <xdr:to>
      <xdr:col>19</xdr:col>
      <xdr:colOff>177800</xdr:colOff>
      <xdr:row>37</xdr:row>
      <xdr:rowOff>157302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601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142367</xdr:rowOff>
    </xdr:from>
    <xdr:to>
      <xdr:col>15</xdr:col>
      <xdr:colOff>50800</xdr:colOff>
      <xdr:row>37</xdr:row>
      <xdr:rowOff>145129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6017"/>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145129</xdr:rowOff>
    </xdr:from>
    <xdr:to>
      <xdr:col>10</xdr:col>
      <xdr:colOff>114300</xdr:colOff>
      <xdr:row>37</xdr:row>
      <xdr:rowOff>171038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8779"/>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69469</xdr:rowOff>
    </xdr:from>
    <xdr:to>
      <xdr:col>24</xdr:col>
      <xdr:colOff>114300</xdr:colOff>
      <xdr:row>36</xdr:row>
      <xdr:rowOff>171069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47896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106502</xdr:rowOff>
    </xdr:from>
    <xdr:to>
      <xdr:col>20</xdr:col>
      <xdr:colOff>38100</xdr:colOff>
      <xdr:row>38</xdr:row>
      <xdr:rowOff>36652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27779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91567</xdr:rowOff>
    </xdr:from>
    <xdr:to>
      <xdr:col>15</xdr:col>
      <xdr:colOff>101600</xdr:colOff>
      <xdr:row>38</xdr:row>
      <xdr:rowOff>21717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94329</xdr:rowOff>
    </xdr:from>
    <xdr:to>
      <xdr:col>10</xdr:col>
      <xdr:colOff>165100</xdr:colOff>
      <xdr:row>38</xdr:row>
      <xdr:rowOff>24479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120237</xdr:rowOff>
    </xdr:from>
    <xdr:to>
      <xdr:col>6</xdr:col>
      <xdr:colOff>38100</xdr:colOff>
      <xdr:row>38</xdr:row>
      <xdr:rowOff>50388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41515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118555</xdr:rowOff>
    </xdr:from>
    <xdr:to>
      <xdr:col>24</xdr:col>
      <xdr:colOff>63500</xdr:colOff>
      <xdr:row>56</xdr:row>
      <xdr:rowOff>146215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19755"/>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146215</xdr:rowOff>
    </xdr:from>
    <xdr:to>
      <xdr:col>19</xdr:col>
      <xdr:colOff>177800</xdr:colOff>
      <xdr:row>57</xdr:row>
      <xdr:rowOff>77521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7415"/>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77521</xdr:rowOff>
    </xdr:from>
    <xdr:to>
      <xdr:col>15</xdr:col>
      <xdr:colOff>50800</xdr:colOff>
      <xdr:row>57</xdr:row>
      <xdr:rowOff>115788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50171"/>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111057</xdr:rowOff>
    </xdr:from>
    <xdr:to>
      <xdr:col>10</xdr:col>
      <xdr:colOff>114300</xdr:colOff>
      <xdr:row>57</xdr:row>
      <xdr:rowOff>115788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8370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67755</xdr:rowOff>
    </xdr:from>
    <xdr:to>
      <xdr:col>24</xdr:col>
      <xdr:colOff>114300</xdr:colOff>
      <xdr:row>56</xdr:row>
      <xdr:rowOff>169355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46182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95415</xdr:rowOff>
    </xdr:from>
    <xdr:to>
      <xdr:col>20</xdr:col>
      <xdr:colOff>38100</xdr:colOff>
      <xdr:row>57</xdr:row>
      <xdr:rowOff>25565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42092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26721</xdr:rowOff>
    </xdr:from>
    <xdr:to>
      <xdr:col>15</xdr:col>
      <xdr:colOff>101600</xdr:colOff>
      <xdr:row>57</xdr:row>
      <xdr:rowOff>128321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119448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64988</xdr:rowOff>
    </xdr:from>
    <xdr:to>
      <xdr:col>10</xdr:col>
      <xdr:colOff>165100</xdr:colOff>
      <xdr:row>57</xdr:row>
      <xdr:rowOff>166588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157715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60257</xdr:rowOff>
    </xdr:from>
    <xdr:to>
      <xdr:col>6</xdr:col>
      <xdr:colOff>38100</xdr:colOff>
      <xdr:row>57</xdr:row>
      <xdr:rowOff>161857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152984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61748</xdr:rowOff>
    </xdr:from>
    <xdr:to>
      <xdr:col>24</xdr:col>
      <xdr:colOff>63500</xdr:colOff>
      <xdr:row>78</xdr:row>
      <xdr:rowOff>71258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3484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65405</xdr:rowOff>
    </xdr:from>
    <xdr:to>
      <xdr:col>19</xdr:col>
      <xdr:colOff>177800</xdr:colOff>
      <xdr:row>78</xdr:row>
      <xdr:rowOff>71258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38505"/>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47072</xdr:rowOff>
    </xdr:from>
    <xdr:to>
      <xdr:col>15</xdr:col>
      <xdr:colOff>50800</xdr:colOff>
      <xdr:row>78</xdr:row>
      <xdr:rowOff>65405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0172"/>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47072</xdr:rowOff>
    </xdr:from>
    <xdr:to>
      <xdr:col>10</xdr:col>
      <xdr:colOff>114300</xdr:colOff>
      <xdr:row>78</xdr:row>
      <xdr:rowOff>69475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017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10948</xdr:rowOff>
    </xdr:from>
    <xdr:to>
      <xdr:col>24</xdr:col>
      <xdr:colOff>114300</xdr:colOff>
      <xdr:row>78</xdr:row>
      <xdr:rowOff>112548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97325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20458</xdr:rowOff>
    </xdr:from>
    <xdr:to>
      <xdr:col>20</xdr:col>
      <xdr:colOff>38100</xdr:colOff>
      <xdr:row>78</xdr:row>
      <xdr:rowOff>122058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8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14605</xdr:rowOff>
    </xdr:from>
    <xdr:to>
      <xdr:col>15</xdr:col>
      <xdr:colOff>101600</xdr:colOff>
      <xdr:row>78</xdr:row>
      <xdr:rowOff>116205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107332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167722</xdr:rowOff>
    </xdr:from>
    <xdr:to>
      <xdr:col>10</xdr:col>
      <xdr:colOff>165100</xdr:colOff>
      <xdr:row>78</xdr:row>
      <xdr:rowOff>97872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88999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18675</xdr:rowOff>
    </xdr:from>
    <xdr:to>
      <xdr:col>6</xdr:col>
      <xdr:colOff>38100</xdr:colOff>
      <xdr:row>78</xdr:row>
      <xdr:rowOff>120275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87249</xdr:rowOff>
    </xdr:from>
    <xdr:to>
      <xdr:col>24</xdr:col>
      <xdr:colOff>63500</xdr:colOff>
      <xdr:row>96</xdr:row>
      <xdr:rowOff>121310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4644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121310</xdr:rowOff>
    </xdr:from>
    <xdr:to>
      <xdr:col>19</xdr:col>
      <xdr:colOff>177800</xdr:colOff>
      <xdr:row>96</xdr:row>
      <xdr:rowOff>169317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8051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148717</xdr:rowOff>
    </xdr:from>
    <xdr:to>
      <xdr:col>15</xdr:col>
      <xdr:colOff>50800</xdr:colOff>
      <xdr:row>96</xdr:row>
      <xdr:rowOff>169317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07917"/>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148717</xdr:rowOff>
    </xdr:from>
    <xdr:to>
      <xdr:col>10</xdr:col>
      <xdr:colOff>114300</xdr:colOff>
      <xdr:row>97</xdr:row>
      <xdr:rowOff>9894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07917"/>
          <a:ext cx="8890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36449</xdr:rowOff>
    </xdr:from>
    <xdr:to>
      <xdr:col>24</xdr:col>
      <xdr:colOff>114300</xdr:colOff>
      <xdr:row>96</xdr:row>
      <xdr:rowOff>138049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14876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70510</xdr:rowOff>
    </xdr:from>
    <xdr:to>
      <xdr:col>20</xdr:col>
      <xdr:colOff>38100</xdr:colOff>
      <xdr:row>97</xdr:row>
      <xdr:rowOff>660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163237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118517</xdr:rowOff>
    </xdr:from>
    <xdr:to>
      <xdr:col>15</xdr:col>
      <xdr:colOff>101600</xdr:colOff>
      <xdr:row>97</xdr:row>
      <xdr:rowOff>48667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39794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97917</xdr:rowOff>
    </xdr:from>
    <xdr:to>
      <xdr:col>10</xdr:col>
      <xdr:colOff>165100</xdr:colOff>
      <xdr:row>97</xdr:row>
      <xdr:rowOff>28067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44594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130544</xdr:rowOff>
    </xdr:from>
    <xdr:to>
      <xdr:col>6</xdr:col>
      <xdr:colOff>38100</xdr:colOff>
      <xdr:row>97</xdr:row>
      <xdr:rowOff>60694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61395</xdr:rowOff>
    </xdr:from>
    <xdr:to>
      <xdr:col>55</xdr:col>
      <xdr:colOff>0</xdr:colOff>
      <xdr:row>38</xdr:row>
      <xdr:rowOff>25908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62145"/>
          <a:ext cx="838200" cy="4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17587</xdr:rowOff>
    </xdr:from>
    <xdr:to>
      <xdr:col>50</xdr:col>
      <xdr:colOff>114300</xdr:colOff>
      <xdr:row>38</xdr:row>
      <xdr:rowOff>25908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53268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17587</xdr:rowOff>
    </xdr:from>
    <xdr:to>
      <xdr:col>45</xdr:col>
      <xdr:colOff>177800</xdr:colOff>
      <xdr:row>38</xdr:row>
      <xdr:rowOff>21317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32687"/>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9800</xdr:rowOff>
    </xdr:from>
    <xdr:to>
      <xdr:col>41</xdr:col>
      <xdr:colOff>50800</xdr:colOff>
      <xdr:row>38</xdr:row>
      <xdr:rowOff>21317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24900"/>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10595</xdr:rowOff>
    </xdr:from>
    <xdr:to>
      <xdr:col>55</xdr:col>
      <xdr:colOff>50800</xdr:colOff>
      <xdr:row>35</xdr:row>
      <xdr:rowOff>112195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96972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146557</xdr:rowOff>
    </xdr:from>
    <xdr:to>
      <xdr:col>50</xdr:col>
      <xdr:colOff>165100</xdr:colOff>
      <xdr:row>38</xdr:row>
      <xdr:rowOff>76707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67835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138237</xdr:rowOff>
    </xdr:from>
    <xdr:to>
      <xdr:col>46</xdr:col>
      <xdr:colOff>38100</xdr:colOff>
      <xdr:row>38</xdr:row>
      <xdr:rowOff>68387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59514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141967</xdr:rowOff>
    </xdr:from>
    <xdr:to>
      <xdr:col>41</xdr:col>
      <xdr:colOff>101600</xdr:colOff>
      <xdr:row>38</xdr:row>
      <xdr:rowOff>72117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63244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130450</xdr:rowOff>
    </xdr:from>
    <xdr:to>
      <xdr:col>36</xdr:col>
      <xdr:colOff>165100</xdr:colOff>
      <xdr:row>38</xdr:row>
      <xdr:rowOff>60600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51727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142266</xdr:rowOff>
    </xdr:from>
    <xdr:to>
      <xdr:col>55</xdr:col>
      <xdr:colOff>0</xdr:colOff>
      <xdr:row>56</xdr:row>
      <xdr:rowOff>60058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057666"/>
          <a:ext cx="838200" cy="60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142266</xdr:rowOff>
    </xdr:from>
    <xdr:to>
      <xdr:col>50</xdr:col>
      <xdr:colOff>114300</xdr:colOff>
      <xdr:row>57</xdr:row>
      <xdr:rowOff>158839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057666"/>
          <a:ext cx="889000" cy="87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149987</xdr:rowOff>
    </xdr:from>
    <xdr:to>
      <xdr:col>45</xdr:col>
      <xdr:colOff>177800</xdr:colOff>
      <xdr:row>57</xdr:row>
      <xdr:rowOff>158839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79737"/>
          <a:ext cx="889000" cy="3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14351</xdr:rowOff>
    </xdr:from>
    <xdr:to>
      <xdr:col>41</xdr:col>
      <xdr:colOff>50800</xdr:colOff>
      <xdr:row>55</xdr:row>
      <xdr:rowOff>149987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272651"/>
          <a:ext cx="889000" cy="3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9258</xdr:rowOff>
    </xdr:from>
    <xdr:to>
      <xdr:col>55</xdr:col>
      <xdr:colOff>50800</xdr:colOff>
      <xdr:row>56</xdr:row>
      <xdr:rowOff>110858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159135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91466</xdr:rowOff>
    </xdr:from>
    <xdr:to>
      <xdr:col>50</xdr:col>
      <xdr:colOff>165100</xdr:colOff>
      <xdr:row>53</xdr:row>
      <xdr:rowOff>21616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0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38143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7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108039</xdr:rowOff>
    </xdr:from>
    <xdr:to>
      <xdr:col>46</xdr:col>
      <xdr:colOff>38100</xdr:colOff>
      <xdr:row>58</xdr:row>
      <xdr:rowOff>38189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29316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99187</xdr:rowOff>
    </xdr:from>
    <xdr:to>
      <xdr:col>41</xdr:col>
      <xdr:colOff>101600</xdr:colOff>
      <xdr:row>56</xdr:row>
      <xdr:rowOff>29337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20464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135001</xdr:rowOff>
    </xdr:from>
    <xdr:to>
      <xdr:col>36</xdr:col>
      <xdr:colOff>165100</xdr:colOff>
      <xdr:row>54</xdr:row>
      <xdr:rowOff>65151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2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81678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9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91732</xdr:rowOff>
    </xdr:from>
    <xdr:to>
      <xdr:col>55</xdr:col>
      <xdr:colOff>0</xdr:colOff>
      <xdr:row>79</xdr:row>
      <xdr:rowOff>9722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64832"/>
          <a:ext cx="8382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91732</xdr:rowOff>
    </xdr:from>
    <xdr:to>
      <xdr:col>50</xdr:col>
      <xdr:colOff>114300</xdr:colOff>
      <xdr:row>79</xdr:row>
      <xdr:rowOff>36658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64832"/>
          <a:ext cx="889000" cy="1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18142</xdr:rowOff>
    </xdr:from>
    <xdr:to>
      <xdr:col>45</xdr:col>
      <xdr:colOff>177800</xdr:colOff>
      <xdr:row>79</xdr:row>
      <xdr:rowOff>36658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6269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16618</xdr:rowOff>
    </xdr:from>
    <xdr:to>
      <xdr:col>41</xdr:col>
      <xdr:colOff>50800</xdr:colOff>
      <xdr:row>79</xdr:row>
      <xdr:rowOff>18142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611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130372</xdr:rowOff>
    </xdr:from>
    <xdr:to>
      <xdr:col>55</xdr:col>
      <xdr:colOff>50800</xdr:colOff>
      <xdr:row>79</xdr:row>
      <xdr:rowOff>60522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45299</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40932</xdr:rowOff>
    </xdr:from>
    <xdr:to>
      <xdr:col>50</xdr:col>
      <xdr:colOff>165100</xdr:colOff>
      <xdr:row>78</xdr:row>
      <xdr:rowOff>142532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133659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157308</xdr:rowOff>
    </xdr:from>
    <xdr:to>
      <xdr:col>46</xdr:col>
      <xdr:colOff>38100</xdr:colOff>
      <xdr:row>79</xdr:row>
      <xdr:rowOff>87458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78585</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61017" y="1362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138792</xdr:rowOff>
    </xdr:from>
    <xdr:to>
      <xdr:col>41</xdr:col>
      <xdr:colOff>101600</xdr:colOff>
      <xdr:row>79</xdr:row>
      <xdr:rowOff>68942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60069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137268</xdr:rowOff>
    </xdr:from>
    <xdr:to>
      <xdr:col>36</xdr:col>
      <xdr:colOff>165100</xdr:colOff>
      <xdr:row>79</xdr:row>
      <xdr:rowOff>67418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58545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60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98920</xdr:rowOff>
    </xdr:from>
    <xdr:to>
      <xdr:col>55</xdr:col>
      <xdr:colOff>0</xdr:colOff>
      <xdr:row>97</xdr:row>
      <xdr:rowOff>49594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043770"/>
          <a:ext cx="838200" cy="6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98920</xdr:rowOff>
    </xdr:from>
    <xdr:to>
      <xdr:col>50</xdr:col>
      <xdr:colOff>114300</xdr:colOff>
      <xdr:row>98</xdr:row>
      <xdr:rowOff>54584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043770"/>
          <a:ext cx="889000" cy="8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28587</xdr:rowOff>
    </xdr:from>
    <xdr:to>
      <xdr:col>45</xdr:col>
      <xdr:colOff>177800</xdr:colOff>
      <xdr:row>98</xdr:row>
      <xdr:rowOff>54584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487787"/>
          <a:ext cx="889000" cy="3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85598</xdr:rowOff>
    </xdr:from>
    <xdr:to>
      <xdr:col>41</xdr:col>
      <xdr:colOff>50800</xdr:colOff>
      <xdr:row>96</xdr:row>
      <xdr:rowOff>28587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201898"/>
          <a:ext cx="8890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170244</xdr:rowOff>
    </xdr:from>
    <xdr:to>
      <xdr:col>55</xdr:col>
      <xdr:colOff>50800</xdr:colOff>
      <xdr:row>97</xdr:row>
      <xdr:rowOff>100394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21671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48120</xdr:rowOff>
    </xdr:from>
    <xdr:to>
      <xdr:col>50</xdr:col>
      <xdr:colOff>165100</xdr:colOff>
      <xdr:row>93</xdr:row>
      <xdr:rowOff>149720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166247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7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3784</xdr:rowOff>
    </xdr:from>
    <xdr:to>
      <xdr:col>46</xdr:col>
      <xdr:colOff>38100</xdr:colOff>
      <xdr:row>98</xdr:row>
      <xdr:rowOff>105384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96511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149237</xdr:rowOff>
    </xdr:from>
    <xdr:to>
      <xdr:col>41</xdr:col>
      <xdr:colOff>101600</xdr:colOff>
      <xdr:row>96</xdr:row>
      <xdr:rowOff>79387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95914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34798</xdr:rowOff>
    </xdr:from>
    <xdr:to>
      <xdr:col>36</xdr:col>
      <xdr:colOff>165100</xdr:colOff>
      <xdr:row>94</xdr:row>
      <xdr:rowOff>136398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152925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9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8598</xdr:rowOff>
    </xdr:from>
    <xdr:to>
      <xdr:col>85</xdr:col>
      <xdr:colOff>127000</xdr:colOff>
      <xdr:row>38</xdr:row>
      <xdr:rowOff>23343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23698"/>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160445</xdr:rowOff>
    </xdr:from>
    <xdr:to>
      <xdr:col>81</xdr:col>
      <xdr:colOff>50800</xdr:colOff>
      <xdr:row>38</xdr:row>
      <xdr:rowOff>8598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04095"/>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160445</xdr:rowOff>
    </xdr:from>
    <xdr:to>
      <xdr:col>76</xdr:col>
      <xdr:colOff>114300</xdr:colOff>
      <xdr:row>38</xdr:row>
      <xdr:rowOff>16885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04095"/>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16885</xdr:rowOff>
    </xdr:from>
    <xdr:to>
      <xdr:col>71</xdr:col>
      <xdr:colOff>177800</xdr:colOff>
      <xdr:row>38</xdr:row>
      <xdr:rowOff>20600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31985"/>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143993</xdr:rowOff>
    </xdr:from>
    <xdr:to>
      <xdr:col>85</xdr:col>
      <xdr:colOff>177800</xdr:colOff>
      <xdr:row>38</xdr:row>
      <xdr:rowOff>74143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129248</xdr:rowOff>
    </xdr:from>
    <xdr:to>
      <xdr:col>81</xdr:col>
      <xdr:colOff>101600</xdr:colOff>
      <xdr:row>38</xdr:row>
      <xdr:rowOff>59398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50525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6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109646</xdr:rowOff>
    </xdr:from>
    <xdr:to>
      <xdr:col>76</xdr:col>
      <xdr:colOff>165100</xdr:colOff>
      <xdr:row>38</xdr:row>
      <xdr:rowOff>39796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30922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4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137535</xdr:rowOff>
    </xdr:from>
    <xdr:to>
      <xdr:col>72</xdr:col>
      <xdr:colOff>38100</xdr:colOff>
      <xdr:row>38</xdr:row>
      <xdr:rowOff>67684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1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58812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141250</xdr:rowOff>
    </xdr:from>
    <xdr:to>
      <xdr:col>67</xdr:col>
      <xdr:colOff>101600</xdr:colOff>
      <xdr:row>38</xdr:row>
      <xdr:rowOff>71400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62527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57333" y="657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125070</xdr:rowOff>
    </xdr:from>
    <xdr:to>
      <xdr:col>85</xdr:col>
      <xdr:colOff>127000</xdr:colOff>
      <xdr:row>74</xdr:row>
      <xdr:rowOff>158494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812370"/>
          <a:ext cx="8382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110145</xdr:rowOff>
    </xdr:from>
    <xdr:to>
      <xdr:col>81</xdr:col>
      <xdr:colOff>50800</xdr:colOff>
      <xdr:row>74</xdr:row>
      <xdr:rowOff>125070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797445"/>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106814</xdr:rowOff>
    </xdr:from>
    <xdr:to>
      <xdr:col>76</xdr:col>
      <xdr:colOff>114300</xdr:colOff>
      <xdr:row>74</xdr:row>
      <xdr:rowOff>110145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79411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98682</xdr:rowOff>
    </xdr:from>
    <xdr:to>
      <xdr:col>71</xdr:col>
      <xdr:colOff>177800</xdr:colOff>
      <xdr:row>74</xdr:row>
      <xdr:rowOff>106814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785982"/>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107694</xdr:rowOff>
    </xdr:from>
    <xdr:to>
      <xdr:col>85</xdr:col>
      <xdr:colOff>177800</xdr:colOff>
      <xdr:row>75</xdr:row>
      <xdr:rowOff>37844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130571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6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74270</xdr:rowOff>
    </xdr:from>
    <xdr:to>
      <xdr:col>81</xdr:col>
      <xdr:colOff>101600</xdr:colOff>
      <xdr:row>75</xdr:row>
      <xdr:rowOff>4420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20947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59345</xdr:rowOff>
    </xdr:from>
    <xdr:to>
      <xdr:col>76</xdr:col>
      <xdr:colOff>165100</xdr:colOff>
      <xdr:row>74</xdr:row>
      <xdr:rowOff>160945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6022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5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56014</xdr:rowOff>
    </xdr:from>
    <xdr:to>
      <xdr:col>72</xdr:col>
      <xdr:colOff>38100</xdr:colOff>
      <xdr:row>74</xdr:row>
      <xdr:rowOff>157614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2691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5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47882</xdr:rowOff>
    </xdr:from>
    <xdr:to>
      <xdr:col>67</xdr:col>
      <xdr:colOff>101600</xdr:colOff>
      <xdr:row>74</xdr:row>
      <xdr:rowOff>149482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7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166009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7417</xdr:rowOff>
    </xdr:from>
    <xdr:to>
      <xdr:col>85</xdr:col>
      <xdr:colOff>127000</xdr:colOff>
      <xdr:row>99</xdr:row>
      <xdr:rowOff>11875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295167"/>
          <a:ext cx="838200" cy="69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112782</xdr:rowOff>
    </xdr:from>
    <xdr:to>
      <xdr:col>81</xdr:col>
      <xdr:colOff>50800</xdr:colOff>
      <xdr:row>99</xdr:row>
      <xdr:rowOff>11875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14882"/>
          <a:ext cx="8890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165475</xdr:rowOff>
    </xdr:from>
    <xdr:to>
      <xdr:col>76</xdr:col>
      <xdr:colOff>114300</xdr:colOff>
      <xdr:row>98</xdr:row>
      <xdr:rowOff>112782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796125"/>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165475</xdr:rowOff>
    </xdr:from>
    <xdr:to>
      <xdr:col>71</xdr:col>
      <xdr:colOff>177800</xdr:colOff>
      <xdr:row>98</xdr:row>
      <xdr:rowOff>126518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796125"/>
          <a:ext cx="889000" cy="1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128067</xdr:rowOff>
    </xdr:from>
    <xdr:to>
      <xdr:col>85</xdr:col>
      <xdr:colOff>177800</xdr:colOff>
      <xdr:row>95</xdr:row>
      <xdr:rowOff>58217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2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150944</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132525</xdr:rowOff>
    </xdr:from>
    <xdr:to>
      <xdr:col>81</xdr:col>
      <xdr:colOff>101600</xdr:colOff>
      <xdr:row>99</xdr:row>
      <xdr:rowOff>62675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53802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61982</xdr:rowOff>
    </xdr:from>
    <xdr:to>
      <xdr:col>76</xdr:col>
      <xdr:colOff>165100</xdr:colOff>
      <xdr:row>98</xdr:row>
      <xdr:rowOff>163582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154709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5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114675</xdr:rowOff>
    </xdr:from>
    <xdr:to>
      <xdr:col>72</xdr:col>
      <xdr:colOff>38100</xdr:colOff>
      <xdr:row>98</xdr:row>
      <xdr:rowOff>44825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61352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75718</xdr:rowOff>
    </xdr:from>
    <xdr:to>
      <xdr:col>67</xdr:col>
      <xdr:colOff>101600</xdr:colOff>
      <xdr:row>99</xdr:row>
      <xdr:rowOff>5868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168445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138230</xdr:rowOff>
    </xdr:from>
    <xdr:to>
      <xdr:col>116</xdr:col>
      <xdr:colOff>63500</xdr:colOff>
      <xdr:row>36</xdr:row>
      <xdr:rowOff>58220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138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138230</xdr:rowOff>
    </xdr:from>
    <xdr:to>
      <xdr:col>111</xdr:col>
      <xdr:colOff>177800</xdr:colOff>
      <xdr:row>36</xdr:row>
      <xdr:rowOff>9398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138980"/>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9398</xdr:rowOff>
    </xdr:from>
    <xdr:to>
      <xdr:col>107</xdr:col>
      <xdr:colOff>50800</xdr:colOff>
      <xdr:row>36</xdr:row>
      <xdr:rowOff>14133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181598"/>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14133</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186333"/>
          <a:ext cx="889000" cy="5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7420</xdr:rowOff>
    </xdr:from>
    <xdr:to>
      <xdr:col>116</xdr:col>
      <xdr:colOff>114300</xdr:colOff>
      <xdr:row>36</xdr:row>
      <xdr:rowOff>109020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1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30297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03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87430</xdr:rowOff>
    </xdr:from>
    <xdr:to>
      <xdr:col>112</xdr:col>
      <xdr:colOff>38100</xdr:colOff>
      <xdr:row>36</xdr:row>
      <xdr:rowOff>17580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34107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130048</xdr:rowOff>
    </xdr:from>
    <xdr:to>
      <xdr:col>107</xdr:col>
      <xdr:colOff>101600</xdr:colOff>
      <xdr:row>36</xdr:row>
      <xdr:rowOff>60198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76725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134783</xdr:rowOff>
    </xdr:from>
    <xdr:to>
      <xdr:col>102</xdr:col>
      <xdr:colOff>165100</xdr:colOff>
      <xdr:row>36</xdr:row>
      <xdr:rowOff>64933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81460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9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34468</xdr:rowOff>
    </xdr:from>
    <xdr:to>
      <xdr:col>116</xdr:col>
      <xdr:colOff>63500</xdr:colOff>
      <xdr:row>59</xdr:row>
      <xdr:rowOff>34734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001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34392</xdr:rowOff>
    </xdr:from>
    <xdr:to>
      <xdr:col>111</xdr:col>
      <xdr:colOff>177800</xdr:colOff>
      <xdr:row>59</xdr:row>
      <xdr:rowOff>34468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34392</xdr:rowOff>
    </xdr:from>
    <xdr:to>
      <xdr:col>107</xdr:col>
      <xdr:colOff>50800</xdr:colOff>
      <xdr:row>59</xdr:row>
      <xdr:rowOff>34468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34430</xdr:rowOff>
    </xdr:from>
    <xdr:to>
      <xdr:col>102</xdr:col>
      <xdr:colOff>114300</xdr:colOff>
      <xdr:row>59</xdr:row>
      <xdr:rowOff>34468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4998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155384</xdr:rowOff>
    </xdr:from>
    <xdr:to>
      <xdr:col>116</xdr:col>
      <xdr:colOff>114300</xdr:colOff>
      <xdr:row>59</xdr:row>
      <xdr:rowOff>85534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70311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155118</xdr:rowOff>
    </xdr:from>
    <xdr:to>
      <xdr:col>112</xdr:col>
      <xdr:colOff>38100</xdr:colOff>
      <xdr:row>59</xdr:row>
      <xdr:rowOff>85268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76395</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155042</xdr:rowOff>
    </xdr:from>
    <xdr:to>
      <xdr:col>107</xdr:col>
      <xdr:colOff>101600</xdr:colOff>
      <xdr:row>59</xdr:row>
      <xdr:rowOff>85192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76319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155080</xdr:rowOff>
    </xdr:from>
    <xdr:to>
      <xdr:col>98</xdr:col>
      <xdr:colOff>38100</xdr:colOff>
      <xdr:row>59</xdr:row>
      <xdr:rowOff>85230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21095</xdr:rowOff>
    </xdr:from>
    <xdr:to>
      <xdr:col>116</xdr:col>
      <xdr:colOff>63500</xdr:colOff>
      <xdr:row>75</xdr:row>
      <xdr:rowOff>114402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79845"/>
          <a:ext cx="8382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114402</xdr:rowOff>
    </xdr:from>
    <xdr:to>
      <xdr:col>111</xdr:col>
      <xdr:colOff>177800</xdr:colOff>
      <xdr:row>75</xdr:row>
      <xdr:rowOff>165455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73152"/>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165455</xdr:rowOff>
    </xdr:from>
    <xdr:to>
      <xdr:col>107</xdr:col>
      <xdr:colOff>50800</xdr:colOff>
      <xdr:row>76</xdr:row>
      <xdr:rowOff>76873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2420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76873</xdr:rowOff>
    </xdr:from>
    <xdr:to>
      <xdr:col>102</xdr:col>
      <xdr:colOff>114300</xdr:colOff>
      <xdr:row>76</xdr:row>
      <xdr:rowOff>121145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07073"/>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141745</xdr:rowOff>
    </xdr:from>
    <xdr:to>
      <xdr:col>116</xdr:col>
      <xdr:colOff>114300</xdr:colOff>
      <xdr:row>75</xdr:row>
      <xdr:rowOff>71895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164622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63602</xdr:rowOff>
    </xdr:from>
    <xdr:to>
      <xdr:col>112</xdr:col>
      <xdr:colOff>38100</xdr:colOff>
      <xdr:row>75</xdr:row>
      <xdr:rowOff>165202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114656</xdr:rowOff>
    </xdr:from>
    <xdr:to>
      <xdr:col>107</xdr:col>
      <xdr:colOff>101600</xdr:colOff>
      <xdr:row>76</xdr:row>
      <xdr:rowOff>44807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26073</xdr:rowOff>
    </xdr:from>
    <xdr:to>
      <xdr:col>102</xdr:col>
      <xdr:colOff>165100</xdr:colOff>
      <xdr:row>76</xdr:row>
      <xdr:rowOff>127673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118800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70345</xdr:rowOff>
    </xdr:from>
    <xdr:to>
      <xdr:col>98</xdr:col>
      <xdr:colOff>38100</xdr:colOff>
      <xdr:row>77</xdr:row>
      <xdr:rowOff>495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163072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２７１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令和元年度に比べ、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一人当たりコストが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大型事業である庁舎建設事業や小学校校舎外壁等改修事業等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の減が主な要因である。今後も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公共施設等総合管理計画に基づき、事業の取捨選択を徹底することで、事業費の減少に努める。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投資及び出資金は、下水道事業への出資金が増大している影響により、住民一人当たり３，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３９９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繰出金は、介護保険事業特別会計や後期高齢者医療事業特別会計等への繰出金が増加しているため、住民一人あたり３８，６１３円となっており、類似団体よりもコストが高い状況になってしまった。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積立金は、ふるさと応援基金や、新設の都市基盤整備基金等への基金積立金が増加したため、住民一人あたりのコストが類似団体を上回った。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公債費は、平成２６年度より第三セクター等改革推進債の償還が始まった影響により、住民一人当たり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円となっており、類似団体と比較して一人当たりコストが高い状況となっている。今後は市債発行額を極力抑制し、公債費の削減に努める。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85,308
84,444
42.69
44,490,315
43,999,682
441,638
19,225,387
38,196,065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169875</xdr:rowOff>
    </xdr:from>
    <xdr:to>
      <xdr:col>24</xdr:col>
      <xdr:colOff>63500</xdr:colOff>
      <xdr:row>35</xdr:row>
      <xdr:rowOff>26772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9175"/>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112268</xdr:rowOff>
    </xdr:from>
    <xdr:to>
      <xdr:col>19</xdr:col>
      <xdr:colOff>177800</xdr:colOff>
      <xdr:row>34</xdr:row>
      <xdr:rowOff>169875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4156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84836</xdr:rowOff>
    </xdr:from>
    <xdr:to>
      <xdr:col>15</xdr:col>
      <xdr:colOff>50800</xdr:colOff>
      <xdr:row>34</xdr:row>
      <xdr:rowOff>112268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4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39116</xdr:rowOff>
    </xdr:from>
    <xdr:to>
      <xdr:col>10</xdr:col>
      <xdr:colOff>114300</xdr:colOff>
      <xdr:row>34</xdr:row>
      <xdr:rowOff>84836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8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147422</xdr:rowOff>
    </xdr:from>
    <xdr:to>
      <xdr:col>24</xdr:col>
      <xdr:colOff>114300</xdr:colOff>
      <xdr:row>35</xdr:row>
      <xdr:rowOff>77572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170299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119075</xdr:rowOff>
    </xdr:from>
    <xdr:to>
      <xdr:col>20</xdr:col>
      <xdr:colOff>38100</xdr:colOff>
      <xdr:row>35</xdr:row>
      <xdr:rowOff>49225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65752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61468</xdr:rowOff>
    </xdr:from>
    <xdr:to>
      <xdr:col>15</xdr:col>
      <xdr:colOff>101600</xdr:colOff>
      <xdr:row>34</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159766</xdr:rowOff>
    </xdr:from>
    <xdr:to>
      <xdr:col>6</xdr:col>
      <xdr:colOff>38100</xdr:colOff>
      <xdr:row>34</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106443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20024</xdr:rowOff>
    </xdr:from>
    <xdr:to>
      <xdr:col>24</xdr:col>
      <xdr:colOff>63500</xdr:colOff>
      <xdr:row>56</xdr:row>
      <xdr:rowOff>165995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06874"/>
          <a:ext cx="838200" cy="6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118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165995</xdr:rowOff>
    </xdr:from>
    <xdr:to>
      <xdr:col>19</xdr:col>
      <xdr:colOff>177800</xdr:colOff>
      <xdr:row>58</xdr:row>
      <xdr:rowOff>60480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67195"/>
          <a:ext cx="889000" cy="2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13970</xdr:rowOff>
    </xdr:from>
    <xdr:to>
      <xdr:col>15</xdr:col>
      <xdr:colOff>50800</xdr:colOff>
      <xdr:row>58</xdr:row>
      <xdr:rowOff>60480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8070"/>
          <a:ext cx="8890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13970</xdr:rowOff>
    </xdr:from>
    <xdr:to>
      <xdr:col>10</xdr:col>
      <xdr:colOff>114300</xdr:colOff>
      <xdr:row>58</xdr:row>
      <xdr:rowOff>59044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070"/>
          <a:ext cx="8890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140674</xdr:rowOff>
    </xdr:from>
    <xdr:to>
      <xdr:col>24</xdr:col>
      <xdr:colOff>114300</xdr:colOff>
      <xdr:row>53</xdr:row>
      <xdr:rowOff>70824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163551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0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115195</xdr:rowOff>
    </xdr:from>
    <xdr:to>
      <xdr:col>20</xdr:col>
      <xdr:colOff>38100</xdr:colOff>
      <xdr:row>57</xdr:row>
      <xdr:rowOff>45345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61872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9680</xdr:rowOff>
    </xdr:from>
    <xdr:to>
      <xdr:col>15</xdr:col>
      <xdr:colOff>101600</xdr:colOff>
      <xdr:row>58</xdr:row>
      <xdr:rowOff>111280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102407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134620</xdr:rowOff>
    </xdr:from>
    <xdr:to>
      <xdr:col>10</xdr:col>
      <xdr:colOff>165100</xdr:colOff>
      <xdr:row>58</xdr:row>
      <xdr:rowOff>64770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55897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8244</xdr:rowOff>
    </xdr:from>
    <xdr:to>
      <xdr:col>6</xdr:col>
      <xdr:colOff>38100</xdr:colOff>
      <xdr:row>58</xdr:row>
      <xdr:rowOff>109844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100971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113443</xdr:rowOff>
    </xdr:from>
    <xdr:to>
      <xdr:col>24</xdr:col>
      <xdr:colOff>63500</xdr:colOff>
      <xdr:row>75</xdr:row>
      <xdr:rowOff>56348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0743"/>
          <a:ext cx="838200" cy="1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56348</xdr:rowOff>
    </xdr:from>
    <xdr:to>
      <xdr:col>19</xdr:col>
      <xdr:colOff>177800</xdr:colOff>
      <xdr:row>75</xdr:row>
      <xdr:rowOff>139678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5098"/>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84248</xdr:rowOff>
    </xdr:from>
    <xdr:to>
      <xdr:col>15</xdr:col>
      <xdr:colOff>50800</xdr:colOff>
      <xdr:row>75</xdr:row>
      <xdr:rowOff>139678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42998"/>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84248</xdr:rowOff>
    </xdr:from>
    <xdr:to>
      <xdr:col>10</xdr:col>
      <xdr:colOff>114300</xdr:colOff>
      <xdr:row>75</xdr:row>
      <xdr:rowOff>160068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42998"/>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62643</xdr:rowOff>
    </xdr:from>
    <xdr:to>
      <xdr:col>24</xdr:col>
      <xdr:colOff>114300</xdr:colOff>
      <xdr:row>74</xdr:row>
      <xdr:rowOff>164243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85520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5548</xdr:rowOff>
    </xdr:from>
    <xdr:to>
      <xdr:col>20</xdr:col>
      <xdr:colOff>38100</xdr:colOff>
      <xdr:row>75</xdr:row>
      <xdr:rowOff>107148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123675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88878</xdr:rowOff>
    </xdr:from>
    <xdr:to>
      <xdr:col>15</xdr:col>
      <xdr:colOff>101600</xdr:colOff>
      <xdr:row>76</xdr:row>
      <xdr:rowOff>19028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35555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33448</xdr:rowOff>
    </xdr:from>
    <xdr:to>
      <xdr:col>10</xdr:col>
      <xdr:colOff>165100</xdr:colOff>
      <xdr:row>75</xdr:row>
      <xdr:rowOff>135048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151575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109267</xdr:rowOff>
    </xdr:from>
    <xdr:to>
      <xdr:col>6</xdr:col>
      <xdr:colOff>38100</xdr:colOff>
      <xdr:row>76</xdr:row>
      <xdr:rowOff>39418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55944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51245</xdr:rowOff>
    </xdr:from>
    <xdr:to>
      <xdr:col>24</xdr:col>
      <xdr:colOff>63500</xdr:colOff>
      <xdr:row>97</xdr:row>
      <xdr:rowOff>67590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189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65252</xdr:rowOff>
    </xdr:from>
    <xdr:to>
      <xdr:col>19</xdr:col>
      <xdr:colOff>177800</xdr:colOff>
      <xdr:row>97</xdr:row>
      <xdr:rowOff>67590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5902"/>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34837</xdr:rowOff>
    </xdr:from>
    <xdr:to>
      <xdr:col>15</xdr:col>
      <xdr:colOff>50800</xdr:colOff>
      <xdr:row>97</xdr:row>
      <xdr:rowOff>65252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94037"/>
          <a:ext cx="889000" cy="2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15545</xdr:rowOff>
    </xdr:from>
    <xdr:to>
      <xdr:col>10</xdr:col>
      <xdr:colOff>114300</xdr:colOff>
      <xdr:row>96</xdr:row>
      <xdr:rowOff>34837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03295"/>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xdr:rowOff>
    </xdr:from>
    <xdr:to>
      <xdr:col>24</xdr:col>
      <xdr:colOff>114300</xdr:colOff>
      <xdr:row>97</xdr:row>
      <xdr:rowOff>102045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16790</xdr:rowOff>
    </xdr:from>
    <xdr:to>
      <xdr:col>20</xdr:col>
      <xdr:colOff>38100</xdr:colOff>
      <xdr:row>97</xdr:row>
      <xdr:rowOff>118390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109517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14452</xdr:rowOff>
    </xdr:from>
    <xdr:to>
      <xdr:col>15</xdr:col>
      <xdr:colOff>101600</xdr:colOff>
      <xdr:row>97</xdr:row>
      <xdr:rowOff>116052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155487</xdr:rowOff>
    </xdr:from>
    <xdr:to>
      <xdr:col>10</xdr:col>
      <xdr:colOff>165100</xdr:colOff>
      <xdr:row>96</xdr:row>
      <xdr:rowOff>85637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102164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136195</xdr:rowOff>
    </xdr:from>
    <xdr:to>
      <xdr:col>6</xdr:col>
      <xdr:colOff>38100</xdr:colOff>
      <xdr:row>95</xdr:row>
      <xdr:rowOff>66345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82872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22733</xdr:rowOff>
    </xdr:from>
    <xdr:to>
      <xdr:col>55</xdr:col>
      <xdr:colOff>0</xdr:colOff>
      <xdr:row>38</xdr:row>
      <xdr:rowOff>23876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3783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22733</xdr:rowOff>
    </xdr:from>
    <xdr:to>
      <xdr:col>50</xdr:col>
      <xdr:colOff>114300</xdr:colOff>
      <xdr:row>38</xdr:row>
      <xdr:rowOff>25781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378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25781</xdr:rowOff>
    </xdr:from>
    <xdr:to>
      <xdr:col>45</xdr:col>
      <xdr:colOff>177800</xdr:colOff>
      <xdr:row>38</xdr:row>
      <xdr:rowOff>30353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408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30353</xdr:rowOff>
    </xdr:from>
    <xdr:to>
      <xdr:col>41</xdr:col>
      <xdr:colOff>50800</xdr:colOff>
      <xdr:row>38</xdr:row>
      <xdr:rowOff>31115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454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144526</xdr:rowOff>
    </xdr:from>
    <xdr:to>
      <xdr:col>55</xdr:col>
      <xdr:colOff>50800</xdr:colOff>
      <xdr:row>38</xdr:row>
      <xdr:rowOff>74676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122953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143383</xdr:rowOff>
    </xdr:from>
    <xdr:to>
      <xdr:col>50</xdr:col>
      <xdr:colOff>165100</xdr:colOff>
      <xdr:row>38</xdr:row>
      <xdr:rowOff>73533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64660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146431</xdr:rowOff>
    </xdr:from>
    <xdr:to>
      <xdr:col>46</xdr:col>
      <xdr:colOff>38100</xdr:colOff>
      <xdr:row>38</xdr:row>
      <xdr:rowOff>76581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67708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151003</xdr:rowOff>
    </xdr:from>
    <xdr:to>
      <xdr:col>41</xdr:col>
      <xdr:colOff>101600</xdr:colOff>
      <xdr:row>38</xdr:row>
      <xdr:rowOff>81153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72280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117069</xdr:rowOff>
    </xdr:from>
    <xdr:to>
      <xdr:col>55</xdr:col>
      <xdr:colOff>0</xdr:colOff>
      <xdr:row>58</xdr:row>
      <xdr:rowOff>157008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1169"/>
          <a:ext cx="838200" cy="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106031</xdr:rowOff>
    </xdr:from>
    <xdr:to>
      <xdr:col>50</xdr:col>
      <xdr:colOff>114300</xdr:colOff>
      <xdr:row>58</xdr:row>
      <xdr:rowOff>157008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50131"/>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106031</xdr:rowOff>
    </xdr:from>
    <xdr:to>
      <xdr:col>45</xdr:col>
      <xdr:colOff>177800</xdr:colOff>
      <xdr:row>58</xdr:row>
      <xdr:rowOff>167328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0131"/>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167328</xdr:rowOff>
    </xdr:from>
    <xdr:to>
      <xdr:col>41</xdr:col>
      <xdr:colOff>50800</xdr:colOff>
      <xdr:row>58</xdr:row>
      <xdr:rowOff>171018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11428"/>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66269</xdr:rowOff>
    </xdr:from>
    <xdr:to>
      <xdr:col>55</xdr:col>
      <xdr:colOff>50800</xdr:colOff>
      <xdr:row>58</xdr:row>
      <xdr:rowOff>167869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44696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106208</xdr:rowOff>
    </xdr:from>
    <xdr:to>
      <xdr:col>50</xdr:col>
      <xdr:colOff>165100</xdr:colOff>
      <xdr:row>59</xdr:row>
      <xdr:rowOff>36358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27485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55231</xdr:rowOff>
    </xdr:from>
    <xdr:to>
      <xdr:col>46</xdr:col>
      <xdr:colOff>38100</xdr:colOff>
      <xdr:row>58</xdr:row>
      <xdr:rowOff>156831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147958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9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116528</xdr:rowOff>
    </xdr:from>
    <xdr:to>
      <xdr:col>41</xdr:col>
      <xdr:colOff>101600</xdr:colOff>
      <xdr:row>59</xdr:row>
      <xdr:rowOff>46678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120218</xdr:rowOff>
    </xdr:from>
    <xdr:to>
      <xdr:col>36</xdr:col>
      <xdr:colOff>165100</xdr:colOff>
      <xdr:row>59</xdr:row>
      <xdr:rowOff>50368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41495</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158353</xdr:rowOff>
    </xdr:from>
    <xdr:to>
      <xdr:col>55</xdr:col>
      <xdr:colOff>0</xdr:colOff>
      <xdr:row>78</xdr:row>
      <xdr:rowOff>45676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60003"/>
          <a:ext cx="838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45676</xdr:rowOff>
    </xdr:from>
    <xdr:to>
      <xdr:col>50</xdr:col>
      <xdr:colOff>114300</xdr:colOff>
      <xdr:row>78</xdr:row>
      <xdr:rowOff>83488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18776"/>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82939</xdr:rowOff>
    </xdr:from>
    <xdr:to>
      <xdr:col>45</xdr:col>
      <xdr:colOff>177800</xdr:colOff>
      <xdr:row>78</xdr:row>
      <xdr:rowOff>83488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603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82161</xdr:rowOff>
    </xdr:from>
    <xdr:to>
      <xdr:col>41</xdr:col>
      <xdr:colOff>50800</xdr:colOff>
      <xdr:row>78</xdr:row>
      <xdr:rowOff>82939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526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107553</xdr:rowOff>
    </xdr:from>
    <xdr:to>
      <xdr:col>55</xdr:col>
      <xdr:colOff>50800</xdr:colOff>
      <xdr:row>78</xdr:row>
      <xdr:rowOff>37703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22480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166326</xdr:rowOff>
    </xdr:from>
    <xdr:to>
      <xdr:col>50</xdr:col>
      <xdr:colOff>165100</xdr:colOff>
      <xdr:row>78</xdr:row>
      <xdr:rowOff>96476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87603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32688</xdr:rowOff>
    </xdr:from>
    <xdr:to>
      <xdr:col>46</xdr:col>
      <xdr:colOff>38100</xdr:colOff>
      <xdr:row>78</xdr:row>
      <xdr:rowOff>134288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125415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32139</xdr:rowOff>
    </xdr:from>
    <xdr:to>
      <xdr:col>41</xdr:col>
      <xdr:colOff>101600</xdr:colOff>
      <xdr:row>78</xdr:row>
      <xdr:rowOff>133739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124866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31361</xdr:rowOff>
    </xdr:from>
    <xdr:to>
      <xdr:col>36</xdr:col>
      <xdr:colOff>165100</xdr:colOff>
      <xdr:row>78</xdr:row>
      <xdr:rowOff>132961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124088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162827</xdr:rowOff>
    </xdr:from>
    <xdr:to>
      <xdr:col>55</xdr:col>
      <xdr:colOff>0</xdr:colOff>
      <xdr:row>97</xdr:row>
      <xdr:rowOff>8102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22027"/>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8102</xdr:rowOff>
    </xdr:from>
    <xdr:to>
      <xdr:col>50</xdr:col>
      <xdr:colOff>114300</xdr:colOff>
      <xdr:row>97</xdr:row>
      <xdr:rowOff>48044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38752"/>
          <a:ext cx="889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168935</xdr:rowOff>
    </xdr:from>
    <xdr:to>
      <xdr:col>45</xdr:col>
      <xdr:colOff>177800</xdr:colOff>
      <xdr:row>97</xdr:row>
      <xdr:rowOff>48044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28135"/>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168935</xdr:rowOff>
    </xdr:from>
    <xdr:to>
      <xdr:col>41</xdr:col>
      <xdr:colOff>50800</xdr:colOff>
      <xdr:row>97</xdr:row>
      <xdr:rowOff>8268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28135"/>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112027</xdr:rowOff>
    </xdr:from>
    <xdr:to>
      <xdr:col>55</xdr:col>
      <xdr:colOff>50800</xdr:colOff>
      <xdr:row>97</xdr:row>
      <xdr:rowOff>42177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90454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128752</xdr:rowOff>
    </xdr:from>
    <xdr:to>
      <xdr:col>50</xdr:col>
      <xdr:colOff>165100</xdr:colOff>
      <xdr:row>97</xdr:row>
      <xdr:rowOff>58902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50029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168694</xdr:rowOff>
    </xdr:from>
    <xdr:to>
      <xdr:col>46</xdr:col>
      <xdr:colOff>38100</xdr:colOff>
      <xdr:row>97</xdr:row>
      <xdr:rowOff>98844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89971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118135</xdr:rowOff>
    </xdr:from>
    <xdr:to>
      <xdr:col>41</xdr:col>
      <xdr:colOff>101600</xdr:colOff>
      <xdr:row>97</xdr:row>
      <xdr:rowOff>48285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39412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128918</xdr:rowOff>
    </xdr:from>
    <xdr:to>
      <xdr:col>36</xdr:col>
      <xdr:colOff>165100</xdr:colOff>
      <xdr:row>97</xdr:row>
      <xdr:rowOff>59068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50195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53175</xdr:rowOff>
    </xdr:from>
    <xdr:to>
      <xdr:col>85</xdr:col>
      <xdr:colOff>127000</xdr:colOff>
      <xdr:row>37</xdr:row>
      <xdr:rowOff>145301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96825"/>
          <a:ext cx="8382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145301</xdr:rowOff>
    </xdr:from>
    <xdr:to>
      <xdr:col>81</xdr:col>
      <xdr:colOff>50800</xdr:colOff>
      <xdr:row>37</xdr:row>
      <xdr:rowOff>153873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8895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153873</xdr:rowOff>
    </xdr:from>
    <xdr:to>
      <xdr:col>76</xdr:col>
      <xdr:colOff>114300</xdr:colOff>
      <xdr:row>38</xdr:row>
      <xdr:rowOff>768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97523"/>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768</xdr:rowOff>
    </xdr:from>
    <xdr:to>
      <xdr:col>71</xdr:col>
      <xdr:colOff>177800</xdr:colOff>
      <xdr:row>38</xdr:row>
      <xdr:rowOff>29229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15868"/>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2375</xdr:rowOff>
    </xdr:from>
    <xdr:to>
      <xdr:col>85</xdr:col>
      <xdr:colOff>177800</xdr:colOff>
      <xdr:row>37</xdr:row>
      <xdr:rowOff>103975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152252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94501</xdr:rowOff>
    </xdr:from>
    <xdr:to>
      <xdr:col>81</xdr:col>
      <xdr:colOff>101600</xdr:colOff>
      <xdr:row>38</xdr:row>
      <xdr:rowOff>24651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103073</xdr:rowOff>
    </xdr:from>
    <xdr:to>
      <xdr:col>76</xdr:col>
      <xdr:colOff>165100</xdr:colOff>
      <xdr:row>38</xdr:row>
      <xdr:rowOff>33223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121418</xdr:rowOff>
    </xdr:from>
    <xdr:to>
      <xdr:col>72</xdr:col>
      <xdr:colOff>38100</xdr:colOff>
      <xdr:row>38</xdr:row>
      <xdr:rowOff>51568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42695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149879</xdr:rowOff>
    </xdr:from>
    <xdr:to>
      <xdr:col>67</xdr:col>
      <xdr:colOff>101600</xdr:colOff>
      <xdr:row>38</xdr:row>
      <xdr:rowOff>80029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71156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79428" y="658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88836</xdr:rowOff>
    </xdr:from>
    <xdr:to>
      <xdr:col>85</xdr:col>
      <xdr:colOff>127000</xdr:colOff>
      <xdr:row>56</xdr:row>
      <xdr:rowOff>92189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18586"/>
          <a:ext cx="838200" cy="1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88836</xdr:rowOff>
    </xdr:from>
    <xdr:to>
      <xdr:col>81</xdr:col>
      <xdr:colOff>50800</xdr:colOff>
      <xdr:row>58</xdr:row>
      <xdr:rowOff>53766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18586"/>
          <a:ext cx="889000" cy="47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31839</xdr:rowOff>
    </xdr:from>
    <xdr:to>
      <xdr:col>76</xdr:col>
      <xdr:colOff>114300</xdr:colOff>
      <xdr:row>58</xdr:row>
      <xdr:rowOff>53766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75939"/>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167513</xdr:rowOff>
    </xdr:from>
    <xdr:to>
      <xdr:col>71</xdr:col>
      <xdr:colOff>177800</xdr:colOff>
      <xdr:row>58</xdr:row>
      <xdr:rowOff>31839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68713"/>
          <a:ext cx="889000" cy="2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41389</xdr:rowOff>
    </xdr:from>
    <xdr:to>
      <xdr:col>85</xdr:col>
      <xdr:colOff>177800</xdr:colOff>
      <xdr:row>56</xdr:row>
      <xdr:rowOff>142989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19816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38036</xdr:rowOff>
    </xdr:from>
    <xdr:to>
      <xdr:col>81</xdr:col>
      <xdr:colOff>101600</xdr:colOff>
      <xdr:row>55</xdr:row>
      <xdr:rowOff>139636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156163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2966</xdr:rowOff>
    </xdr:from>
    <xdr:to>
      <xdr:col>76</xdr:col>
      <xdr:colOff>165100</xdr:colOff>
      <xdr:row>58</xdr:row>
      <xdr:rowOff>104566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95693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152489</xdr:rowOff>
    </xdr:from>
    <xdr:to>
      <xdr:col>72</xdr:col>
      <xdr:colOff>38100</xdr:colOff>
      <xdr:row>58</xdr:row>
      <xdr:rowOff>82639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73766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116713</xdr:rowOff>
    </xdr:from>
    <xdr:to>
      <xdr:col>67</xdr:col>
      <xdr:colOff>101600</xdr:colOff>
      <xdr:row>57</xdr:row>
      <xdr:rowOff>46863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8598</xdr:rowOff>
    </xdr:from>
    <xdr:to>
      <xdr:col>85</xdr:col>
      <xdr:colOff>127000</xdr:colOff>
      <xdr:row>78</xdr:row>
      <xdr:rowOff>23343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81698"/>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160446</xdr:rowOff>
    </xdr:from>
    <xdr:to>
      <xdr:col>81</xdr:col>
      <xdr:colOff>50800</xdr:colOff>
      <xdr:row>78</xdr:row>
      <xdr:rowOff>8598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6209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160446</xdr:rowOff>
    </xdr:from>
    <xdr:to>
      <xdr:col>76</xdr:col>
      <xdr:colOff>114300</xdr:colOff>
      <xdr:row>78</xdr:row>
      <xdr:rowOff>16884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62096"/>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16884</xdr:rowOff>
    </xdr:from>
    <xdr:to>
      <xdr:col>71</xdr:col>
      <xdr:colOff>177800</xdr:colOff>
      <xdr:row>78</xdr:row>
      <xdr:rowOff>20599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8998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143993</xdr:rowOff>
    </xdr:from>
    <xdr:to>
      <xdr:col>85</xdr:col>
      <xdr:colOff>177800</xdr:colOff>
      <xdr:row>78</xdr:row>
      <xdr:rowOff>74143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129248</xdr:rowOff>
    </xdr:from>
    <xdr:to>
      <xdr:col>81</xdr:col>
      <xdr:colOff>101600</xdr:colOff>
      <xdr:row>78</xdr:row>
      <xdr:rowOff>59398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50525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423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109646</xdr:rowOff>
    </xdr:from>
    <xdr:to>
      <xdr:col>76</xdr:col>
      <xdr:colOff>165100</xdr:colOff>
      <xdr:row>78</xdr:row>
      <xdr:rowOff>39796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30923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0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137534</xdr:rowOff>
    </xdr:from>
    <xdr:to>
      <xdr:col>72</xdr:col>
      <xdr:colOff>38100</xdr:colOff>
      <xdr:row>78</xdr:row>
      <xdr:rowOff>67684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58811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141249</xdr:rowOff>
    </xdr:from>
    <xdr:to>
      <xdr:col>67</xdr:col>
      <xdr:colOff>101600</xdr:colOff>
      <xdr:row>78</xdr:row>
      <xdr:rowOff>71399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62526</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57333" y="13435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125070</xdr:rowOff>
    </xdr:from>
    <xdr:to>
      <xdr:col>85</xdr:col>
      <xdr:colOff>127000</xdr:colOff>
      <xdr:row>94</xdr:row>
      <xdr:rowOff>158494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241370"/>
          <a:ext cx="8382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110145</xdr:rowOff>
    </xdr:from>
    <xdr:to>
      <xdr:col>81</xdr:col>
      <xdr:colOff>50800</xdr:colOff>
      <xdr:row>94</xdr:row>
      <xdr:rowOff>125070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226445"/>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106814</xdr:rowOff>
    </xdr:from>
    <xdr:to>
      <xdr:col>76</xdr:col>
      <xdr:colOff>114300</xdr:colOff>
      <xdr:row>94</xdr:row>
      <xdr:rowOff>110145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22311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98682</xdr:rowOff>
    </xdr:from>
    <xdr:to>
      <xdr:col>71</xdr:col>
      <xdr:colOff>177800</xdr:colOff>
      <xdr:row>94</xdr:row>
      <xdr:rowOff>106814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214982"/>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107694</xdr:rowOff>
    </xdr:from>
    <xdr:to>
      <xdr:col>85</xdr:col>
      <xdr:colOff>177800</xdr:colOff>
      <xdr:row>95</xdr:row>
      <xdr:rowOff>37844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130571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74270</xdr:rowOff>
    </xdr:from>
    <xdr:to>
      <xdr:col>81</xdr:col>
      <xdr:colOff>101600</xdr:colOff>
      <xdr:row>95</xdr:row>
      <xdr:rowOff>4420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20947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59345</xdr:rowOff>
    </xdr:from>
    <xdr:to>
      <xdr:col>76</xdr:col>
      <xdr:colOff>165100</xdr:colOff>
      <xdr:row>94</xdr:row>
      <xdr:rowOff>160945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6022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56014</xdr:rowOff>
    </xdr:from>
    <xdr:to>
      <xdr:col>72</xdr:col>
      <xdr:colOff>38100</xdr:colOff>
      <xdr:row>94</xdr:row>
      <xdr:rowOff>157614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1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9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47882</xdr:rowOff>
    </xdr:from>
    <xdr:to>
      <xdr:col>67</xdr:col>
      <xdr:colOff>101600</xdr:colOff>
      <xdr:row>94</xdr:row>
      <xdr:rowOff>149482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1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166009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9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類似団体内平均と比較して住民一人当たりのコストが上回っているのは、議会費、総務費、民生費、公債費となっている。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議会費については、類似団体平均を上回っているが、議員定数削減など、コスト削減に取り組み、近年は改善傾向にある。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総務費については、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特別定額給付金事業や基金積立・繰出が増加した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影響により、住民一人当たりのコストが大幅に上昇している。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民生費については、生活保護費や障害者自立支援給付費が高い水準で推移している影響により、類似団体平均を上回っている。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小学校校舎外壁等改修事業等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ため、類似団体平均を下回った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公債費については、平成２６年度より第三セクター等改革推進債の償還が始まった影響により、類似団体平均に比べ高止まりしている。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これまで取り組んできた財政健全化計画の成果の現れとして、実質収支の黒字を維持している。今後も実質収支黒字確保のため歳入の確保と行財政改革による歳出の削減に努める。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連結実質収支の黒字額については、水道事業会計によるものが大きいが、全体としては安定的に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黒字を維持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している。今後も収支の改善に取り組み、連結実質収支の黒字確保に努める。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44490315</v>
      </c>
      <c r="BO4" s="433"/>
      <c r="BP4" s="433"/>
      <c r="BQ4" s="433"/>
      <c r="BR4" s="433"/>
      <c r="BS4" s="433"/>
      <c r="BT4" s="433"/>
      <c r="BU4" s="434"/>
      <c r="BV4" s="432">
        <v>35346690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2.2999999999999998</v>
      </c>
      <c r="CU4" s="439"/>
      <c r="CV4" s="439"/>
      <c r="CW4" s="439"/>
      <c r="CX4" s="439"/>
      <c r="CY4" s="439"/>
      <c r="CZ4" s="439"/>
      <c r="DA4" s="440"/>
      <c r="DB4" s="438">
        <v>1.2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43999682</v>
      </c>
      <c r="BO5" s="470"/>
      <c r="BP5" s="470"/>
      <c r="BQ5" s="470"/>
      <c r="BR5" s="470"/>
      <c r="BS5" s="470"/>
      <c r="BT5" s="470"/>
      <c r="BU5" s="471"/>
      <c r="BV5" s="469">
        <v>35010307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97.7</v>
      </c>
      <c r="CU5" s="467"/>
      <c r="CV5" s="467"/>
      <c r="CW5" s="467"/>
      <c r="CX5" s="467"/>
      <c r="CY5" s="467"/>
      <c r="CZ5" s="467"/>
      <c r="DA5" s="468"/>
      <c r="DB5" s="466">
        <v>97.4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490633</v>
      </c>
      <c r="BO6" s="470"/>
      <c r="BP6" s="470"/>
      <c r="BQ6" s="470"/>
      <c r="BR6" s="470"/>
      <c r="BS6" s="470"/>
      <c r="BT6" s="470"/>
      <c r="BU6" s="471"/>
      <c r="BV6" s="469">
        <v>336383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103.9</v>
      </c>
      <c r="CU6" s="507"/>
      <c r="CV6" s="507"/>
      <c r="CW6" s="507"/>
      <c r="CX6" s="507"/>
      <c r="CY6" s="507"/>
      <c r="CZ6" s="507"/>
      <c r="DA6" s="508"/>
      <c r="DB6" s="506">
        <v>103.3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48995</v>
      </c>
      <c r="BO7" s="470"/>
      <c r="BP7" s="470"/>
      <c r="BQ7" s="470"/>
      <c r="BR7" s="470"/>
      <c r="BS7" s="470"/>
      <c r="BT7" s="470"/>
      <c r="BU7" s="471"/>
      <c r="BV7" s="469">
        <v>113757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19225387</v>
      </c>
      <c r="CU7" s="470"/>
      <c r="CV7" s="470"/>
      <c r="CW7" s="470"/>
      <c r="CX7" s="470"/>
      <c r="CY7" s="470"/>
      <c r="CZ7" s="470"/>
      <c r="DA7" s="471"/>
      <c r="DB7" s="469">
        <v>18572453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441638</v>
      </c>
      <c r="BO8" s="470"/>
      <c r="BP8" s="470"/>
      <c r="BQ8" s="470"/>
      <c r="BR8" s="470"/>
      <c r="BS8" s="470"/>
      <c r="BT8" s="470"/>
      <c r="BU8" s="471"/>
      <c r="BV8" s="469">
        <v>222626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0.72</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83285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219012</v>
      </c>
      <c r="BO9" s="470"/>
      <c r="BP9" s="470"/>
      <c r="BQ9" s="470"/>
      <c r="BR9" s="470"/>
      <c r="BS9" s="470"/>
      <c r="BT9" s="470"/>
      <c r="BU9" s="471"/>
      <c r="BV9" s="469">
        <v>61148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18.5</v>
      </c>
      <c r="CU9" s="467"/>
      <c r="CV9" s="467"/>
      <c r="CW9" s="467"/>
      <c r="CX9" s="467"/>
      <c r="CY9" s="467"/>
      <c r="CZ9" s="467"/>
      <c r="DA9" s="468"/>
      <c r="DB9" s="466">
        <v>20.5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87050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110533</v>
      </c>
      <c r="BO10" s="470"/>
      <c r="BP10" s="470"/>
      <c r="BQ10" s="470"/>
      <c r="BR10" s="470"/>
      <c r="BS10" s="470"/>
      <c r="BT10" s="470"/>
      <c r="BU10" s="471"/>
      <c r="BV10" s="469">
        <v>777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101</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85308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84444</v>
      </c>
      <c r="S13" s="554"/>
      <c r="T13" s="554"/>
      <c r="U13" s="554"/>
      <c r="V13" s="555"/>
      <c r="W13" s="485" t="s">
        <v>140</v>
      </c>
      <c r="X13" s="486"/>
      <c r="Y13" s="486"/>
      <c r="Z13" s="486"/>
      <c r="AA13" s="486"/>
      <c r="AB13" s="476"/>
      <c r="AC13" s="520">
        <v>935</v>
      </c>
      <c r="AD13" s="521"/>
      <c r="AE13" s="521"/>
      <c r="AF13" s="521"/>
      <c r="AG13" s="563"/>
      <c r="AH13" s="520">
        <v>972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329545</v>
      </c>
      <c r="BO13" s="470"/>
      <c r="BP13" s="470"/>
      <c r="BQ13" s="470"/>
      <c r="BR13" s="470"/>
      <c r="BS13" s="470"/>
      <c r="BT13" s="470"/>
      <c r="BU13" s="471"/>
      <c r="BV13" s="469">
        <v>61925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11.2</v>
      </c>
      <c r="CU13" s="467"/>
      <c r="CV13" s="467"/>
      <c r="CW13" s="467"/>
      <c r="CX13" s="467"/>
      <c r="CY13" s="467"/>
      <c r="CZ13" s="467"/>
      <c r="DA13" s="468"/>
      <c r="DB13" s="466">
        <v>12.3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85871</v>
      </c>
      <c r="S14" s="554"/>
      <c r="T14" s="554"/>
      <c r="U14" s="554"/>
      <c r="V14" s="555"/>
      <c r="W14" s="459"/>
      <c r="X14" s="460"/>
      <c r="Y14" s="460"/>
      <c r="Z14" s="460"/>
      <c r="AA14" s="460"/>
      <c r="AB14" s="449"/>
      <c r="AC14" s="556">
        <v>2.6</v>
      </c>
      <c r="AD14" s="557"/>
      <c r="AE14" s="557"/>
      <c r="AF14" s="557"/>
      <c r="AG14" s="558"/>
      <c r="AH14" s="556">
        <v>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14.5</v>
      </c>
      <c r="CU14" s="568"/>
      <c r="CV14" s="568"/>
      <c r="CW14" s="568"/>
      <c r="CX14" s="568"/>
      <c r="CY14" s="568"/>
      <c r="CZ14" s="568"/>
      <c r="DA14" s="569"/>
      <c r="DB14" s="567">
        <v>42.3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85030</v>
      </c>
      <c r="S15" s="554"/>
      <c r="T15" s="554"/>
      <c r="U15" s="554"/>
      <c r="V15" s="555"/>
      <c r="W15" s="485" t="s">
        <v>147</v>
      </c>
      <c r="X15" s="486"/>
      <c r="Y15" s="486"/>
      <c r="Z15" s="486"/>
      <c r="AA15" s="486"/>
      <c r="AB15" s="476"/>
      <c r="AC15" s="520">
        <v>9385</v>
      </c>
      <c r="AD15" s="521"/>
      <c r="AE15" s="521"/>
      <c r="AF15" s="521"/>
      <c r="AG15" s="563"/>
      <c r="AH15" s="520">
        <v>9890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10726519</v>
      </c>
      <c r="BO15" s="433"/>
      <c r="BP15" s="433"/>
      <c r="BQ15" s="433"/>
      <c r="BR15" s="433"/>
      <c r="BS15" s="433"/>
      <c r="BT15" s="433"/>
      <c r="BU15" s="434"/>
      <c r="BV15" s="432">
        <v>10346757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25.7</v>
      </c>
      <c r="AD16" s="557"/>
      <c r="AE16" s="557"/>
      <c r="AF16" s="557"/>
      <c r="AG16" s="558"/>
      <c r="AH16" s="556">
        <v>27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15152483</v>
      </c>
      <c r="BO16" s="470"/>
      <c r="BP16" s="470"/>
      <c r="BQ16" s="470"/>
      <c r="BR16" s="470"/>
      <c r="BS16" s="470"/>
      <c r="BT16" s="470"/>
      <c r="BU16" s="471"/>
      <c r="BV16" s="469">
        <v>14546207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26203</v>
      </c>
      <c r="AD17" s="521"/>
      <c r="AE17" s="521"/>
      <c r="AF17" s="521"/>
      <c r="AG17" s="563"/>
      <c r="AH17" s="520">
        <v>25802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13672806</v>
      </c>
      <c r="BO17" s="470"/>
      <c r="BP17" s="470"/>
      <c r="BQ17" s="470"/>
      <c r="BR17" s="470"/>
      <c r="BS17" s="470"/>
      <c r="BT17" s="470"/>
      <c r="BU17" s="471"/>
      <c r="BV17" s="469">
        <v>13287549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42.69</v>
      </c>
      <c r="M18" s="585"/>
      <c r="N18" s="585"/>
      <c r="O18" s="585"/>
      <c r="P18" s="585"/>
      <c r="Q18" s="585"/>
      <c r="R18" s="586"/>
      <c r="S18" s="586"/>
      <c r="T18" s="586"/>
      <c r="U18" s="586"/>
      <c r="V18" s="587"/>
      <c r="W18" s="487"/>
      <c r="X18" s="488"/>
      <c r="Y18" s="488"/>
      <c r="Z18" s="488"/>
      <c r="AA18" s="488"/>
      <c r="AB18" s="479"/>
      <c r="AC18" s="588">
        <v>71.7</v>
      </c>
      <c r="AD18" s="589"/>
      <c r="AE18" s="589"/>
      <c r="AF18" s="589"/>
      <c r="AG18" s="590"/>
      <c r="AH18" s="588">
        <v>70.400000000000006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18877242</v>
      </c>
      <c r="BO18" s="470"/>
      <c r="BP18" s="470"/>
      <c r="BQ18" s="470"/>
      <c r="BR18" s="470"/>
      <c r="BS18" s="470"/>
      <c r="BT18" s="470"/>
      <c r="BU18" s="471"/>
      <c r="BV18" s="469">
        <v>18535909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1951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22388854</v>
      </c>
      <c r="BO19" s="470"/>
      <c r="BP19" s="470"/>
      <c r="BQ19" s="470"/>
      <c r="BR19" s="470"/>
      <c r="BS19" s="470"/>
      <c r="BT19" s="470"/>
      <c r="BU19" s="471"/>
      <c r="BV19" s="469">
        <v>21265912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34216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38196065</v>
      </c>
      <c r="BO23" s="470"/>
      <c r="BP23" s="470"/>
      <c r="BQ23" s="470"/>
      <c r="BR23" s="470"/>
      <c r="BS23" s="470"/>
      <c r="BT23" s="470"/>
      <c r="BU23" s="471"/>
      <c r="BV23" s="469">
        <v>39428187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7920</v>
      </c>
      <c r="R24" s="521"/>
      <c r="S24" s="521"/>
      <c r="T24" s="521"/>
      <c r="U24" s="521"/>
      <c r="V24" s="563"/>
      <c r="W24" s="622"/>
      <c r="X24" s="610"/>
      <c r="Y24" s="611"/>
      <c r="Z24" s="519" t="s">
        <v>170</v>
      </c>
      <c r="AA24" s="499"/>
      <c r="AB24" s="499"/>
      <c r="AC24" s="499"/>
      <c r="AD24" s="499"/>
      <c r="AE24" s="499"/>
      <c r="AF24" s="499"/>
      <c r="AG24" s="500"/>
      <c r="AH24" s="520">
        <v>500</v>
      </c>
      <c r="AI24" s="521"/>
      <c r="AJ24" s="521"/>
      <c r="AK24" s="521"/>
      <c r="AL24" s="563"/>
      <c r="AM24" s="520">
        <v>1530500</v>
      </c>
      <c r="AN24" s="521"/>
      <c r="AO24" s="521"/>
      <c r="AP24" s="521"/>
      <c r="AQ24" s="521"/>
      <c r="AR24" s="563"/>
      <c r="AS24" s="520">
        <v>3061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21636489</v>
      </c>
      <c r="BO24" s="470"/>
      <c r="BP24" s="470"/>
      <c r="BQ24" s="470"/>
      <c r="BR24" s="470"/>
      <c r="BS24" s="470"/>
      <c r="BT24" s="470"/>
      <c r="BU24" s="471"/>
      <c r="BV24" s="469">
        <v>22251137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6930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15179952</v>
      </c>
      <c r="BO25" s="433"/>
      <c r="BP25" s="433"/>
      <c r="BQ25" s="433"/>
      <c r="BR25" s="433"/>
      <c r="BS25" s="433"/>
      <c r="BT25" s="433"/>
      <c r="BU25" s="434"/>
      <c r="BV25" s="432">
        <v>16306226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6350</v>
      </c>
      <c r="R26" s="521"/>
      <c r="S26" s="521"/>
      <c r="T26" s="521"/>
      <c r="U26" s="521"/>
      <c r="V26" s="563"/>
      <c r="W26" s="622"/>
      <c r="X26" s="610"/>
      <c r="Y26" s="611"/>
      <c r="Z26" s="519" t="s">
        <v>176</v>
      </c>
      <c r="AA26" s="632"/>
      <c r="AB26" s="632"/>
      <c r="AC26" s="632"/>
      <c r="AD26" s="632"/>
      <c r="AE26" s="632"/>
      <c r="AF26" s="632"/>
      <c r="AG26" s="633"/>
      <c r="AH26" s="520">
        <v>68</v>
      </c>
      <c r="AI26" s="521"/>
      <c r="AJ26" s="521"/>
      <c r="AK26" s="521"/>
      <c r="AL26" s="563"/>
      <c r="AM26" s="520">
        <v>231676</v>
      </c>
      <c r="AN26" s="521"/>
      <c r="AO26" s="521"/>
      <c r="AP26" s="521"/>
      <c r="AQ26" s="521"/>
      <c r="AR26" s="563"/>
      <c r="AS26" s="520">
        <v>3407</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6900</v>
      </c>
      <c r="R27" s="521"/>
      <c r="S27" s="521"/>
      <c r="T27" s="521"/>
      <c r="U27" s="521"/>
      <c r="V27" s="563"/>
      <c r="W27" s="622"/>
      <c r="X27" s="610"/>
      <c r="Y27" s="611"/>
      <c r="Z27" s="519" t="s">
        <v>179</v>
      </c>
      <c r="AA27" s="499"/>
      <c r="AB27" s="499"/>
      <c r="AC27" s="499"/>
      <c r="AD27" s="499"/>
      <c r="AE27" s="499"/>
      <c r="AF27" s="499"/>
      <c r="AG27" s="500"/>
      <c r="AH27" s="520">
        <v>43</v>
      </c>
      <c r="AI27" s="521"/>
      <c r="AJ27" s="521"/>
      <c r="AK27" s="521"/>
      <c r="AL27" s="563"/>
      <c r="AM27" s="520">
        <v>128929</v>
      </c>
      <c r="AN27" s="521"/>
      <c r="AO27" s="521"/>
      <c r="AP27" s="521"/>
      <c r="AQ27" s="521"/>
      <c r="AR27" s="563"/>
      <c r="AS27" s="520">
        <v>2998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6200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138</v>
      </c>
      <c r="AN28" s="521"/>
      <c r="AO28" s="521"/>
      <c r="AP28" s="521"/>
      <c r="AQ28" s="521"/>
      <c r="AR28" s="563"/>
      <c r="AS28" s="520" t="s">
        <v>137</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2526439</v>
      </c>
      <c r="BO28" s="433"/>
      <c r="BP28" s="433"/>
      <c r="BQ28" s="433"/>
      <c r="BR28" s="433"/>
      <c r="BS28" s="433"/>
      <c r="BT28" s="433"/>
      <c r="BU28" s="434"/>
      <c r="BV28" s="432">
        <v>2415906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5600</v>
      </c>
      <c r="R29" s="521"/>
      <c r="S29" s="521"/>
      <c r="T29" s="521"/>
      <c r="U29" s="521"/>
      <c r="V29" s="563"/>
      <c r="W29" s="623"/>
      <c r="X29" s="624"/>
      <c r="Y29" s="625"/>
      <c r="Z29" s="519" t="s">
        <v>185</v>
      </c>
      <c r="AA29" s="499"/>
      <c r="AB29" s="499"/>
      <c r="AC29" s="499"/>
      <c r="AD29" s="499"/>
      <c r="AE29" s="499"/>
      <c r="AF29" s="499"/>
      <c r="AG29" s="500"/>
      <c r="AH29" s="520">
        <v>543</v>
      </c>
      <c r="AI29" s="521"/>
      <c r="AJ29" s="521"/>
      <c r="AK29" s="521"/>
      <c r="AL29" s="563"/>
      <c r="AM29" s="520">
        <v>1659429</v>
      </c>
      <c r="AN29" s="521"/>
      <c r="AO29" s="521"/>
      <c r="AP29" s="521"/>
      <c r="AQ29" s="521"/>
      <c r="AR29" s="563"/>
      <c r="AS29" s="520">
        <v>3056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560960</v>
      </c>
      <c r="BO29" s="470"/>
      <c r="BP29" s="470"/>
      <c r="BQ29" s="470"/>
      <c r="BR29" s="470"/>
      <c r="BS29" s="470"/>
      <c r="BT29" s="470"/>
      <c r="BU29" s="471"/>
      <c r="BV29" s="469">
        <v>543241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5134055</v>
      </c>
      <c r="BO30" s="646"/>
      <c r="BP30" s="646"/>
      <c r="BQ30" s="646"/>
      <c r="BR30" s="646"/>
      <c r="BS30" s="646"/>
      <c r="BT30" s="646"/>
      <c r="BU30" s="647"/>
      <c r="BV30" s="645">
        <v>2099874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公園墓地事業特別会計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奈良県後期高齢者医療広域連合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介護サービス事業特別会計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奈良県広域消防組合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e9tKlU467pw1TOJjCrrckWAu6I5K7u1BiWy+pLpxUzFer3C9Juz9Zq7er07M33Tl/WltJu4wdDaN7QaDB0fKQA==" saltValue="nngZ+7qUijh2qsX1Uumk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568</v>
      </c>
      <c r="D34" s="1250"/>
      <c r="E34" s="1251"/>
      <c r="F34" s="32">
        <v>42.37</v>
      </c>
      <c r="G34" s="33">
        <v>43.4</v>
      </c>
      <c r="H34" s="33">
        <v>44.25</v>
      </c>
      <c r="I34" s="33">
        <v>43.43</v>
      </c>
      <c r="J34" s="34">
        <v>25.33</v>
      </c>
      <c r="K34" s="22"/>
      <c r="L34" s="22"/>
      <c r="M34" s="22"/>
      <c r="N34" s="22"/>
      <c r="O34" s="22"/>
      <c r="P34" s="22"/>
    </row>
    <row r="35" spans="1:16" ht="39" customHeight="1" x14ac:dyDescent="0.15">
      <c r="A35" s="22"/>
      <c r="B35" s="35"/>
      <c r="C35" s="1244" t="s">
        <v>569</v>
      </c>
      <c r="D35" s="1245"/>
      <c r="E35" s="1246"/>
      <c r="F35" s="36">
        <v>3.98</v>
      </c>
      <c r="G35" s="37">
        <v>4.22</v>
      </c>
      <c r="H35" s="37">
        <v>4.74</v>
      </c>
      <c r="I35" s="37">
        <v>5.76</v>
      </c>
      <c r="J35" s="38">
        <v>6.72</v>
      </c>
      <c r="K35" s="22"/>
      <c r="L35" s="22"/>
      <c r="M35" s="22"/>
      <c r="N35" s="22"/>
      <c r="O35" s="22"/>
      <c r="P35" s="22"/>
    </row>
    <row r="36" spans="1:16" ht="39" customHeight="1" x14ac:dyDescent="0.15">
      <c r="A36" s="22"/>
      <c r="B36" s="35"/>
      <c r="C36" s="1244" t="s">
        <v>570</v>
      </c>
      <c r="D36" s="1245"/>
      <c r="E36" s="1246"/>
      <c r="F36" s="36">
        <v>1.53</v>
      </c>
      <c r="G36" s="37">
        <v>1.75</v>
      </c>
      <c r="H36" s="37">
        <v>1.84</v>
      </c>
      <c r="I36" s="37">
        <v>2.65</v>
      </c>
      <c r="J36" s="38">
        <v>3.56</v>
      </c>
      <c r="K36" s="22"/>
      <c r="L36" s="22"/>
      <c r="M36" s="22"/>
      <c r="N36" s="22"/>
      <c r="O36" s="22"/>
      <c r="P36" s="22"/>
    </row>
    <row r="37" spans="1:16" ht="39" customHeight="1" x14ac:dyDescent="0.15">
      <c r="A37" s="22"/>
      <c r="B37" s="35"/>
      <c r="C37" s="1244" t="s">
        <v>571</v>
      </c>
      <c r="D37" s="1245"/>
      <c r="E37" s="1246"/>
      <c r="F37" s="36">
        <v>2.62</v>
      </c>
      <c r="G37" s="37">
        <v>2.13</v>
      </c>
      <c r="H37" s="37">
        <v>0.61</v>
      </c>
      <c r="I37" s="37">
        <v>0.95</v>
      </c>
      <c r="J37" s="38">
        <v>2.08</v>
      </c>
      <c r="K37" s="22"/>
      <c r="L37" s="22"/>
      <c r="M37" s="22"/>
      <c r="N37" s="22"/>
      <c r="O37" s="22"/>
      <c r="P37" s="22"/>
    </row>
    <row r="38" spans="1:16" ht="39" customHeight="1" x14ac:dyDescent="0.15">
      <c r="A38" s="22"/>
      <c r="B38" s="35"/>
      <c r="C38" s="1244" t="s">
        <v>572</v>
      </c>
      <c r="D38" s="1245"/>
      <c r="E38" s="1246"/>
      <c r="F38" s="36">
        <v>0.56000000000000005</v>
      </c>
      <c r="G38" s="37">
        <v>0.46</v>
      </c>
      <c r="H38" s="37">
        <v>0.69</v>
      </c>
      <c r="I38" s="37">
        <v>0</v>
      </c>
      <c r="J38" s="38">
        <v>0.2</v>
      </c>
      <c r="K38" s="22"/>
      <c r="L38" s="22"/>
      <c r="M38" s="22"/>
      <c r="N38" s="22"/>
      <c r="O38" s="22"/>
      <c r="P38" s="22"/>
    </row>
    <row r="39" spans="1:16" ht="39" customHeight="1" x14ac:dyDescent="0.15">
      <c r="A39" s="22"/>
      <c r="B39" s="35"/>
      <c r="C39" s="1244" t="s">
        <v>573</v>
      </c>
      <c r="D39" s="1245"/>
      <c r="E39" s="1246"/>
      <c r="F39" s="36">
        <v>0.3</v>
      </c>
      <c r="G39" s="37">
        <v>0.28999999999999998</v>
      </c>
      <c r="H39" s="37">
        <v>0.26</v>
      </c>
      <c r="I39" s="37">
        <v>0.24</v>
      </c>
      <c r="J39" s="38">
        <v>0.19</v>
      </c>
      <c r="K39" s="22"/>
      <c r="L39" s="22"/>
      <c r="M39" s="22"/>
      <c r="N39" s="22"/>
      <c r="O39" s="22"/>
      <c r="P39" s="22"/>
    </row>
    <row r="40" spans="1:16" ht="39" customHeight="1" x14ac:dyDescent="0.15">
      <c r="A40" s="22"/>
      <c r="B40" s="35"/>
      <c r="C40" s="1244" t="s">
        <v>574</v>
      </c>
      <c r="D40" s="1245"/>
      <c r="E40" s="1246"/>
      <c r="F40" s="36">
        <v>0.08</v>
      </c>
      <c r="G40" s="37">
        <v>0.1</v>
      </c>
      <c r="H40" s="37">
        <v>0.09</v>
      </c>
      <c r="I40" s="37">
        <v>0.08</v>
      </c>
      <c r="J40" s="38">
        <v>0.06</v>
      </c>
      <c r="K40" s="22"/>
      <c r="L40" s="22"/>
      <c r="M40" s="22"/>
      <c r="N40" s="22"/>
      <c r="O40" s="22"/>
      <c r="P40" s="22"/>
    </row>
    <row r="41" spans="1:16" ht="39" customHeight="1" x14ac:dyDescent="0.15">
      <c r="A41" s="22"/>
      <c r="B41" s="35"/>
      <c r="C41" s="1244" t="s">
        <v>575</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577</v>
      </c>
      <c r="D43" s="1248"/>
      <c r="E43" s="1249"/>
      <c r="F43" s="41">
        <v>0.01</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VYXB/5YUkx3p7mgw4x9tT4HivIEJ1S5NgBpsXF4l0cKcP8INiw/4+btCLecx5JL3BcizUA5JFHoflCak1Dxw==" saltValue="gFFd5veCN+P1VI2KUeij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4512</v>
      </c>
      <c r="L45" s="60">
        <v>4533</v>
      </c>
      <c r="M45" s="60">
        <v>4438</v>
      </c>
      <c r="N45" s="60">
        <v>4191</v>
      </c>
      <c r="O45" s="61">
        <v>4071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v>9</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493</v>
      </c>
      <c r="L48" s="64">
        <v>417</v>
      </c>
      <c r="M48" s="64">
        <v>412</v>
      </c>
      <c r="N48" s="64">
        <v>376</v>
      </c>
      <c r="O48" s="65">
        <v>342</v>
      </c>
      <c r="P48" s="48"/>
      <c r="Q48" s="48"/>
      <c r="R48" s="48"/>
      <c r="S48" s="48"/>
      <c r="T48" s="48"/>
      <c r="U48" s="48"/>
    </row>
    <row r="49" spans="1:21" ht="30.75" customHeight="1" x14ac:dyDescent="0.15">
      <c r="A49" s="48"/>
      <c r="B49" s="1254"/>
      <c r="C49" s="1255"/>
      <c r="D49" s="62"/>
      <c r="E49" s="1260" t="s">
        <v>15</v>
      </c>
      <c r="F49" s="1260"/>
      <c r="G49" s="1260"/>
      <c r="H49" s="1260"/>
      <c r="I49" s="1260"/>
      <c r="J49" s="1261"/>
      <c r="K49" s="63">
        <v>19</v>
      </c>
      <c r="L49" s="64">
        <v>40</v>
      </c>
      <c r="M49" s="64">
        <v>48</v>
      </c>
      <c r="N49" s="64">
        <v>51</v>
      </c>
      <c r="O49" s="65">
        <v>51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3095</v>
      </c>
      <c r="L52" s="64">
        <v>2899</v>
      </c>
      <c r="M52" s="64">
        <v>2873</v>
      </c>
      <c r="N52" s="64">
        <v>2795</v>
      </c>
      <c r="O52" s="65">
        <v>2829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1938</v>
      </c>
      <c r="L53" s="69">
        <v>2091</v>
      </c>
      <c r="M53" s="69">
        <v>2025</v>
      </c>
      <c r="N53" s="69">
        <v>1823</v>
      </c>
      <c r="O53" s="70">
        <v>1635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591</v>
      </c>
      <c r="L57" s="84" t="s">
        <v>591</v>
      </c>
      <c r="M57" s="84" t="s">
        <v>591</v>
      </c>
      <c r="N57" s="84" t="s">
        <v>591</v>
      </c>
      <c r="O57" s="85" t="s">
        <v>591</v>
      </c>
    </row>
    <row r="58" spans="1:21" ht="31.5" customHeight="1" thickBot="1" x14ac:dyDescent="0.2">
      <c r="B58" s="1270"/>
      <c r="C58" s="1271"/>
      <c r="D58" s="1275" t="s">
        <v>26</v>
      </c>
      <c r="E58" s="1276"/>
      <c r="F58" s="1276"/>
      <c r="G58" s="1276"/>
      <c r="H58" s="1276"/>
      <c r="I58" s="1276"/>
      <c r="J58" s="1277"/>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ffy1CcKkteqyLanEwIkwqQ+7NU5iK3rP5JY6ZnpXJPwV6E++NhQdYPLqwKmS52aXQ0ay1FCZyGOMa+62Taw==" saltValue="ehTwGNDZxwdBcADyI5sO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39931</v>
      </c>
      <c r="J41" s="104">
        <v>39441</v>
      </c>
      <c r="K41" s="104">
        <v>37209</v>
      </c>
      <c r="L41" s="104">
        <v>39428</v>
      </c>
      <c r="M41" s="105">
        <v>38196</v>
      </c>
    </row>
    <row r="42" spans="2:13" ht="27.75" customHeight="1" x14ac:dyDescent="0.15">
      <c r="B42" s="1280"/>
      <c r="C42" s="1281"/>
      <c r="D42" s="106"/>
      <c r="E42" s="1286" t="s">
        <v>31</v>
      </c>
      <c r="F42" s="1286"/>
      <c r="G42" s="1286"/>
      <c r="H42" s="1287"/>
      <c r="I42" s="107" t="s">
        <v>520</v>
      </c>
      <c r="J42" s="108" t="s">
        <v>520</v>
      </c>
      <c r="K42" s="108" t="s">
        <v>520</v>
      </c>
      <c r="L42" s="108" t="s">
        <v>520</v>
      </c>
      <c r="M42" s="109" t="s">
        <v>520</v>
      </c>
    </row>
    <row r="43" spans="2:13" ht="27.75" customHeight="1" x14ac:dyDescent="0.15">
      <c r="B43" s="1280"/>
      <c r="C43" s="1281"/>
      <c r="D43" s="106"/>
      <c r="E43" s="1286" t="s">
        <v>32</v>
      </c>
      <c r="F43" s="1286"/>
      <c r="G43" s="1286"/>
      <c r="H43" s="1287"/>
      <c r="I43" s="107">
        <v>5719</v>
      </c>
      <c r="J43" s="108">
        <v>5499</v>
      </c>
      <c r="K43" s="108">
        <v>5356</v>
      </c>
      <c r="L43" s="108">
        <v>4980</v>
      </c>
      <c r="M43" s="109">
        <v>4657</v>
      </c>
    </row>
    <row r="44" spans="2:13" ht="27.75" customHeight="1" x14ac:dyDescent="0.15">
      <c r="B44" s="1280"/>
      <c r="C44" s="1281"/>
      <c r="D44" s="106"/>
      <c r="E44" s="1286" t="s">
        <v>33</v>
      </c>
      <c r="F44" s="1286"/>
      <c r="G44" s="1286"/>
      <c r="H44" s="1287"/>
      <c r="I44" s="107">
        <v>343</v>
      </c>
      <c r="J44" s="108">
        <v>313</v>
      </c>
      <c r="K44" s="108">
        <v>292</v>
      </c>
      <c r="L44" s="108">
        <v>237</v>
      </c>
      <c r="M44" s="109">
        <v>188</v>
      </c>
    </row>
    <row r="45" spans="2:13" ht="27.75" customHeight="1" x14ac:dyDescent="0.15">
      <c r="B45" s="1280"/>
      <c r="C45" s="1281"/>
      <c r="D45" s="106"/>
      <c r="E45" s="1286" t="s">
        <v>34</v>
      </c>
      <c r="F45" s="1286"/>
      <c r="G45" s="1286"/>
      <c r="H45" s="1287"/>
      <c r="I45" s="107">
        <v>4265</v>
      </c>
      <c r="J45" s="108">
        <v>4167</v>
      </c>
      <c r="K45" s="108">
        <v>4160</v>
      </c>
      <c r="L45" s="108">
        <v>4137</v>
      </c>
      <c r="M45" s="109">
        <v>4089</v>
      </c>
    </row>
    <row r="46" spans="2:13" ht="27.75" customHeight="1" x14ac:dyDescent="0.15">
      <c r="B46" s="1280"/>
      <c r="C46" s="1281"/>
      <c r="D46" s="110"/>
      <c r="E46" s="1286" t="s">
        <v>35</v>
      </c>
      <c r="F46" s="1286"/>
      <c r="G46" s="1286"/>
      <c r="H46" s="1287"/>
      <c r="I46" s="107">
        <v>3</v>
      </c>
      <c r="J46" s="108">
        <v>3</v>
      </c>
      <c r="K46" s="108">
        <v>3</v>
      </c>
      <c r="L46" s="108" t="s">
        <v>520</v>
      </c>
      <c r="M46" s="109" t="s">
        <v>520</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5606</v>
      </c>
      <c r="J50" s="108">
        <v>6215</v>
      </c>
      <c r="K50" s="108">
        <v>6495</v>
      </c>
      <c r="L50" s="108">
        <v>6304</v>
      </c>
      <c r="M50" s="109">
        <v>9467</v>
      </c>
    </row>
    <row r="51" spans="2:13" ht="27.75" customHeight="1" x14ac:dyDescent="0.15">
      <c r="B51" s="1280"/>
      <c r="C51" s="1281"/>
      <c r="D51" s="106"/>
      <c r="E51" s="1286" t="s">
        <v>41</v>
      </c>
      <c r="F51" s="1286"/>
      <c r="G51" s="1286"/>
      <c r="H51" s="1287"/>
      <c r="I51" s="107">
        <v>3813</v>
      </c>
      <c r="J51" s="108">
        <v>3841</v>
      </c>
      <c r="K51" s="108">
        <v>3866</v>
      </c>
      <c r="L51" s="108">
        <v>3631</v>
      </c>
      <c r="M51" s="109">
        <v>3512</v>
      </c>
    </row>
    <row r="52" spans="2:13" ht="27.75" customHeight="1" x14ac:dyDescent="0.15">
      <c r="B52" s="1282"/>
      <c r="C52" s="1283"/>
      <c r="D52" s="106"/>
      <c r="E52" s="1286" t="s">
        <v>42</v>
      </c>
      <c r="F52" s="1286"/>
      <c r="G52" s="1286"/>
      <c r="H52" s="1287"/>
      <c r="I52" s="107">
        <v>31092</v>
      </c>
      <c r="J52" s="108">
        <v>31484</v>
      </c>
      <c r="K52" s="108">
        <v>31547</v>
      </c>
      <c r="L52" s="108">
        <v>31979</v>
      </c>
      <c r="M52" s="109">
        <v>31714</v>
      </c>
    </row>
    <row r="53" spans="2:13" ht="27.75" customHeight="1" thickBot="1" x14ac:dyDescent="0.2">
      <c r="B53" s="1293" t="s">
        <v>43</v>
      </c>
      <c r="C53" s="1294"/>
      <c r="D53" s="113"/>
      <c r="E53" s="1295" t="s">
        <v>44</v>
      </c>
      <c r="F53" s="1295"/>
      <c r="G53" s="1295"/>
      <c r="H53" s="1296"/>
      <c r="I53" s="114">
        <v>9751</v>
      </c>
      <c r="J53" s="115">
        <v>7884</v>
      </c>
      <c r="K53" s="115">
        <v>5111</v>
      </c>
      <c r="L53" s="115">
        <v>6869</v>
      </c>
      <c r="M53" s="116">
        <v>2437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zSnZQi2UTQkzm2yHbi8rqkzp+aEDmnRrinf9dxZzRXOGCT7eoGovoee6YD6HRpQ+UEQ6sJ6r9PrQS+DGRbIcg==" saltValue="C1sGSIaIOnqn5+E7R2Lz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2415</v>
      </c>
      <c r="G55" s="128">
        <v>2416</v>
      </c>
      <c r="H55" s="129">
        <v>2526</v>
      </c>
    </row>
    <row r="56" spans="2:8" ht="52.5" customHeight="1" x14ac:dyDescent="0.15">
      <c r="B56" s="130"/>
      <c r="C56" s="1307" t="s">
        <v>48</v>
      </c>
      <c r="D56" s="1307"/>
      <c r="E56" s="1308"/>
      <c r="F56" s="131">
        <v>543</v>
      </c>
      <c r="G56" s="131">
        <v>543</v>
      </c>
      <c r="H56" s="132">
        <v>561</v>
      </c>
    </row>
    <row r="57" spans="2:8" ht="53.25" customHeight="1" x14ac:dyDescent="0.15">
      <c r="B57" s="130"/>
      <c r="C57" s="1309" t="s">
        <v>49</v>
      </c>
      <c r="D57" s="1309"/>
      <c r="E57" s="1310"/>
      <c r="F57" s="133">
        <v>2358</v>
      </c>
      <c r="G57" s="133">
        <v>2100</v>
      </c>
      <c r="H57" s="134">
        <v>5134</v>
      </c>
    </row>
    <row r="58" spans="2:8" ht="45.75" customHeight="1" x14ac:dyDescent="0.15">
      <c r="B58" s="135"/>
      <c r="C58" s="1297" t="s">
        <v>588</v>
      </c>
      <c r="D58" s="1298"/>
      <c r="E58" s="1299"/>
      <c r="F58" s="136" t="s">
        <v>589</v>
      </c>
      <c r="G58" s="136" t="s">
        <v>589</v>
      </c>
      <c r="H58" s="137">
        <v>2806</v>
      </c>
    </row>
    <row r="59" spans="2:8" ht="45.75" customHeight="1" x14ac:dyDescent="0.15">
      <c r="B59" s="135"/>
      <c r="C59" s="1297" t="s">
        <v>584</v>
      </c>
      <c r="D59" s="1298"/>
      <c r="E59" s="1299"/>
      <c r="F59" s="136">
        <v>1499</v>
      </c>
      <c r="G59" s="136">
        <v>1189</v>
      </c>
      <c r="H59" s="137">
        <v>1189</v>
      </c>
    </row>
    <row r="60" spans="2:8" ht="45.75" customHeight="1" x14ac:dyDescent="0.15">
      <c r="B60" s="135"/>
      <c r="C60" s="1297" t="s">
        <v>586</v>
      </c>
      <c r="D60" s="1298"/>
      <c r="E60" s="1299"/>
      <c r="F60" s="136">
        <v>103</v>
      </c>
      <c r="G60" s="136">
        <v>209</v>
      </c>
      <c r="H60" s="137">
        <v>445</v>
      </c>
    </row>
    <row r="61" spans="2:8" ht="45.75" customHeight="1" x14ac:dyDescent="0.15">
      <c r="B61" s="135"/>
      <c r="C61" s="1297" t="s">
        <v>585</v>
      </c>
      <c r="D61" s="1298"/>
      <c r="E61" s="1299"/>
      <c r="F61" s="136">
        <v>430</v>
      </c>
      <c r="G61" s="136">
        <v>355</v>
      </c>
      <c r="H61" s="137">
        <v>355</v>
      </c>
    </row>
    <row r="62" spans="2:8" ht="45.75" customHeight="1" thickBot="1" x14ac:dyDescent="0.2">
      <c r="B62" s="138"/>
      <c r="C62" s="1300" t="s">
        <v>587</v>
      </c>
      <c r="D62" s="1301"/>
      <c r="E62" s="1302"/>
      <c r="F62" s="139">
        <v>127</v>
      </c>
      <c r="G62" s="139">
        <v>128</v>
      </c>
      <c r="H62" s="140">
        <v>128</v>
      </c>
    </row>
    <row r="63" spans="2:8" ht="52.5" customHeight="1" thickBot="1" x14ac:dyDescent="0.2">
      <c r="B63" s="141"/>
      <c r="C63" s="1303" t="s">
        <v>50</v>
      </c>
      <c r="D63" s="1303"/>
      <c r="E63" s="1304"/>
      <c r="F63" s="142">
        <v>5316</v>
      </c>
      <c r="G63" s="142">
        <v>5059</v>
      </c>
      <c r="H63" s="143">
        <v>8221</v>
      </c>
    </row>
    <row r="64" spans="2:8" ht="15" customHeight="1" x14ac:dyDescent="0.15"/>
  </sheetData>
  <sheetProtection algorithmName="SHA-512" hashValue="VsjbSiSBzOLDwLGYGDX8mBACXjphpLGUaJlFqx04pSOa+khQ36Yfu1UFI1+TKB9tV/nAYs3gbMWlJzfdVtRQiA==" saltValue="etGPrrkRj2N5cEmZOur6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C673-01F0-464D-B5F3-50F4B0CA11B3}">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598</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61.7</v>
      </c>
      <c r="BQ51" s="1313"/>
      <c r="BR51" s="1313"/>
      <c r="BS51" s="1313"/>
      <c r="BT51" s="1313"/>
      <c r="BU51" s="1313"/>
      <c r="BV51" s="1313"/>
      <c r="BW51" s="1313"/>
      <c r="BX51" s="1313">
        <v>49.3</v>
      </c>
      <c r="BY51" s="1313"/>
      <c r="BZ51" s="1313"/>
      <c r="CA51" s="1313"/>
      <c r="CB51" s="1313"/>
      <c r="CC51" s="1313"/>
      <c r="CD51" s="1313"/>
      <c r="CE51" s="1313"/>
      <c r="CF51" s="1313">
        <v>31.9</v>
      </c>
      <c r="CG51" s="1313"/>
      <c r="CH51" s="1313"/>
      <c r="CI51" s="1313"/>
      <c r="CJ51" s="1313"/>
      <c r="CK51" s="1313"/>
      <c r="CL51" s="1313"/>
      <c r="CM51" s="1313"/>
      <c r="CN51" s="1313">
        <v>42.3</v>
      </c>
      <c r="CO51" s="1313"/>
      <c r="CP51" s="1313"/>
      <c r="CQ51" s="1313"/>
      <c r="CR51" s="1313"/>
      <c r="CS51" s="1313"/>
      <c r="CT51" s="1313"/>
      <c r="CU51" s="1313"/>
      <c r="CV51" s="1313">
        <v>14.5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77.599999999999994</v>
      </c>
      <c r="BQ53" s="1313"/>
      <c r="BR53" s="1313"/>
      <c r="BS53" s="1313"/>
      <c r="BT53" s="1313"/>
      <c r="BU53" s="1313"/>
      <c r="BV53" s="1313"/>
      <c r="BW53" s="1313"/>
      <c r="BX53" s="1313">
        <v>74.7</v>
      </c>
      <c r="BY53" s="1313"/>
      <c r="BZ53" s="1313"/>
      <c r="CA53" s="1313"/>
      <c r="CB53" s="1313"/>
      <c r="CC53" s="1313"/>
      <c r="CD53" s="1313"/>
      <c r="CE53" s="1313"/>
      <c r="CF53" s="1313">
        <v>76.099999999999994</v>
      </c>
      <c r="CG53" s="1313"/>
      <c r="CH53" s="1313"/>
      <c r="CI53" s="1313"/>
      <c r="CJ53" s="1313"/>
      <c r="CK53" s="1313"/>
      <c r="CL53" s="1313"/>
      <c r="CM53" s="1313"/>
      <c r="CN53" s="1313">
        <v>75.900000000000006</v>
      </c>
      <c r="CO53" s="1313"/>
      <c r="CP53" s="1313"/>
      <c r="CQ53" s="1313"/>
      <c r="CR53" s="1313"/>
      <c r="CS53" s="1313"/>
      <c r="CT53" s="1313"/>
      <c r="CU53" s="1313"/>
      <c r="CV53" s="1313">
        <v>76.5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v>61.7</v>
      </c>
      <c r="BQ73" s="1313"/>
      <c r="BR73" s="1313"/>
      <c r="BS73" s="1313"/>
      <c r="BT73" s="1313"/>
      <c r="BU73" s="1313"/>
      <c r="BV73" s="1313"/>
      <c r="BW73" s="1313"/>
      <c r="BX73" s="1313">
        <v>49.3</v>
      </c>
      <c r="BY73" s="1313"/>
      <c r="BZ73" s="1313"/>
      <c r="CA73" s="1313"/>
      <c r="CB73" s="1313"/>
      <c r="CC73" s="1313"/>
      <c r="CD73" s="1313"/>
      <c r="CE73" s="1313"/>
      <c r="CF73" s="1313">
        <v>31.9</v>
      </c>
      <c r="CG73" s="1313"/>
      <c r="CH73" s="1313"/>
      <c r="CI73" s="1313"/>
      <c r="CJ73" s="1313"/>
      <c r="CK73" s="1313"/>
      <c r="CL73" s="1313"/>
      <c r="CM73" s="1313"/>
      <c r="CN73" s="1313">
        <v>42.3</v>
      </c>
      <c r="CO73" s="1313"/>
      <c r="CP73" s="1313"/>
      <c r="CQ73" s="1313"/>
      <c r="CR73" s="1313"/>
      <c r="CS73" s="1313"/>
      <c r="CT73" s="1313"/>
      <c r="CU73" s="1313"/>
      <c r="CV73" s="1313">
        <v>14.5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12.6</v>
      </c>
      <c r="BQ75" s="1313"/>
      <c r="BR75" s="1313"/>
      <c r="BS75" s="1313"/>
      <c r="BT75" s="1313"/>
      <c r="BU75" s="1313"/>
      <c r="BV75" s="1313"/>
      <c r="BW75" s="1313"/>
      <c r="BX75" s="1313">
        <v>12.7</v>
      </c>
      <c r="BY75" s="1313"/>
      <c r="BZ75" s="1313"/>
      <c r="CA75" s="1313"/>
      <c r="CB75" s="1313"/>
      <c r="CC75" s="1313"/>
      <c r="CD75" s="1313"/>
      <c r="CE75" s="1313"/>
      <c r="CF75" s="1313">
        <v>12.6</v>
      </c>
      <c r="CG75" s="1313"/>
      <c r="CH75" s="1313"/>
      <c r="CI75" s="1313"/>
      <c r="CJ75" s="1313"/>
      <c r="CK75" s="1313"/>
      <c r="CL75" s="1313"/>
      <c r="CM75" s="1313"/>
      <c r="CN75" s="1313">
        <v>12.3</v>
      </c>
      <c r="CO75" s="1313"/>
      <c r="CP75" s="1313"/>
      <c r="CQ75" s="1313"/>
      <c r="CR75" s="1313"/>
      <c r="CS75" s="1313"/>
      <c r="CT75" s="1313"/>
      <c r="CU75" s="1313"/>
      <c r="CV75" s="1313">
        <v>11.2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sVrWtT1R6Kp71szjb+IBwPD/TVZpRZD0D/49CYAbmObG0wtZpBF2x9y2RMcYulKQVPBlzBg9+M7KdknXJoRNA==" saltValue="j6fFkUnq6mT99R1ns9Vw5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FD740-CF22-4B82-90A4-82718DE2021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MVXcCoSsoOK0Ng7aT7ZiNhfIrrja3Ea50XHajsCpAoLzLgopSDq3EpXeehgeT0r90zcxGzp80F06c5VvNVoC/g==" saltValue="MIod055o+taxG11e5Lud6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95A3-68C7-4A88-BE49-3F5478EDFFF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70YACYyI8G8WVOHiwVwQ9bPMvku8M5tKc59vjsmajtwZz8RwgEG1bAWXp1+8n9Om513oZzz8yS4c4hz3S2cgzg==" saltValue="biJMIv25XkzHavGczEsi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69870</v>
      </c>
      <c r="E3" s="162"/>
      <c r="F3" s="163">
        <v>44504</v>
      </c>
      <c r="G3" s="164"/>
      <c r="H3" s="165"/>
    </row>
    <row r="4" spans="1:8" x14ac:dyDescent="0.15">
      <c r="A4" s="166"/>
      <c r="B4" s="167"/>
      <c r="C4" s="168"/>
      <c r="D4" s="169">
        <v>35038</v>
      </c>
      <c r="E4" s="170"/>
      <c r="F4" s="171">
        <v>25876</v>
      </c>
      <c r="G4" s="172"/>
      <c r="H4" s="173"/>
    </row>
    <row r="5" spans="1:8" x14ac:dyDescent="0.15">
      <c r="A5" s="154" t="s">
        <v>553</v>
      </c>
      <c r="B5" s="159"/>
      <c r="C5" s="160"/>
      <c r="D5" s="161">
        <v>45690</v>
      </c>
      <c r="E5" s="162"/>
      <c r="F5" s="163">
        <v>47820</v>
      </c>
      <c r="G5" s="164"/>
      <c r="H5" s="165"/>
    </row>
    <row r="6" spans="1:8" x14ac:dyDescent="0.15">
      <c r="A6" s="166"/>
      <c r="B6" s="167"/>
      <c r="C6" s="168"/>
      <c r="D6" s="169">
        <v>25930</v>
      </c>
      <c r="E6" s="170"/>
      <c r="F6" s="171">
        <v>25855</v>
      </c>
      <c r="G6" s="172"/>
      <c r="H6" s="173"/>
    </row>
    <row r="7" spans="1:8" x14ac:dyDescent="0.15">
      <c r="A7" s="154" t="s">
        <v>554</v>
      </c>
      <c r="B7" s="159"/>
      <c r="C7" s="160"/>
      <c r="D7" s="161">
        <v>17993</v>
      </c>
      <c r="E7" s="162"/>
      <c r="F7" s="163">
        <v>41934</v>
      </c>
      <c r="G7" s="164"/>
      <c r="H7" s="165"/>
    </row>
    <row r="8" spans="1:8" x14ac:dyDescent="0.15">
      <c r="A8" s="166"/>
      <c r="B8" s="167"/>
      <c r="C8" s="168"/>
      <c r="D8" s="169">
        <v>8867</v>
      </c>
      <c r="E8" s="170"/>
      <c r="F8" s="171">
        <v>23352</v>
      </c>
      <c r="G8" s="172"/>
      <c r="H8" s="173"/>
    </row>
    <row r="9" spans="1:8" x14ac:dyDescent="0.15">
      <c r="A9" s="154" t="s">
        <v>555</v>
      </c>
      <c r="B9" s="159"/>
      <c r="C9" s="160"/>
      <c r="D9" s="161">
        <v>86798</v>
      </c>
      <c r="E9" s="162"/>
      <c r="F9" s="163">
        <v>45588</v>
      </c>
      <c r="G9" s="164"/>
      <c r="H9" s="165"/>
    </row>
    <row r="10" spans="1:8" x14ac:dyDescent="0.15">
      <c r="A10" s="166"/>
      <c r="B10" s="167"/>
      <c r="C10" s="168"/>
      <c r="D10" s="169">
        <v>69718</v>
      </c>
      <c r="E10" s="170"/>
      <c r="F10" s="171">
        <v>24150</v>
      </c>
      <c r="G10" s="172"/>
      <c r="H10" s="173"/>
    </row>
    <row r="11" spans="1:8" x14ac:dyDescent="0.15">
      <c r="A11" s="154" t="s">
        <v>556</v>
      </c>
      <c r="B11" s="159"/>
      <c r="C11" s="160"/>
      <c r="D11" s="161">
        <v>39271</v>
      </c>
      <c r="E11" s="162"/>
      <c r="F11" s="163">
        <v>45483</v>
      </c>
      <c r="G11" s="164"/>
      <c r="H11" s="165"/>
    </row>
    <row r="12" spans="1:8" x14ac:dyDescent="0.15">
      <c r="A12" s="166"/>
      <c r="B12" s="167"/>
      <c r="C12" s="174"/>
      <c r="D12" s="169">
        <v>18460</v>
      </c>
      <c r="E12" s="170"/>
      <c r="F12" s="171">
        <v>24241</v>
      </c>
      <c r="G12" s="172"/>
      <c r="H12" s="173"/>
    </row>
    <row r="13" spans="1:8" x14ac:dyDescent="0.15">
      <c r="A13" s="154"/>
      <c r="B13" s="159"/>
      <c r="C13" s="175"/>
      <c r="D13" s="176">
        <v>51924</v>
      </c>
      <c r="E13" s="177"/>
      <c r="F13" s="178">
        <v>45066</v>
      </c>
      <c r="G13" s="179"/>
      <c r="H13" s="165"/>
    </row>
    <row r="14" spans="1:8" x14ac:dyDescent="0.15">
      <c r="A14" s="166"/>
      <c r="B14" s="167"/>
      <c r="C14" s="168"/>
      <c r="D14" s="169">
        <v>31603</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2.93</v>
      </c>
      <c r="C19" s="180">
        <f>ROUND(VALUE(SUBSTITUTE(実質収支比率等に係る経年分析!G$48,"▲","-")),2)</f>
        <v>2.42</v>
      </c>
      <c r="D19" s="180">
        <f>ROUND(VALUE(SUBSTITUTE(実質収支比率等に係る経年分析!H$48,"▲","-")),2)</f>
        <v>0.88</v>
      </c>
      <c r="E19" s="180">
        <f>ROUND(VALUE(SUBSTITUTE(実質収支比率等に係る経年分析!I$48,"▲","-")),2)</f>
        <v>1.2</v>
      </c>
      <c r="F19" s="180">
        <f>ROUND(VALUE(SUBSTITUTE(実質収支比率等に係る経年分析!J$48,"▲","-")),2)</f>
        <v>2.2999999999999998</v>
      </c>
    </row>
    <row r="20" spans="1:11" x14ac:dyDescent="0.15">
      <c r="A20" s="180" t="s">
        <v>54</v>
      </c>
      <c r="B20" s="180">
        <f>ROUND(VALUE(SUBSTITUTE(実質収支比率等に係る経年分析!F$47,"▲","-")),2)</f>
        <v>12.61</v>
      </c>
      <c r="C20" s="180">
        <f>ROUND(VALUE(SUBSTITUTE(実質収支比率等に係る経年分析!G$47,"▲","-")),2)</f>
        <v>14.24</v>
      </c>
      <c r="D20" s="180">
        <f>ROUND(VALUE(SUBSTITUTE(実質収支比率等に係る経年分析!H$47,"▲","-")),2)</f>
        <v>13.15</v>
      </c>
      <c r="E20" s="180">
        <f>ROUND(VALUE(SUBSTITUTE(実質収支比率等に係る経年分析!I$47,"▲","-")),2)</f>
        <v>13.01</v>
      </c>
      <c r="F20" s="180">
        <f>ROUND(VALUE(SUBSTITUTE(実質収支比率等に係る経年分析!J$47,"▲","-")),2)</f>
        <v>13.14</v>
      </c>
    </row>
    <row r="21" spans="1:11" x14ac:dyDescent="0.15">
      <c r="A21" s="180" t="s">
        <v>55</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-2.63</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1.71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公共用地先行取得事業特別会計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公園墓地事業特別会計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25.33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3095</v>
      </c>
      <c r="E42" s="182"/>
      <c r="F42" s="182"/>
      <c r="G42" s="182">
        <f>'実質公債費比率（分子）の構造'!L$52</f>
        <v>2899</v>
      </c>
      <c r="H42" s="182"/>
      <c r="I42" s="182"/>
      <c r="J42" s="182">
        <f>'実質公債費比率（分子）の構造'!M$52</f>
        <v>2873</v>
      </c>
      <c r="K42" s="182"/>
      <c r="L42" s="182"/>
      <c r="M42" s="182">
        <f>'実質公債費比率（分子）の構造'!N$52</f>
        <v>2795</v>
      </c>
      <c r="N42" s="182"/>
      <c r="O42" s="182"/>
      <c r="P42" s="182">
        <f>'実質公債費比率（分子）の構造'!O$52</f>
        <v>2829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40</v>
      </c>
      <c r="F45" s="182"/>
      <c r="G45" s="182"/>
      <c r="H45" s="182">
        <f>'実質公債費比率（分子）の構造'!M$49</f>
        <v>48</v>
      </c>
      <c r="I45" s="182"/>
      <c r="J45" s="182"/>
      <c r="K45" s="182">
        <f>'実質公債費比率（分子）の構造'!N$49</f>
        <v>51</v>
      </c>
      <c r="L45" s="182"/>
      <c r="M45" s="182"/>
      <c r="N45" s="182">
        <f>'実質公債費比率（分子）の構造'!O$49</f>
        <v>51</v>
      </c>
      <c r="O45" s="182"/>
      <c r="P45" s="182"/>
    </row>
    <row r="46" spans="1:16" x14ac:dyDescent="0.15">
      <c r="A46" s="182" t="s">
        <v>66</v>
      </c>
      <c r="B46" s="182">
        <f>'実質公債費比率（分子）の構造'!K$48</f>
        <v>493</v>
      </c>
      <c r="C46" s="182"/>
      <c r="D46" s="182"/>
      <c r="E46" s="182">
        <f>'実質公債費比率（分子）の構造'!L$48</f>
        <v>417</v>
      </c>
      <c r="F46" s="182"/>
      <c r="G46" s="182"/>
      <c r="H46" s="182">
        <f>'実質公債費比率（分子）の構造'!M$48</f>
        <v>412</v>
      </c>
      <c r="I46" s="182"/>
      <c r="J46" s="182"/>
      <c r="K46" s="182">
        <f>'実質公債費比率（分子）の構造'!N$48</f>
        <v>376</v>
      </c>
      <c r="L46" s="182"/>
      <c r="M46" s="182"/>
      <c r="N46" s="182">
        <f>'実質公債費比率（分子）の構造'!O$48</f>
        <v>342</v>
      </c>
      <c r="O46" s="182"/>
      <c r="P46" s="182"/>
    </row>
    <row r="47" spans="1:16" x14ac:dyDescent="0.15">
      <c r="A47" s="182" t="s">
        <v>67</v>
      </c>
      <c r="B47" s="182">
        <f>'実質公債費比率（分子）の構造'!K$47</f>
        <v>9</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4512</v>
      </c>
      <c r="C49" s="182"/>
      <c r="D49" s="182"/>
      <c r="E49" s="182">
        <f>'実質公債費比率（分子）の構造'!L$45</f>
        <v>4533</v>
      </c>
      <c r="F49" s="182"/>
      <c r="G49" s="182"/>
      <c r="H49" s="182">
        <f>'実質公債費比率（分子）の構造'!M$45</f>
        <v>4438</v>
      </c>
      <c r="I49" s="182"/>
      <c r="J49" s="182"/>
      <c r="K49" s="182">
        <f>'実質公債費比率（分子）の構造'!N$45</f>
        <v>4191</v>
      </c>
      <c r="L49" s="182"/>
      <c r="M49" s="182"/>
      <c r="N49" s="182">
        <f>'実質公債費比率（分子）の構造'!O$45</f>
        <v>4071</v>
      </c>
      <c r="O49" s="182"/>
      <c r="P49" s="182"/>
    </row>
    <row r="50" spans="1:16" x14ac:dyDescent="0.15">
      <c r="A50" s="182" t="s">
        <v>70</v>
      </c>
      <c r="B50" s="182" t="e">
        <f>NA()</f>
        <v>#N/A</v>
      </c>
      <c r="C50" s="182">
        <f>IF(ISNUMBER('実質公債費比率（分子）の構造'!K$53),'実質公債費比率（分子）の構造'!K$53,NA())</f>
        <v>1938</v>
      </c>
      <c r="D50" s="182" t="e">
        <f>NA()</f>
        <v>#N/A</v>
      </c>
      <c r="E50" s="182" t="e">
        <f>NA()</f>
        <v>#N/A</v>
      </c>
      <c r="F50" s="182">
        <f>IF(ISNUMBER('実質公債費比率（分子）の構造'!L$53),'実質公債費比率（分子）の構造'!L$53,NA())</f>
        <v>2091</v>
      </c>
      <c r="G50" s="182" t="e">
        <f>NA()</f>
        <v>#N/A</v>
      </c>
      <c r="H50" s="182" t="e">
        <f>NA()</f>
        <v>#N/A</v>
      </c>
      <c r="I50" s="182">
        <f>IF(ISNUMBER('実質公債費比率（分子）の構造'!M$53),'実質公債費比率（分子）の構造'!M$53,NA())</f>
        <v>2025</v>
      </c>
      <c r="J50" s="182" t="e">
        <f>NA()</f>
        <v>#N/A</v>
      </c>
      <c r="K50" s="182" t="e">
        <f>NA()</f>
        <v>#N/A</v>
      </c>
      <c r="L50" s="182">
        <f>IF(ISNUMBER('実質公債費比率（分子）の構造'!N$53),'実質公債費比率（分子）の構造'!N$53,NA())</f>
        <v>1823</v>
      </c>
      <c r="M50" s="182" t="e">
        <f>NA()</f>
        <v>#N/A</v>
      </c>
      <c r="N50" s="182" t="e">
        <f>NA()</f>
        <v>#N/A</v>
      </c>
      <c r="O50" s="182">
        <f>IF(ISNUMBER('実質公債費比率（分子）の構造'!O$53),'実質公債費比率（分子）の構造'!O$53,NA())</f>
        <v>1635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31092</v>
      </c>
      <c r="E56" s="181"/>
      <c r="F56" s="181"/>
      <c r="G56" s="181">
        <f>'将来負担比率（分子）の構造'!J$52</f>
        <v>31484</v>
      </c>
      <c r="H56" s="181"/>
      <c r="I56" s="181"/>
      <c r="J56" s="181">
        <f>'将来負担比率（分子）の構造'!K$52</f>
        <v>31547</v>
      </c>
      <c r="K56" s="181"/>
      <c r="L56" s="181"/>
      <c r="M56" s="181">
        <f>'将来負担比率（分子）の構造'!L$52</f>
        <v>31979</v>
      </c>
      <c r="N56" s="181"/>
      <c r="O56" s="181"/>
      <c r="P56" s="181">
        <f>'将来負担比率（分子）の構造'!M$52</f>
        <v>31714</v>
      </c>
    </row>
    <row r="57" spans="1:16" x14ac:dyDescent="0.15">
      <c r="A57" s="181" t="s">
        <v>41</v>
      </c>
      <c r="B57" s="181"/>
      <c r="C57" s="181"/>
      <c r="D57" s="181">
        <f>'将来負担比率（分子）の構造'!I$51</f>
        <v>3813</v>
      </c>
      <c r="E57" s="181"/>
      <c r="F57" s="181"/>
      <c r="G57" s="181">
        <f>'将来負担比率（分子）の構造'!J$51</f>
        <v>3841</v>
      </c>
      <c r="H57" s="181"/>
      <c r="I57" s="181"/>
      <c r="J57" s="181">
        <f>'将来負担比率（分子）の構造'!K$51</f>
        <v>3866</v>
      </c>
      <c r="K57" s="181"/>
      <c r="L57" s="181"/>
      <c r="M57" s="181">
        <f>'将来負担比率（分子）の構造'!L$51</f>
        <v>3631</v>
      </c>
      <c r="N57" s="181"/>
      <c r="O57" s="181"/>
      <c r="P57" s="181">
        <f>'将来負担比率（分子）の構造'!M$51</f>
        <v>3512</v>
      </c>
    </row>
    <row r="58" spans="1:16" x14ac:dyDescent="0.15">
      <c r="A58" s="181" t="s">
        <v>40</v>
      </c>
      <c r="B58" s="181"/>
      <c r="C58" s="181"/>
      <c r="D58" s="181">
        <f>'将来負担比率（分子）の構造'!I$50</f>
        <v>5606</v>
      </c>
      <c r="E58" s="181"/>
      <c r="F58" s="181"/>
      <c r="G58" s="181">
        <f>'将来負担比率（分子）の構造'!J$50</f>
        <v>6215</v>
      </c>
      <c r="H58" s="181"/>
      <c r="I58" s="181"/>
      <c r="J58" s="181">
        <f>'将来負担比率（分子）の構造'!K$50</f>
        <v>6495</v>
      </c>
      <c r="K58" s="181"/>
      <c r="L58" s="181"/>
      <c r="M58" s="181">
        <f>'将来負担比率（分子）の構造'!L$50</f>
        <v>6304</v>
      </c>
      <c r="N58" s="181"/>
      <c r="O58" s="181"/>
      <c r="P58" s="181">
        <f>'将来負担比率（分子）の構造'!M$50</f>
        <v>9467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v>
      </c>
      <c r="C61" s="181"/>
      <c r="D61" s="181"/>
      <c r="E61" s="181">
        <f>'将来負担比率（分子）の構造'!J$46</f>
        <v>3</v>
      </c>
      <c r="F61" s="181"/>
      <c r="G61" s="181"/>
      <c r="H61" s="181">
        <f>'将来負担比率（分子）の構造'!K$46</f>
        <v>3</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4265</v>
      </c>
      <c r="C62" s="181"/>
      <c r="D62" s="181"/>
      <c r="E62" s="181">
        <f>'将来負担比率（分子）の構造'!J$45</f>
        <v>4167</v>
      </c>
      <c r="F62" s="181"/>
      <c r="G62" s="181"/>
      <c r="H62" s="181">
        <f>'将来負担比率（分子）の構造'!K$45</f>
        <v>4160</v>
      </c>
      <c r="I62" s="181"/>
      <c r="J62" s="181"/>
      <c r="K62" s="181">
        <f>'将来負担比率（分子）の構造'!L$45</f>
        <v>4137</v>
      </c>
      <c r="L62" s="181"/>
      <c r="M62" s="181"/>
      <c r="N62" s="181">
        <f>'将来負担比率（分子）の構造'!M$45</f>
        <v>4089</v>
      </c>
      <c r="O62" s="181"/>
      <c r="P62" s="181"/>
    </row>
    <row r="63" spans="1:16" x14ac:dyDescent="0.15">
      <c r="A63" s="181" t="s">
        <v>33</v>
      </c>
      <c r="B63" s="181">
        <f>'将来負担比率（分子）の構造'!I$44</f>
        <v>343</v>
      </c>
      <c r="C63" s="181"/>
      <c r="D63" s="181"/>
      <c r="E63" s="181">
        <f>'将来負担比率（分子）の構造'!J$44</f>
        <v>313</v>
      </c>
      <c r="F63" s="181"/>
      <c r="G63" s="181"/>
      <c r="H63" s="181">
        <f>'将来負担比率（分子）の構造'!K$44</f>
        <v>292</v>
      </c>
      <c r="I63" s="181"/>
      <c r="J63" s="181"/>
      <c r="K63" s="181">
        <f>'将来負担比率（分子）の構造'!L$44</f>
        <v>237</v>
      </c>
      <c r="L63" s="181"/>
      <c r="M63" s="181"/>
      <c r="N63" s="181">
        <f>'将来負担比率（分子）の構造'!M$44</f>
        <v>188</v>
      </c>
      <c r="O63" s="181"/>
      <c r="P63" s="181"/>
    </row>
    <row r="64" spans="1:16" x14ac:dyDescent="0.15">
      <c r="A64" s="181" t="s">
        <v>32</v>
      </c>
      <c r="B64" s="181">
        <f>'将来負担比率（分子）の構造'!I$43</f>
        <v>5719</v>
      </c>
      <c r="C64" s="181"/>
      <c r="D64" s="181"/>
      <c r="E64" s="181">
        <f>'将来負担比率（分子）の構造'!J$43</f>
        <v>5499</v>
      </c>
      <c r="F64" s="181"/>
      <c r="G64" s="181"/>
      <c r="H64" s="181">
        <f>'将来負担比率（分子）の構造'!K$43</f>
        <v>5356</v>
      </c>
      <c r="I64" s="181"/>
      <c r="J64" s="181"/>
      <c r="K64" s="181">
        <f>'将来負担比率（分子）の構造'!L$43</f>
        <v>4980</v>
      </c>
      <c r="L64" s="181"/>
      <c r="M64" s="181"/>
      <c r="N64" s="181">
        <f>'将来負担比率（分子）の構造'!M$43</f>
        <v>4657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39931</v>
      </c>
      <c r="C66" s="181"/>
      <c r="D66" s="181"/>
      <c r="E66" s="181">
        <f>'将来負担比率（分子）の構造'!J$41</f>
        <v>39441</v>
      </c>
      <c r="F66" s="181"/>
      <c r="G66" s="181"/>
      <c r="H66" s="181">
        <f>'将来負担比率（分子）の構造'!K$41</f>
        <v>37209</v>
      </c>
      <c r="I66" s="181"/>
      <c r="J66" s="181"/>
      <c r="K66" s="181">
        <f>'将来負担比率（分子）の構造'!L$41</f>
        <v>39428</v>
      </c>
      <c r="L66" s="181"/>
      <c r="M66" s="181"/>
      <c r="N66" s="181">
        <f>'将来負担比率（分子）の構造'!M$41</f>
        <v>38196</v>
      </c>
      <c r="O66" s="181"/>
      <c r="P66" s="181"/>
    </row>
    <row r="67" spans="1:16" x14ac:dyDescent="0.15">
      <c r="A67" s="181" t="s">
        <v>74</v>
      </c>
      <c r="B67" s="181" t="e">
        <f>NA()</f>
        <v>#N/A</v>
      </c>
      <c r="C67" s="181">
        <f>IF(ISNUMBER('将来負担比率（分子）の構造'!I$53), IF('将来負担比率（分子）の構造'!I$53 &lt; 0, 0, '将来負担比率（分子）の構造'!I$53), NA())</f>
        <v>9751</v>
      </c>
      <c r="D67" s="181" t="e">
        <f>NA()</f>
        <v>#N/A</v>
      </c>
      <c r="E67" s="181" t="e">
        <f>NA()</f>
        <v>#N/A</v>
      </c>
      <c r="F67" s="181">
        <f>IF(ISNUMBER('将来負担比率（分子）の構造'!J$53), IF('将来負担比率（分子）の構造'!J$53 &lt; 0, 0, '将来負担比率（分子）の構造'!J$53), NA())</f>
        <v>7884</v>
      </c>
      <c r="G67" s="181" t="e">
        <f>NA()</f>
        <v>#N/A</v>
      </c>
      <c r="H67" s="181" t="e">
        <f>NA()</f>
        <v>#N/A</v>
      </c>
      <c r="I67" s="181">
        <f>IF(ISNUMBER('将来負担比率（分子）の構造'!K$53), IF('将来負担比率（分子）の構造'!K$53 &lt; 0, 0, '将来負担比率（分子）の構造'!K$53), NA())</f>
        <v>5111</v>
      </c>
      <c r="J67" s="181" t="e">
        <f>NA()</f>
        <v>#N/A</v>
      </c>
      <c r="K67" s="181" t="e">
        <f>NA()</f>
        <v>#N/A</v>
      </c>
      <c r="L67" s="181">
        <f>IF(ISNUMBER('将来負担比率（分子）の構造'!L$53), IF('将来負担比率（分子）の構造'!L$53 &lt; 0, 0, '将来負担比率（分子）の構造'!L$53), NA())</f>
        <v>6869</v>
      </c>
      <c r="M67" s="181" t="e">
        <f>NA()</f>
        <v>#N/A</v>
      </c>
      <c r="N67" s="181" t="e">
        <f>NA()</f>
        <v>#N/A</v>
      </c>
      <c r="O67" s="181">
        <f>IF(ISNUMBER('将来負担比率（分子）の構造'!M$53), IF('将来負担比率（分子）の構造'!M$53 &lt; 0, 0, '将来負担比率（分子）の構造'!M$53), NA())</f>
        <v>2437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2415</v>
      </c>
      <c r="C72" s="185">
        <f>基金残高に係る経年分析!G55</f>
        <v>2416</v>
      </c>
      <c r="D72" s="185">
        <f>基金残高に係る経年分析!H55</f>
        <v>2526</v>
      </c>
    </row>
    <row r="73" spans="1:16" x14ac:dyDescent="0.15">
      <c r="A73" s="184" t="s">
        <v>77</v>
      </c>
      <c r="B73" s="185">
        <f>基金残高に係る経年分析!F56</f>
        <v>543</v>
      </c>
      <c r="C73" s="185">
        <f>基金残高に係る経年分析!G56</f>
        <v>543</v>
      </c>
      <c r="D73" s="185">
        <f>基金残高に係る経年分析!H56</f>
        <v>561</v>
      </c>
    </row>
    <row r="74" spans="1:16" x14ac:dyDescent="0.15">
      <c r="A74" s="184" t="s">
        <v>78</v>
      </c>
      <c r="B74" s="185">
        <f>基金残高に係る経年分析!F57</f>
        <v>2358</v>
      </c>
      <c r="C74" s="185">
        <f>基金残高に係る経年分析!G57</f>
        <v>2100</v>
      </c>
      <c r="D74" s="185">
        <f>基金残高に係る経年分析!H57</f>
        <v>5134</v>
      </c>
    </row>
  </sheetData>
  <sheetProtection algorithmName="SHA-512" hashValue="QlLJaZRxoY8C8Is9Pdu/wc9u6e99Lsxn5YXat4dib4DTyLYVi+b0/KBL5KxGCJbZ+mqJpTamvA+tIBMO6ypspA==" saltValue="TvJhdJiRGnNo2LIRmeB8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11995873</v>
      </c>
      <c r="S5" s="675"/>
      <c r="T5" s="675"/>
      <c r="U5" s="675"/>
      <c r="V5" s="675"/>
      <c r="W5" s="675"/>
      <c r="X5" s="675"/>
      <c r="Y5" s="676"/>
      <c r="Z5" s="677">
        <v>27</v>
      </c>
      <c r="AA5" s="677"/>
      <c r="AB5" s="677"/>
      <c r="AC5" s="677"/>
      <c r="AD5" s="678">
        <v>11237346</v>
      </c>
      <c r="AE5" s="678"/>
      <c r="AF5" s="678"/>
      <c r="AG5" s="678"/>
      <c r="AH5" s="678"/>
      <c r="AI5" s="678"/>
      <c r="AJ5" s="678"/>
      <c r="AK5" s="678"/>
      <c r="AL5" s="679">
        <v>61.9</v>
      </c>
      <c r="AM5" s="680"/>
      <c r="AN5" s="680"/>
      <c r="AO5" s="681"/>
      <c r="AP5" s="671" t="s">
        <v>223</v>
      </c>
      <c r="AQ5" s="672"/>
      <c r="AR5" s="672"/>
      <c r="AS5" s="672"/>
      <c r="AT5" s="672"/>
      <c r="AU5" s="672"/>
      <c r="AV5" s="672"/>
      <c r="AW5" s="672"/>
      <c r="AX5" s="672"/>
      <c r="AY5" s="672"/>
      <c r="AZ5" s="672"/>
      <c r="BA5" s="672"/>
      <c r="BB5" s="672"/>
      <c r="BC5" s="672"/>
      <c r="BD5" s="672"/>
      <c r="BE5" s="672"/>
      <c r="BF5" s="673"/>
      <c r="BG5" s="685">
        <v>11236985</v>
      </c>
      <c r="BH5" s="686"/>
      <c r="BI5" s="686"/>
      <c r="BJ5" s="686"/>
      <c r="BK5" s="686"/>
      <c r="BL5" s="686"/>
      <c r="BM5" s="686"/>
      <c r="BN5" s="687"/>
      <c r="BO5" s="688">
        <v>93.7</v>
      </c>
      <c r="BP5" s="688"/>
      <c r="BQ5" s="688"/>
      <c r="BR5" s="688"/>
      <c r="BS5" s="689">
        <v>137239</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181812</v>
      </c>
      <c r="S6" s="686"/>
      <c r="T6" s="686"/>
      <c r="U6" s="686"/>
      <c r="V6" s="686"/>
      <c r="W6" s="686"/>
      <c r="X6" s="686"/>
      <c r="Y6" s="687"/>
      <c r="Z6" s="688">
        <v>0.4</v>
      </c>
      <c r="AA6" s="688"/>
      <c r="AB6" s="688"/>
      <c r="AC6" s="688"/>
      <c r="AD6" s="689">
        <v>181812</v>
      </c>
      <c r="AE6" s="689"/>
      <c r="AF6" s="689"/>
      <c r="AG6" s="689"/>
      <c r="AH6" s="689"/>
      <c r="AI6" s="689"/>
      <c r="AJ6" s="689"/>
      <c r="AK6" s="689"/>
      <c r="AL6" s="690">
        <v>1</v>
      </c>
      <c r="AM6" s="691"/>
      <c r="AN6" s="691"/>
      <c r="AO6" s="692"/>
      <c r="AP6" s="682" t="s">
        <v>228</v>
      </c>
      <c r="AQ6" s="683"/>
      <c r="AR6" s="683"/>
      <c r="AS6" s="683"/>
      <c r="AT6" s="683"/>
      <c r="AU6" s="683"/>
      <c r="AV6" s="683"/>
      <c r="AW6" s="683"/>
      <c r="AX6" s="683"/>
      <c r="AY6" s="683"/>
      <c r="AZ6" s="683"/>
      <c r="BA6" s="683"/>
      <c r="BB6" s="683"/>
      <c r="BC6" s="683"/>
      <c r="BD6" s="683"/>
      <c r="BE6" s="683"/>
      <c r="BF6" s="684"/>
      <c r="BG6" s="685">
        <v>11236985</v>
      </c>
      <c r="BH6" s="686"/>
      <c r="BI6" s="686"/>
      <c r="BJ6" s="686"/>
      <c r="BK6" s="686"/>
      <c r="BL6" s="686"/>
      <c r="BM6" s="686"/>
      <c r="BN6" s="687"/>
      <c r="BO6" s="688">
        <v>93.7</v>
      </c>
      <c r="BP6" s="688"/>
      <c r="BQ6" s="688"/>
      <c r="BR6" s="688"/>
      <c r="BS6" s="689">
        <v>137239</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287642</v>
      </c>
      <c r="CS6" s="686"/>
      <c r="CT6" s="686"/>
      <c r="CU6" s="686"/>
      <c r="CV6" s="686"/>
      <c r="CW6" s="686"/>
      <c r="CX6" s="686"/>
      <c r="CY6" s="687"/>
      <c r="CZ6" s="679">
        <v>0.7</v>
      </c>
      <c r="DA6" s="680"/>
      <c r="DB6" s="680"/>
      <c r="DC6" s="699"/>
      <c r="DD6" s="694" t="s">
        <v>138</v>
      </c>
      <c r="DE6" s="686"/>
      <c r="DF6" s="686"/>
      <c r="DG6" s="686"/>
      <c r="DH6" s="686"/>
      <c r="DI6" s="686"/>
      <c r="DJ6" s="686"/>
      <c r="DK6" s="686"/>
      <c r="DL6" s="686"/>
      <c r="DM6" s="686"/>
      <c r="DN6" s="686"/>
      <c r="DO6" s="686"/>
      <c r="DP6" s="687"/>
      <c r="DQ6" s="694">
        <v>287642</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16698</v>
      </c>
      <c r="S7" s="686"/>
      <c r="T7" s="686"/>
      <c r="U7" s="686"/>
      <c r="V7" s="686"/>
      <c r="W7" s="686"/>
      <c r="X7" s="686"/>
      <c r="Y7" s="687"/>
      <c r="Z7" s="688">
        <v>0</v>
      </c>
      <c r="AA7" s="688"/>
      <c r="AB7" s="688"/>
      <c r="AC7" s="688"/>
      <c r="AD7" s="689">
        <v>16698</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4946317</v>
      </c>
      <c r="BH7" s="686"/>
      <c r="BI7" s="686"/>
      <c r="BJ7" s="686"/>
      <c r="BK7" s="686"/>
      <c r="BL7" s="686"/>
      <c r="BM7" s="686"/>
      <c r="BN7" s="687"/>
      <c r="BO7" s="688">
        <v>41.2</v>
      </c>
      <c r="BP7" s="688"/>
      <c r="BQ7" s="688"/>
      <c r="BR7" s="688"/>
      <c r="BS7" s="689">
        <v>137239</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14465902</v>
      </c>
      <c r="CS7" s="686"/>
      <c r="CT7" s="686"/>
      <c r="CU7" s="686"/>
      <c r="CV7" s="686"/>
      <c r="CW7" s="686"/>
      <c r="CX7" s="686"/>
      <c r="CY7" s="687"/>
      <c r="CZ7" s="688">
        <v>32.9</v>
      </c>
      <c r="DA7" s="688"/>
      <c r="DB7" s="688"/>
      <c r="DC7" s="688"/>
      <c r="DD7" s="694">
        <v>36660</v>
      </c>
      <c r="DE7" s="686"/>
      <c r="DF7" s="686"/>
      <c r="DG7" s="686"/>
      <c r="DH7" s="686"/>
      <c r="DI7" s="686"/>
      <c r="DJ7" s="686"/>
      <c r="DK7" s="686"/>
      <c r="DL7" s="686"/>
      <c r="DM7" s="686"/>
      <c r="DN7" s="686"/>
      <c r="DO7" s="686"/>
      <c r="DP7" s="687"/>
      <c r="DQ7" s="694">
        <v>2448221</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86589</v>
      </c>
      <c r="S8" s="686"/>
      <c r="T8" s="686"/>
      <c r="U8" s="686"/>
      <c r="V8" s="686"/>
      <c r="W8" s="686"/>
      <c r="X8" s="686"/>
      <c r="Y8" s="687"/>
      <c r="Z8" s="688">
        <v>0.2</v>
      </c>
      <c r="AA8" s="688"/>
      <c r="AB8" s="688"/>
      <c r="AC8" s="688"/>
      <c r="AD8" s="689">
        <v>86589</v>
      </c>
      <c r="AE8" s="689"/>
      <c r="AF8" s="689"/>
      <c r="AG8" s="689"/>
      <c r="AH8" s="689"/>
      <c r="AI8" s="689"/>
      <c r="AJ8" s="689"/>
      <c r="AK8" s="689"/>
      <c r="AL8" s="690">
        <v>0.5</v>
      </c>
      <c r="AM8" s="691"/>
      <c r="AN8" s="691"/>
      <c r="AO8" s="692"/>
      <c r="AP8" s="682" t="s">
        <v>234</v>
      </c>
      <c r="AQ8" s="683"/>
      <c r="AR8" s="683"/>
      <c r="AS8" s="683"/>
      <c r="AT8" s="683"/>
      <c r="AU8" s="683"/>
      <c r="AV8" s="683"/>
      <c r="AW8" s="683"/>
      <c r="AX8" s="683"/>
      <c r="AY8" s="683"/>
      <c r="AZ8" s="683"/>
      <c r="BA8" s="683"/>
      <c r="BB8" s="683"/>
      <c r="BC8" s="683"/>
      <c r="BD8" s="683"/>
      <c r="BE8" s="683"/>
      <c r="BF8" s="684"/>
      <c r="BG8" s="685">
        <v>153839</v>
      </c>
      <c r="BH8" s="686"/>
      <c r="BI8" s="686"/>
      <c r="BJ8" s="686"/>
      <c r="BK8" s="686"/>
      <c r="BL8" s="686"/>
      <c r="BM8" s="686"/>
      <c r="BN8" s="687"/>
      <c r="BO8" s="688">
        <v>1.3</v>
      </c>
      <c r="BP8" s="688"/>
      <c r="BQ8" s="688"/>
      <c r="BR8" s="688"/>
      <c r="BS8" s="694" t="s">
        <v>138</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14281547</v>
      </c>
      <c r="CS8" s="686"/>
      <c r="CT8" s="686"/>
      <c r="CU8" s="686"/>
      <c r="CV8" s="686"/>
      <c r="CW8" s="686"/>
      <c r="CX8" s="686"/>
      <c r="CY8" s="687"/>
      <c r="CZ8" s="688">
        <v>32.5</v>
      </c>
      <c r="DA8" s="688"/>
      <c r="DB8" s="688"/>
      <c r="DC8" s="688"/>
      <c r="DD8" s="694">
        <v>920817</v>
      </c>
      <c r="DE8" s="686"/>
      <c r="DF8" s="686"/>
      <c r="DG8" s="686"/>
      <c r="DH8" s="686"/>
      <c r="DI8" s="686"/>
      <c r="DJ8" s="686"/>
      <c r="DK8" s="686"/>
      <c r="DL8" s="686"/>
      <c r="DM8" s="686"/>
      <c r="DN8" s="686"/>
      <c r="DO8" s="686"/>
      <c r="DP8" s="687"/>
      <c r="DQ8" s="694">
        <v>6690478</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95226</v>
      </c>
      <c r="S9" s="686"/>
      <c r="T9" s="686"/>
      <c r="U9" s="686"/>
      <c r="V9" s="686"/>
      <c r="W9" s="686"/>
      <c r="X9" s="686"/>
      <c r="Y9" s="687"/>
      <c r="Z9" s="688">
        <v>0.2</v>
      </c>
      <c r="AA9" s="688"/>
      <c r="AB9" s="688"/>
      <c r="AC9" s="688"/>
      <c r="AD9" s="689">
        <v>95226</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3933650</v>
      </c>
      <c r="BH9" s="686"/>
      <c r="BI9" s="686"/>
      <c r="BJ9" s="686"/>
      <c r="BK9" s="686"/>
      <c r="BL9" s="686"/>
      <c r="BM9" s="686"/>
      <c r="BN9" s="687"/>
      <c r="BO9" s="688">
        <v>32.799999999999997</v>
      </c>
      <c r="BP9" s="688"/>
      <c r="BQ9" s="688"/>
      <c r="BR9" s="688"/>
      <c r="BS9" s="694" t="s">
        <v>138</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2257690</v>
      </c>
      <c r="CS9" s="686"/>
      <c r="CT9" s="686"/>
      <c r="CU9" s="686"/>
      <c r="CV9" s="686"/>
      <c r="CW9" s="686"/>
      <c r="CX9" s="686"/>
      <c r="CY9" s="687"/>
      <c r="CZ9" s="688">
        <v>5.0999999999999996</v>
      </c>
      <c r="DA9" s="688"/>
      <c r="DB9" s="688"/>
      <c r="DC9" s="688"/>
      <c r="DD9" s="694">
        <v>18364</v>
      </c>
      <c r="DE9" s="686"/>
      <c r="DF9" s="686"/>
      <c r="DG9" s="686"/>
      <c r="DH9" s="686"/>
      <c r="DI9" s="686"/>
      <c r="DJ9" s="686"/>
      <c r="DK9" s="686"/>
      <c r="DL9" s="686"/>
      <c r="DM9" s="686"/>
      <c r="DN9" s="686"/>
      <c r="DO9" s="686"/>
      <c r="DP9" s="687"/>
      <c r="DQ9" s="694">
        <v>1946500</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138</v>
      </c>
      <c r="AA10" s="688"/>
      <c r="AB10" s="688"/>
      <c r="AC10" s="688"/>
      <c r="AD10" s="689" t="s">
        <v>138</v>
      </c>
      <c r="AE10" s="689"/>
      <c r="AF10" s="689"/>
      <c r="AG10" s="689"/>
      <c r="AH10" s="689"/>
      <c r="AI10" s="689"/>
      <c r="AJ10" s="689"/>
      <c r="AK10" s="689"/>
      <c r="AL10" s="690" t="s">
        <v>138</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279738</v>
      </c>
      <c r="BH10" s="686"/>
      <c r="BI10" s="686"/>
      <c r="BJ10" s="686"/>
      <c r="BK10" s="686"/>
      <c r="BL10" s="686"/>
      <c r="BM10" s="686"/>
      <c r="BN10" s="687"/>
      <c r="BO10" s="688">
        <v>2.2999999999999998</v>
      </c>
      <c r="BP10" s="688"/>
      <c r="BQ10" s="688"/>
      <c r="BR10" s="688"/>
      <c r="BS10" s="694" t="s">
        <v>138</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43016</v>
      </c>
      <c r="CS10" s="686"/>
      <c r="CT10" s="686"/>
      <c r="CU10" s="686"/>
      <c r="CV10" s="686"/>
      <c r="CW10" s="686"/>
      <c r="CX10" s="686"/>
      <c r="CY10" s="687"/>
      <c r="CZ10" s="688">
        <v>0.1</v>
      </c>
      <c r="DA10" s="688"/>
      <c r="DB10" s="688"/>
      <c r="DC10" s="688"/>
      <c r="DD10" s="694" t="s">
        <v>138</v>
      </c>
      <c r="DE10" s="686"/>
      <c r="DF10" s="686"/>
      <c r="DG10" s="686"/>
      <c r="DH10" s="686"/>
      <c r="DI10" s="686"/>
      <c r="DJ10" s="686"/>
      <c r="DK10" s="686"/>
      <c r="DL10" s="686"/>
      <c r="DM10" s="686"/>
      <c r="DN10" s="686"/>
      <c r="DO10" s="686"/>
      <c r="DP10" s="687"/>
      <c r="DQ10" s="694">
        <v>23016</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1812584</v>
      </c>
      <c r="S11" s="686"/>
      <c r="T11" s="686"/>
      <c r="U11" s="686"/>
      <c r="V11" s="686"/>
      <c r="W11" s="686"/>
      <c r="X11" s="686"/>
      <c r="Y11" s="687"/>
      <c r="Z11" s="690">
        <v>4.0999999999999996</v>
      </c>
      <c r="AA11" s="691"/>
      <c r="AB11" s="691"/>
      <c r="AC11" s="703"/>
      <c r="AD11" s="694">
        <v>1812584</v>
      </c>
      <c r="AE11" s="686"/>
      <c r="AF11" s="686"/>
      <c r="AG11" s="686"/>
      <c r="AH11" s="686"/>
      <c r="AI11" s="686"/>
      <c r="AJ11" s="686"/>
      <c r="AK11" s="687"/>
      <c r="AL11" s="690">
        <v>10</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579090</v>
      </c>
      <c r="BH11" s="686"/>
      <c r="BI11" s="686"/>
      <c r="BJ11" s="686"/>
      <c r="BK11" s="686"/>
      <c r="BL11" s="686"/>
      <c r="BM11" s="686"/>
      <c r="BN11" s="687"/>
      <c r="BO11" s="688">
        <v>4.8</v>
      </c>
      <c r="BP11" s="688"/>
      <c r="BQ11" s="688"/>
      <c r="BR11" s="688"/>
      <c r="BS11" s="694">
        <v>137239</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400382</v>
      </c>
      <c r="CS11" s="686"/>
      <c r="CT11" s="686"/>
      <c r="CU11" s="686"/>
      <c r="CV11" s="686"/>
      <c r="CW11" s="686"/>
      <c r="CX11" s="686"/>
      <c r="CY11" s="687"/>
      <c r="CZ11" s="688">
        <v>0.9</v>
      </c>
      <c r="DA11" s="688"/>
      <c r="DB11" s="688"/>
      <c r="DC11" s="688"/>
      <c r="DD11" s="694">
        <v>247416</v>
      </c>
      <c r="DE11" s="686"/>
      <c r="DF11" s="686"/>
      <c r="DG11" s="686"/>
      <c r="DH11" s="686"/>
      <c r="DI11" s="686"/>
      <c r="DJ11" s="686"/>
      <c r="DK11" s="686"/>
      <c r="DL11" s="686"/>
      <c r="DM11" s="686"/>
      <c r="DN11" s="686"/>
      <c r="DO11" s="686"/>
      <c r="DP11" s="687"/>
      <c r="DQ11" s="694">
        <v>158185</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v>2877</v>
      </c>
      <c r="S12" s="686"/>
      <c r="T12" s="686"/>
      <c r="U12" s="686"/>
      <c r="V12" s="686"/>
      <c r="W12" s="686"/>
      <c r="X12" s="686"/>
      <c r="Y12" s="687"/>
      <c r="Z12" s="688">
        <v>0</v>
      </c>
      <c r="AA12" s="688"/>
      <c r="AB12" s="688"/>
      <c r="AC12" s="688"/>
      <c r="AD12" s="689">
        <v>2877</v>
      </c>
      <c r="AE12" s="689"/>
      <c r="AF12" s="689"/>
      <c r="AG12" s="689"/>
      <c r="AH12" s="689"/>
      <c r="AI12" s="689"/>
      <c r="AJ12" s="689"/>
      <c r="AK12" s="689"/>
      <c r="AL12" s="690">
        <v>0</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5504380</v>
      </c>
      <c r="BH12" s="686"/>
      <c r="BI12" s="686"/>
      <c r="BJ12" s="686"/>
      <c r="BK12" s="686"/>
      <c r="BL12" s="686"/>
      <c r="BM12" s="686"/>
      <c r="BN12" s="687"/>
      <c r="BO12" s="688">
        <v>45.9</v>
      </c>
      <c r="BP12" s="688"/>
      <c r="BQ12" s="688"/>
      <c r="BR12" s="688"/>
      <c r="BS12" s="694" t="s">
        <v>138</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570185</v>
      </c>
      <c r="CS12" s="686"/>
      <c r="CT12" s="686"/>
      <c r="CU12" s="686"/>
      <c r="CV12" s="686"/>
      <c r="CW12" s="686"/>
      <c r="CX12" s="686"/>
      <c r="CY12" s="687"/>
      <c r="CZ12" s="688">
        <v>1.3</v>
      </c>
      <c r="DA12" s="688"/>
      <c r="DB12" s="688"/>
      <c r="DC12" s="688"/>
      <c r="DD12" s="694">
        <v>1963</v>
      </c>
      <c r="DE12" s="686"/>
      <c r="DF12" s="686"/>
      <c r="DG12" s="686"/>
      <c r="DH12" s="686"/>
      <c r="DI12" s="686"/>
      <c r="DJ12" s="686"/>
      <c r="DK12" s="686"/>
      <c r="DL12" s="686"/>
      <c r="DM12" s="686"/>
      <c r="DN12" s="686"/>
      <c r="DO12" s="686"/>
      <c r="DP12" s="687"/>
      <c r="DQ12" s="694">
        <v>562027</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138</v>
      </c>
      <c r="AA13" s="688"/>
      <c r="AB13" s="688"/>
      <c r="AC13" s="688"/>
      <c r="AD13" s="689" t="s">
        <v>138</v>
      </c>
      <c r="AE13" s="689"/>
      <c r="AF13" s="689"/>
      <c r="AG13" s="689"/>
      <c r="AH13" s="689"/>
      <c r="AI13" s="689"/>
      <c r="AJ13" s="689"/>
      <c r="AK13" s="689"/>
      <c r="AL13" s="690" t="s">
        <v>138</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5443507</v>
      </c>
      <c r="BH13" s="686"/>
      <c r="BI13" s="686"/>
      <c r="BJ13" s="686"/>
      <c r="BK13" s="686"/>
      <c r="BL13" s="686"/>
      <c r="BM13" s="686"/>
      <c r="BN13" s="687"/>
      <c r="BO13" s="688">
        <v>45.4</v>
      </c>
      <c r="BP13" s="688"/>
      <c r="BQ13" s="688"/>
      <c r="BR13" s="688"/>
      <c r="BS13" s="694" t="s">
        <v>250</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2659859</v>
      </c>
      <c r="CS13" s="686"/>
      <c r="CT13" s="686"/>
      <c r="CU13" s="686"/>
      <c r="CV13" s="686"/>
      <c r="CW13" s="686"/>
      <c r="CX13" s="686"/>
      <c r="CY13" s="687"/>
      <c r="CZ13" s="688">
        <v>6</v>
      </c>
      <c r="DA13" s="688"/>
      <c r="DB13" s="688"/>
      <c r="DC13" s="688"/>
      <c r="DD13" s="694">
        <v>1084010</v>
      </c>
      <c r="DE13" s="686"/>
      <c r="DF13" s="686"/>
      <c r="DG13" s="686"/>
      <c r="DH13" s="686"/>
      <c r="DI13" s="686"/>
      <c r="DJ13" s="686"/>
      <c r="DK13" s="686"/>
      <c r="DL13" s="686"/>
      <c r="DM13" s="686"/>
      <c r="DN13" s="686"/>
      <c r="DO13" s="686"/>
      <c r="DP13" s="687"/>
      <c r="DQ13" s="694">
        <v>1807216</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138</v>
      </c>
      <c r="AA14" s="688"/>
      <c r="AB14" s="688"/>
      <c r="AC14" s="688"/>
      <c r="AD14" s="689" t="s">
        <v>138</v>
      </c>
      <c r="AE14" s="689"/>
      <c r="AF14" s="689"/>
      <c r="AG14" s="689"/>
      <c r="AH14" s="689"/>
      <c r="AI14" s="689"/>
      <c r="AJ14" s="689"/>
      <c r="AK14" s="689"/>
      <c r="AL14" s="690" t="s">
        <v>138</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226658</v>
      </c>
      <c r="BH14" s="686"/>
      <c r="BI14" s="686"/>
      <c r="BJ14" s="686"/>
      <c r="BK14" s="686"/>
      <c r="BL14" s="686"/>
      <c r="BM14" s="686"/>
      <c r="BN14" s="687"/>
      <c r="BO14" s="688">
        <v>1.9</v>
      </c>
      <c r="BP14" s="688"/>
      <c r="BQ14" s="688"/>
      <c r="BR14" s="688"/>
      <c r="BS14" s="694" t="s">
        <v>138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1067517</v>
      </c>
      <c r="CS14" s="686"/>
      <c r="CT14" s="686"/>
      <c r="CU14" s="686"/>
      <c r="CV14" s="686"/>
      <c r="CW14" s="686"/>
      <c r="CX14" s="686"/>
      <c r="CY14" s="687"/>
      <c r="CZ14" s="688">
        <v>2.4</v>
      </c>
      <c r="DA14" s="688"/>
      <c r="DB14" s="688"/>
      <c r="DC14" s="688"/>
      <c r="DD14" s="694">
        <v>102556</v>
      </c>
      <c r="DE14" s="686"/>
      <c r="DF14" s="686"/>
      <c r="DG14" s="686"/>
      <c r="DH14" s="686"/>
      <c r="DI14" s="686"/>
      <c r="DJ14" s="686"/>
      <c r="DK14" s="686"/>
      <c r="DL14" s="686"/>
      <c r="DM14" s="686"/>
      <c r="DN14" s="686"/>
      <c r="DO14" s="686"/>
      <c r="DP14" s="687"/>
      <c r="DQ14" s="694">
        <v>964823</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138</v>
      </c>
      <c r="AE15" s="689"/>
      <c r="AF15" s="689"/>
      <c r="AG15" s="689"/>
      <c r="AH15" s="689"/>
      <c r="AI15" s="689"/>
      <c r="AJ15" s="689"/>
      <c r="AK15" s="689"/>
      <c r="AL15" s="690" t="s">
        <v>138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559630</v>
      </c>
      <c r="BH15" s="686"/>
      <c r="BI15" s="686"/>
      <c r="BJ15" s="686"/>
      <c r="BK15" s="686"/>
      <c r="BL15" s="686"/>
      <c r="BM15" s="686"/>
      <c r="BN15" s="687"/>
      <c r="BO15" s="688">
        <v>4.7</v>
      </c>
      <c r="BP15" s="688"/>
      <c r="BQ15" s="688"/>
      <c r="BR15" s="688"/>
      <c r="BS15" s="694" t="s">
        <v>138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3795714</v>
      </c>
      <c r="CS15" s="686"/>
      <c r="CT15" s="686"/>
      <c r="CU15" s="686"/>
      <c r="CV15" s="686"/>
      <c r="CW15" s="686"/>
      <c r="CX15" s="686"/>
      <c r="CY15" s="687"/>
      <c r="CZ15" s="688">
        <v>8.6</v>
      </c>
      <c r="DA15" s="688"/>
      <c r="DB15" s="688"/>
      <c r="DC15" s="688"/>
      <c r="DD15" s="694">
        <v>938362</v>
      </c>
      <c r="DE15" s="686"/>
      <c r="DF15" s="686"/>
      <c r="DG15" s="686"/>
      <c r="DH15" s="686"/>
      <c r="DI15" s="686"/>
      <c r="DJ15" s="686"/>
      <c r="DK15" s="686"/>
      <c r="DL15" s="686"/>
      <c r="DM15" s="686"/>
      <c r="DN15" s="686"/>
      <c r="DO15" s="686"/>
      <c r="DP15" s="687"/>
      <c r="DQ15" s="694">
        <v>2861746</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18549</v>
      </c>
      <c r="S16" s="686"/>
      <c r="T16" s="686"/>
      <c r="U16" s="686"/>
      <c r="V16" s="686"/>
      <c r="W16" s="686"/>
      <c r="X16" s="686"/>
      <c r="Y16" s="687"/>
      <c r="Z16" s="688">
        <v>0</v>
      </c>
      <c r="AA16" s="688"/>
      <c r="AB16" s="688"/>
      <c r="AC16" s="688"/>
      <c r="AD16" s="689">
        <v>18549</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138</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3035</v>
      </c>
      <c r="CS16" s="686"/>
      <c r="CT16" s="686"/>
      <c r="CU16" s="686"/>
      <c r="CV16" s="686"/>
      <c r="CW16" s="686"/>
      <c r="CX16" s="686"/>
      <c r="CY16" s="687"/>
      <c r="CZ16" s="688">
        <v>0</v>
      </c>
      <c r="DA16" s="688"/>
      <c r="DB16" s="688"/>
      <c r="DC16" s="688"/>
      <c r="DD16" s="694" t="s">
        <v>250</v>
      </c>
      <c r="DE16" s="686"/>
      <c r="DF16" s="686"/>
      <c r="DG16" s="686"/>
      <c r="DH16" s="686"/>
      <c r="DI16" s="686"/>
      <c r="DJ16" s="686"/>
      <c r="DK16" s="686"/>
      <c r="DL16" s="686"/>
      <c r="DM16" s="686"/>
      <c r="DN16" s="686"/>
      <c r="DO16" s="686"/>
      <c r="DP16" s="687"/>
      <c r="DQ16" s="694">
        <v>1262</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107138</v>
      </c>
      <c r="S17" s="686"/>
      <c r="T17" s="686"/>
      <c r="U17" s="686"/>
      <c r="V17" s="686"/>
      <c r="W17" s="686"/>
      <c r="X17" s="686"/>
      <c r="Y17" s="687"/>
      <c r="Z17" s="688">
        <v>0.2</v>
      </c>
      <c r="AA17" s="688"/>
      <c r="AB17" s="688"/>
      <c r="AC17" s="688"/>
      <c r="AD17" s="689">
        <v>107138</v>
      </c>
      <c r="AE17" s="689"/>
      <c r="AF17" s="689"/>
      <c r="AG17" s="689"/>
      <c r="AH17" s="689"/>
      <c r="AI17" s="689"/>
      <c r="AJ17" s="689"/>
      <c r="AK17" s="689"/>
      <c r="AL17" s="690">
        <v>0.6</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250</v>
      </c>
      <c r="BH17" s="686"/>
      <c r="BI17" s="686"/>
      <c r="BJ17" s="686"/>
      <c r="BK17" s="686"/>
      <c r="BL17" s="686"/>
      <c r="BM17" s="686"/>
      <c r="BN17" s="687"/>
      <c r="BO17" s="688" t="s">
        <v>250</v>
      </c>
      <c r="BP17" s="688"/>
      <c r="BQ17" s="688"/>
      <c r="BR17" s="688"/>
      <c r="BS17" s="694" t="s">
        <v>138</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4167193</v>
      </c>
      <c r="CS17" s="686"/>
      <c r="CT17" s="686"/>
      <c r="CU17" s="686"/>
      <c r="CV17" s="686"/>
      <c r="CW17" s="686"/>
      <c r="CX17" s="686"/>
      <c r="CY17" s="687"/>
      <c r="CZ17" s="688">
        <v>9.5</v>
      </c>
      <c r="DA17" s="688"/>
      <c r="DB17" s="688"/>
      <c r="DC17" s="688"/>
      <c r="DD17" s="694" t="s">
        <v>138</v>
      </c>
      <c r="DE17" s="686"/>
      <c r="DF17" s="686"/>
      <c r="DG17" s="686"/>
      <c r="DH17" s="686"/>
      <c r="DI17" s="686"/>
      <c r="DJ17" s="686"/>
      <c r="DK17" s="686"/>
      <c r="DL17" s="686"/>
      <c r="DM17" s="686"/>
      <c r="DN17" s="686"/>
      <c r="DO17" s="686"/>
      <c r="DP17" s="687"/>
      <c r="DQ17" s="694">
        <v>4147105</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78852</v>
      </c>
      <c r="S18" s="686"/>
      <c r="T18" s="686"/>
      <c r="U18" s="686"/>
      <c r="V18" s="686"/>
      <c r="W18" s="686"/>
      <c r="X18" s="686"/>
      <c r="Y18" s="687"/>
      <c r="Z18" s="688">
        <v>0.2</v>
      </c>
      <c r="AA18" s="688"/>
      <c r="AB18" s="688"/>
      <c r="AC18" s="688"/>
      <c r="AD18" s="689">
        <v>78852</v>
      </c>
      <c r="AE18" s="689"/>
      <c r="AF18" s="689"/>
      <c r="AG18" s="689"/>
      <c r="AH18" s="689"/>
      <c r="AI18" s="689"/>
      <c r="AJ18" s="689"/>
      <c r="AK18" s="689"/>
      <c r="AL18" s="690">
        <v>0.4</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138</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138</v>
      </c>
      <c r="CS18" s="686"/>
      <c r="CT18" s="686"/>
      <c r="CU18" s="686"/>
      <c r="CV18" s="686"/>
      <c r="CW18" s="686"/>
      <c r="CX18" s="686"/>
      <c r="CY18" s="687"/>
      <c r="CZ18" s="688" t="s">
        <v>138</v>
      </c>
      <c r="DA18" s="688"/>
      <c r="DB18" s="688"/>
      <c r="DC18" s="688"/>
      <c r="DD18" s="694" t="s">
        <v>138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64719</v>
      </c>
      <c r="S19" s="686"/>
      <c r="T19" s="686"/>
      <c r="U19" s="686"/>
      <c r="V19" s="686"/>
      <c r="W19" s="686"/>
      <c r="X19" s="686"/>
      <c r="Y19" s="687"/>
      <c r="Z19" s="688">
        <v>0.1</v>
      </c>
      <c r="AA19" s="688"/>
      <c r="AB19" s="688"/>
      <c r="AC19" s="688"/>
      <c r="AD19" s="689">
        <v>64719</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758888</v>
      </c>
      <c r="BH19" s="686"/>
      <c r="BI19" s="686"/>
      <c r="BJ19" s="686"/>
      <c r="BK19" s="686"/>
      <c r="BL19" s="686"/>
      <c r="BM19" s="686"/>
      <c r="BN19" s="687"/>
      <c r="BO19" s="688">
        <v>6.3</v>
      </c>
      <c r="BP19" s="688"/>
      <c r="BQ19" s="688"/>
      <c r="BR19" s="688"/>
      <c r="BS19" s="694" t="s">
        <v>138</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138</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8965</v>
      </c>
      <c r="S20" s="686"/>
      <c r="T20" s="686"/>
      <c r="U20" s="686"/>
      <c r="V20" s="686"/>
      <c r="W20" s="686"/>
      <c r="X20" s="686"/>
      <c r="Y20" s="687"/>
      <c r="Z20" s="688">
        <v>0</v>
      </c>
      <c r="AA20" s="688"/>
      <c r="AB20" s="688"/>
      <c r="AC20" s="688"/>
      <c r="AD20" s="689">
        <v>8965</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758888</v>
      </c>
      <c r="BH20" s="686"/>
      <c r="BI20" s="686"/>
      <c r="BJ20" s="686"/>
      <c r="BK20" s="686"/>
      <c r="BL20" s="686"/>
      <c r="BM20" s="686"/>
      <c r="BN20" s="687"/>
      <c r="BO20" s="688">
        <v>6.3</v>
      </c>
      <c r="BP20" s="688"/>
      <c r="BQ20" s="688"/>
      <c r="BR20" s="688"/>
      <c r="BS20" s="694" t="s">
        <v>138</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43999682</v>
      </c>
      <c r="CS20" s="686"/>
      <c r="CT20" s="686"/>
      <c r="CU20" s="686"/>
      <c r="CV20" s="686"/>
      <c r="CW20" s="686"/>
      <c r="CX20" s="686"/>
      <c r="CY20" s="687"/>
      <c r="CZ20" s="688">
        <v>100</v>
      </c>
      <c r="DA20" s="688"/>
      <c r="DB20" s="688"/>
      <c r="DC20" s="688"/>
      <c r="DD20" s="694">
        <v>3350148</v>
      </c>
      <c r="DE20" s="686"/>
      <c r="DF20" s="686"/>
      <c r="DG20" s="686"/>
      <c r="DH20" s="686"/>
      <c r="DI20" s="686"/>
      <c r="DJ20" s="686"/>
      <c r="DK20" s="686"/>
      <c r="DL20" s="686"/>
      <c r="DM20" s="686"/>
      <c r="DN20" s="686"/>
      <c r="DO20" s="686"/>
      <c r="DP20" s="687"/>
      <c r="DQ20" s="694">
        <v>21898221</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5168</v>
      </c>
      <c r="S21" s="686"/>
      <c r="T21" s="686"/>
      <c r="U21" s="686"/>
      <c r="V21" s="686"/>
      <c r="W21" s="686"/>
      <c r="X21" s="686"/>
      <c r="Y21" s="687"/>
      <c r="Z21" s="688">
        <v>0</v>
      </c>
      <c r="AA21" s="688"/>
      <c r="AB21" s="688"/>
      <c r="AC21" s="688"/>
      <c r="AD21" s="689">
        <v>5168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361</v>
      </c>
      <c r="BH21" s="686"/>
      <c r="BI21" s="686"/>
      <c r="BJ21" s="686"/>
      <c r="BK21" s="686"/>
      <c r="BL21" s="686"/>
      <c r="BM21" s="686"/>
      <c r="BN21" s="687"/>
      <c r="BO21" s="688">
        <v>0</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5051692</v>
      </c>
      <c r="S22" s="686"/>
      <c r="T22" s="686"/>
      <c r="U22" s="686"/>
      <c r="V22" s="686"/>
      <c r="W22" s="686"/>
      <c r="X22" s="686"/>
      <c r="Y22" s="687"/>
      <c r="Z22" s="688">
        <v>11.4</v>
      </c>
      <c r="AA22" s="688"/>
      <c r="AB22" s="688"/>
      <c r="AC22" s="688"/>
      <c r="AD22" s="689">
        <v>4438581</v>
      </c>
      <c r="AE22" s="689"/>
      <c r="AF22" s="689"/>
      <c r="AG22" s="689"/>
      <c r="AH22" s="689"/>
      <c r="AI22" s="689"/>
      <c r="AJ22" s="689"/>
      <c r="AK22" s="689"/>
      <c r="AL22" s="690">
        <v>24.4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4438581</v>
      </c>
      <c r="S23" s="686"/>
      <c r="T23" s="686"/>
      <c r="U23" s="686"/>
      <c r="V23" s="686"/>
      <c r="W23" s="686"/>
      <c r="X23" s="686"/>
      <c r="Y23" s="687"/>
      <c r="Z23" s="688">
        <v>10</v>
      </c>
      <c r="AA23" s="688"/>
      <c r="AB23" s="688"/>
      <c r="AC23" s="688"/>
      <c r="AD23" s="689">
        <v>4438581</v>
      </c>
      <c r="AE23" s="689"/>
      <c r="AF23" s="689"/>
      <c r="AG23" s="689"/>
      <c r="AH23" s="689"/>
      <c r="AI23" s="689"/>
      <c r="AJ23" s="689"/>
      <c r="AK23" s="689"/>
      <c r="AL23" s="690">
        <v>24.4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758527</v>
      </c>
      <c r="BH23" s="686"/>
      <c r="BI23" s="686"/>
      <c r="BJ23" s="686"/>
      <c r="BK23" s="686"/>
      <c r="BL23" s="686"/>
      <c r="BM23" s="686"/>
      <c r="BN23" s="687"/>
      <c r="BO23" s="688">
        <v>6.3</v>
      </c>
      <c r="BP23" s="688"/>
      <c r="BQ23" s="688"/>
      <c r="BR23" s="688"/>
      <c r="BS23" s="694" t="s">
        <v>138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613111</v>
      </c>
      <c r="S24" s="686"/>
      <c r="T24" s="686"/>
      <c r="U24" s="686"/>
      <c r="V24" s="686"/>
      <c r="W24" s="686"/>
      <c r="X24" s="686"/>
      <c r="Y24" s="687"/>
      <c r="Z24" s="688">
        <v>1.4</v>
      </c>
      <c r="AA24" s="688"/>
      <c r="AB24" s="688"/>
      <c r="AC24" s="688"/>
      <c r="AD24" s="689" t="s">
        <v>250</v>
      </c>
      <c r="AE24" s="689"/>
      <c r="AF24" s="689"/>
      <c r="AG24" s="689"/>
      <c r="AH24" s="689"/>
      <c r="AI24" s="689"/>
      <c r="AJ24" s="689"/>
      <c r="AK24" s="689"/>
      <c r="AL24" s="690" t="s">
        <v>138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138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17829280</v>
      </c>
      <c r="CS24" s="675"/>
      <c r="CT24" s="675"/>
      <c r="CU24" s="675"/>
      <c r="CV24" s="675"/>
      <c r="CW24" s="675"/>
      <c r="CX24" s="675"/>
      <c r="CY24" s="676"/>
      <c r="CZ24" s="679">
        <v>40.5</v>
      </c>
      <c r="DA24" s="680"/>
      <c r="DB24" s="680"/>
      <c r="DC24" s="699"/>
      <c r="DD24" s="724">
        <v>11594541</v>
      </c>
      <c r="DE24" s="675"/>
      <c r="DF24" s="675"/>
      <c r="DG24" s="675"/>
      <c r="DH24" s="675"/>
      <c r="DI24" s="675"/>
      <c r="DJ24" s="675"/>
      <c r="DK24" s="676"/>
      <c r="DL24" s="724">
        <v>11460946</v>
      </c>
      <c r="DM24" s="675"/>
      <c r="DN24" s="675"/>
      <c r="DO24" s="675"/>
      <c r="DP24" s="675"/>
      <c r="DQ24" s="675"/>
      <c r="DR24" s="675"/>
      <c r="DS24" s="675"/>
      <c r="DT24" s="675"/>
      <c r="DU24" s="675"/>
      <c r="DV24" s="676"/>
      <c r="DW24" s="679">
        <v>59.3</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138</v>
      </c>
      <c r="AA25" s="688"/>
      <c r="AB25" s="688"/>
      <c r="AC25" s="688"/>
      <c r="AD25" s="689" t="s">
        <v>138</v>
      </c>
      <c r="AE25" s="689"/>
      <c r="AF25" s="689"/>
      <c r="AG25" s="689"/>
      <c r="AH25" s="689"/>
      <c r="AI25" s="689"/>
      <c r="AJ25" s="689"/>
      <c r="AK25" s="689"/>
      <c r="AL25" s="690" t="s">
        <v>138</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138</v>
      </c>
      <c r="BP25" s="688"/>
      <c r="BQ25" s="688"/>
      <c r="BR25" s="688"/>
      <c r="BS25" s="694" t="s">
        <v>250</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5376102</v>
      </c>
      <c r="CS25" s="721"/>
      <c r="CT25" s="721"/>
      <c r="CU25" s="721"/>
      <c r="CV25" s="721"/>
      <c r="CW25" s="721"/>
      <c r="CX25" s="721"/>
      <c r="CY25" s="722"/>
      <c r="CZ25" s="690">
        <v>12.2</v>
      </c>
      <c r="DA25" s="719"/>
      <c r="DB25" s="719"/>
      <c r="DC25" s="723"/>
      <c r="DD25" s="694">
        <v>5100592</v>
      </c>
      <c r="DE25" s="721"/>
      <c r="DF25" s="721"/>
      <c r="DG25" s="721"/>
      <c r="DH25" s="721"/>
      <c r="DI25" s="721"/>
      <c r="DJ25" s="721"/>
      <c r="DK25" s="722"/>
      <c r="DL25" s="694">
        <v>5062787</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19447890</v>
      </c>
      <c r="S26" s="686"/>
      <c r="T26" s="686"/>
      <c r="U26" s="686"/>
      <c r="V26" s="686"/>
      <c r="W26" s="686"/>
      <c r="X26" s="686"/>
      <c r="Y26" s="687"/>
      <c r="Z26" s="688">
        <v>43.7</v>
      </c>
      <c r="AA26" s="688"/>
      <c r="AB26" s="688"/>
      <c r="AC26" s="688"/>
      <c r="AD26" s="689">
        <v>18076252</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138</v>
      </c>
      <c r="BP26" s="688"/>
      <c r="BQ26" s="688"/>
      <c r="BR26" s="688"/>
      <c r="BS26" s="694" t="s">
        <v>250</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3461315</v>
      </c>
      <c r="CS26" s="686"/>
      <c r="CT26" s="686"/>
      <c r="CU26" s="686"/>
      <c r="CV26" s="686"/>
      <c r="CW26" s="686"/>
      <c r="CX26" s="686"/>
      <c r="CY26" s="687"/>
      <c r="CZ26" s="690">
        <v>7.9</v>
      </c>
      <c r="DA26" s="719"/>
      <c r="DB26" s="719"/>
      <c r="DC26" s="723"/>
      <c r="DD26" s="694">
        <v>3277055</v>
      </c>
      <c r="DE26" s="686"/>
      <c r="DF26" s="686"/>
      <c r="DG26" s="686"/>
      <c r="DH26" s="686"/>
      <c r="DI26" s="686"/>
      <c r="DJ26" s="686"/>
      <c r="DK26" s="687"/>
      <c r="DL26" s="694" t="s">
        <v>138</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12429</v>
      </c>
      <c r="S27" s="686"/>
      <c r="T27" s="686"/>
      <c r="U27" s="686"/>
      <c r="V27" s="686"/>
      <c r="W27" s="686"/>
      <c r="X27" s="686"/>
      <c r="Y27" s="687"/>
      <c r="Z27" s="688">
        <v>0</v>
      </c>
      <c r="AA27" s="688"/>
      <c r="AB27" s="688"/>
      <c r="AC27" s="688"/>
      <c r="AD27" s="689">
        <v>12429</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11995873</v>
      </c>
      <c r="BH27" s="686"/>
      <c r="BI27" s="686"/>
      <c r="BJ27" s="686"/>
      <c r="BK27" s="686"/>
      <c r="BL27" s="686"/>
      <c r="BM27" s="686"/>
      <c r="BN27" s="687"/>
      <c r="BO27" s="688">
        <v>100</v>
      </c>
      <c r="BP27" s="688"/>
      <c r="BQ27" s="688"/>
      <c r="BR27" s="688"/>
      <c r="BS27" s="694">
        <v>137239</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8285985</v>
      </c>
      <c r="CS27" s="721"/>
      <c r="CT27" s="721"/>
      <c r="CU27" s="721"/>
      <c r="CV27" s="721"/>
      <c r="CW27" s="721"/>
      <c r="CX27" s="721"/>
      <c r="CY27" s="722"/>
      <c r="CZ27" s="690">
        <v>18.8</v>
      </c>
      <c r="DA27" s="719"/>
      <c r="DB27" s="719"/>
      <c r="DC27" s="723"/>
      <c r="DD27" s="694">
        <v>2346844</v>
      </c>
      <c r="DE27" s="721"/>
      <c r="DF27" s="721"/>
      <c r="DG27" s="721"/>
      <c r="DH27" s="721"/>
      <c r="DI27" s="721"/>
      <c r="DJ27" s="721"/>
      <c r="DK27" s="722"/>
      <c r="DL27" s="694">
        <v>2346730</v>
      </c>
      <c r="DM27" s="721"/>
      <c r="DN27" s="721"/>
      <c r="DO27" s="721"/>
      <c r="DP27" s="721"/>
      <c r="DQ27" s="721"/>
      <c r="DR27" s="721"/>
      <c r="DS27" s="721"/>
      <c r="DT27" s="721"/>
      <c r="DU27" s="721"/>
      <c r="DV27" s="722"/>
      <c r="DW27" s="690">
        <v>12.1</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119051</v>
      </c>
      <c r="S28" s="686"/>
      <c r="T28" s="686"/>
      <c r="U28" s="686"/>
      <c r="V28" s="686"/>
      <c r="W28" s="686"/>
      <c r="X28" s="686"/>
      <c r="Y28" s="687"/>
      <c r="Z28" s="688">
        <v>0.3</v>
      </c>
      <c r="AA28" s="688"/>
      <c r="AB28" s="688"/>
      <c r="AC28" s="688"/>
      <c r="AD28" s="689" t="s">
        <v>138</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4167193</v>
      </c>
      <c r="CS28" s="686"/>
      <c r="CT28" s="686"/>
      <c r="CU28" s="686"/>
      <c r="CV28" s="686"/>
      <c r="CW28" s="686"/>
      <c r="CX28" s="686"/>
      <c r="CY28" s="687"/>
      <c r="CZ28" s="690">
        <v>9.5</v>
      </c>
      <c r="DA28" s="719"/>
      <c r="DB28" s="719"/>
      <c r="DC28" s="723"/>
      <c r="DD28" s="694">
        <v>4147105</v>
      </c>
      <c r="DE28" s="686"/>
      <c r="DF28" s="686"/>
      <c r="DG28" s="686"/>
      <c r="DH28" s="686"/>
      <c r="DI28" s="686"/>
      <c r="DJ28" s="686"/>
      <c r="DK28" s="687"/>
      <c r="DL28" s="694">
        <v>4051429</v>
      </c>
      <c r="DM28" s="686"/>
      <c r="DN28" s="686"/>
      <c r="DO28" s="686"/>
      <c r="DP28" s="686"/>
      <c r="DQ28" s="686"/>
      <c r="DR28" s="686"/>
      <c r="DS28" s="686"/>
      <c r="DT28" s="686"/>
      <c r="DU28" s="686"/>
      <c r="DV28" s="687"/>
      <c r="DW28" s="690">
        <v>21</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196502</v>
      </c>
      <c r="S29" s="686"/>
      <c r="T29" s="686"/>
      <c r="U29" s="686"/>
      <c r="V29" s="686"/>
      <c r="W29" s="686"/>
      <c r="X29" s="686"/>
      <c r="Y29" s="687"/>
      <c r="Z29" s="688">
        <v>0.4</v>
      </c>
      <c r="AA29" s="688"/>
      <c r="AB29" s="688"/>
      <c r="AC29" s="688"/>
      <c r="AD29" s="689">
        <v>37576</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4166523</v>
      </c>
      <c r="CS29" s="721"/>
      <c r="CT29" s="721"/>
      <c r="CU29" s="721"/>
      <c r="CV29" s="721"/>
      <c r="CW29" s="721"/>
      <c r="CX29" s="721"/>
      <c r="CY29" s="722"/>
      <c r="CZ29" s="690">
        <v>9.5</v>
      </c>
      <c r="DA29" s="719"/>
      <c r="DB29" s="719"/>
      <c r="DC29" s="723"/>
      <c r="DD29" s="694">
        <v>4146435</v>
      </c>
      <c r="DE29" s="721"/>
      <c r="DF29" s="721"/>
      <c r="DG29" s="721"/>
      <c r="DH29" s="721"/>
      <c r="DI29" s="721"/>
      <c r="DJ29" s="721"/>
      <c r="DK29" s="722"/>
      <c r="DL29" s="694">
        <v>4050759</v>
      </c>
      <c r="DM29" s="721"/>
      <c r="DN29" s="721"/>
      <c r="DO29" s="721"/>
      <c r="DP29" s="721"/>
      <c r="DQ29" s="721"/>
      <c r="DR29" s="721"/>
      <c r="DS29" s="721"/>
      <c r="DT29" s="721"/>
      <c r="DU29" s="721"/>
      <c r="DV29" s="722"/>
      <c r="DW29" s="690">
        <v>21</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214551</v>
      </c>
      <c r="S30" s="686"/>
      <c r="T30" s="686"/>
      <c r="U30" s="686"/>
      <c r="V30" s="686"/>
      <c r="W30" s="686"/>
      <c r="X30" s="686"/>
      <c r="Y30" s="687"/>
      <c r="Z30" s="688">
        <v>0.5</v>
      </c>
      <c r="AA30" s="688"/>
      <c r="AB30" s="688"/>
      <c r="AC30" s="688"/>
      <c r="AD30" s="689" t="s">
        <v>250</v>
      </c>
      <c r="AE30" s="689"/>
      <c r="AF30" s="689"/>
      <c r="AG30" s="689"/>
      <c r="AH30" s="689"/>
      <c r="AI30" s="689"/>
      <c r="AJ30" s="689"/>
      <c r="AK30" s="689"/>
      <c r="AL30" s="690" t="s">
        <v>138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3977962</v>
      </c>
      <c r="CS30" s="686"/>
      <c r="CT30" s="686"/>
      <c r="CU30" s="686"/>
      <c r="CV30" s="686"/>
      <c r="CW30" s="686"/>
      <c r="CX30" s="686"/>
      <c r="CY30" s="687"/>
      <c r="CZ30" s="690">
        <v>9</v>
      </c>
      <c r="DA30" s="719"/>
      <c r="DB30" s="719"/>
      <c r="DC30" s="723"/>
      <c r="DD30" s="694">
        <v>3957874</v>
      </c>
      <c r="DE30" s="686"/>
      <c r="DF30" s="686"/>
      <c r="DG30" s="686"/>
      <c r="DH30" s="686"/>
      <c r="DI30" s="686"/>
      <c r="DJ30" s="686"/>
      <c r="DK30" s="687"/>
      <c r="DL30" s="694">
        <v>3862198</v>
      </c>
      <c r="DM30" s="686"/>
      <c r="DN30" s="686"/>
      <c r="DO30" s="686"/>
      <c r="DP30" s="686"/>
      <c r="DQ30" s="686"/>
      <c r="DR30" s="686"/>
      <c r="DS30" s="686"/>
      <c r="DT30" s="686"/>
      <c r="DU30" s="686"/>
      <c r="DV30" s="687"/>
      <c r="DW30" s="690">
        <v>20</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15369393</v>
      </c>
      <c r="S31" s="686"/>
      <c r="T31" s="686"/>
      <c r="U31" s="686"/>
      <c r="V31" s="686"/>
      <c r="W31" s="686"/>
      <c r="X31" s="686"/>
      <c r="Y31" s="687"/>
      <c r="Z31" s="688">
        <v>34.5</v>
      </c>
      <c r="AA31" s="688"/>
      <c r="AB31" s="688"/>
      <c r="AC31" s="688"/>
      <c r="AD31" s="689" t="s">
        <v>138</v>
      </c>
      <c r="AE31" s="689"/>
      <c r="AF31" s="689"/>
      <c r="AG31" s="689"/>
      <c r="AH31" s="689"/>
      <c r="AI31" s="689"/>
      <c r="AJ31" s="689"/>
      <c r="AK31" s="689"/>
      <c r="AL31" s="690" t="s">
        <v>138</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99.1</v>
      </c>
      <c r="BH31" s="740"/>
      <c r="BI31" s="740"/>
      <c r="BJ31" s="740"/>
      <c r="BK31" s="740"/>
      <c r="BL31" s="740"/>
      <c r="BM31" s="680">
        <v>97</v>
      </c>
      <c r="BN31" s="740"/>
      <c r="BO31" s="740"/>
      <c r="BP31" s="740"/>
      <c r="BQ31" s="741"/>
      <c r="BR31" s="753">
        <v>99.1</v>
      </c>
      <c r="BS31" s="740"/>
      <c r="BT31" s="740"/>
      <c r="BU31" s="740"/>
      <c r="BV31" s="740"/>
      <c r="BW31" s="740"/>
      <c r="BX31" s="680">
        <v>96.8</v>
      </c>
      <c r="BY31" s="740"/>
      <c r="BZ31" s="740"/>
      <c r="CA31" s="740"/>
      <c r="CB31" s="741"/>
      <c r="CD31" s="727"/>
      <c r="CE31" s="728"/>
      <c r="CF31" s="700" t="s">
        <v>308</v>
      </c>
      <c r="CG31" s="701"/>
      <c r="CH31" s="701"/>
      <c r="CI31" s="701"/>
      <c r="CJ31" s="701"/>
      <c r="CK31" s="701"/>
      <c r="CL31" s="701"/>
      <c r="CM31" s="701"/>
      <c r="CN31" s="701"/>
      <c r="CO31" s="701"/>
      <c r="CP31" s="701"/>
      <c r="CQ31" s="702"/>
      <c r="CR31" s="685">
        <v>188561</v>
      </c>
      <c r="CS31" s="721"/>
      <c r="CT31" s="721"/>
      <c r="CU31" s="721"/>
      <c r="CV31" s="721"/>
      <c r="CW31" s="721"/>
      <c r="CX31" s="721"/>
      <c r="CY31" s="722"/>
      <c r="CZ31" s="690">
        <v>0.4</v>
      </c>
      <c r="DA31" s="719"/>
      <c r="DB31" s="719"/>
      <c r="DC31" s="723"/>
      <c r="DD31" s="694">
        <v>188561</v>
      </c>
      <c r="DE31" s="721"/>
      <c r="DF31" s="721"/>
      <c r="DG31" s="721"/>
      <c r="DH31" s="721"/>
      <c r="DI31" s="721"/>
      <c r="DJ31" s="721"/>
      <c r="DK31" s="722"/>
      <c r="DL31" s="694">
        <v>188561</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138</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138</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99.2</v>
      </c>
      <c r="BH32" s="721"/>
      <c r="BI32" s="721"/>
      <c r="BJ32" s="721"/>
      <c r="BK32" s="721"/>
      <c r="BL32" s="721"/>
      <c r="BM32" s="691">
        <v>97.5</v>
      </c>
      <c r="BN32" s="751"/>
      <c r="BO32" s="751"/>
      <c r="BP32" s="751"/>
      <c r="BQ32" s="752"/>
      <c r="BR32" s="754">
        <v>99.1</v>
      </c>
      <c r="BS32" s="721"/>
      <c r="BT32" s="721"/>
      <c r="BU32" s="721"/>
      <c r="BV32" s="721"/>
      <c r="BW32" s="721"/>
      <c r="BX32" s="691">
        <v>97.3</v>
      </c>
      <c r="BY32" s="751"/>
      <c r="BZ32" s="751"/>
      <c r="CA32" s="751"/>
      <c r="CB32" s="752"/>
      <c r="CD32" s="729"/>
      <c r="CE32" s="730"/>
      <c r="CF32" s="700" t="s">
        <v>312</v>
      </c>
      <c r="CG32" s="701"/>
      <c r="CH32" s="701"/>
      <c r="CI32" s="701"/>
      <c r="CJ32" s="701"/>
      <c r="CK32" s="701"/>
      <c r="CL32" s="701"/>
      <c r="CM32" s="701"/>
      <c r="CN32" s="701"/>
      <c r="CO32" s="701"/>
      <c r="CP32" s="701"/>
      <c r="CQ32" s="702"/>
      <c r="CR32" s="685">
        <v>670</v>
      </c>
      <c r="CS32" s="686"/>
      <c r="CT32" s="686"/>
      <c r="CU32" s="686"/>
      <c r="CV32" s="686"/>
      <c r="CW32" s="686"/>
      <c r="CX32" s="686"/>
      <c r="CY32" s="687"/>
      <c r="CZ32" s="690">
        <v>0</v>
      </c>
      <c r="DA32" s="719"/>
      <c r="DB32" s="719"/>
      <c r="DC32" s="723"/>
      <c r="DD32" s="694">
        <v>670</v>
      </c>
      <c r="DE32" s="686"/>
      <c r="DF32" s="686"/>
      <c r="DG32" s="686"/>
      <c r="DH32" s="686"/>
      <c r="DI32" s="686"/>
      <c r="DJ32" s="686"/>
      <c r="DK32" s="687"/>
      <c r="DL32" s="694">
        <v>670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2623213</v>
      </c>
      <c r="S33" s="686"/>
      <c r="T33" s="686"/>
      <c r="U33" s="686"/>
      <c r="V33" s="686"/>
      <c r="W33" s="686"/>
      <c r="X33" s="686"/>
      <c r="Y33" s="687"/>
      <c r="Z33" s="688">
        <v>5.9</v>
      </c>
      <c r="AA33" s="688"/>
      <c r="AB33" s="688"/>
      <c r="AC33" s="688"/>
      <c r="AD33" s="689" t="s">
        <v>138</v>
      </c>
      <c r="AE33" s="689"/>
      <c r="AF33" s="689"/>
      <c r="AG33" s="689"/>
      <c r="AH33" s="689"/>
      <c r="AI33" s="689"/>
      <c r="AJ33" s="689"/>
      <c r="AK33" s="689"/>
      <c r="AL33" s="690" t="s">
        <v>138</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98.9</v>
      </c>
      <c r="BH33" s="756"/>
      <c r="BI33" s="756"/>
      <c r="BJ33" s="756"/>
      <c r="BK33" s="756"/>
      <c r="BL33" s="756"/>
      <c r="BM33" s="757">
        <v>96.4</v>
      </c>
      <c r="BN33" s="756"/>
      <c r="BO33" s="756"/>
      <c r="BP33" s="756"/>
      <c r="BQ33" s="758"/>
      <c r="BR33" s="755">
        <v>99</v>
      </c>
      <c r="BS33" s="756"/>
      <c r="BT33" s="756"/>
      <c r="BU33" s="756"/>
      <c r="BV33" s="756"/>
      <c r="BW33" s="756"/>
      <c r="BX33" s="757">
        <v>96.2</v>
      </c>
      <c r="BY33" s="756"/>
      <c r="BZ33" s="756"/>
      <c r="CA33" s="756"/>
      <c r="CB33" s="758"/>
      <c r="CD33" s="700" t="s">
        <v>315</v>
      </c>
      <c r="CE33" s="701"/>
      <c r="CF33" s="701"/>
      <c r="CG33" s="701"/>
      <c r="CH33" s="701"/>
      <c r="CI33" s="701"/>
      <c r="CJ33" s="701"/>
      <c r="CK33" s="701"/>
      <c r="CL33" s="701"/>
      <c r="CM33" s="701"/>
      <c r="CN33" s="701"/>
      <c r="CO33" s="701"/>
      <c r="CP33" s="701"/>
      <c r="CQ33" s="702"/>
      <c r="CR33" s="685">
        <v>22817219</v>
      </c>
      <c r="CS33" s="721"/>
      <c r="CT33" s="721"/>
      <c r="CU33" s="721"/>
      <c r="CV33" s="721"/>
      <c r="CW33" s="721"/>
      <c r="CX33" s="721"/>
      <c r="CY33" s="722"/>
      <c r="CZ33" s="690">
        <v>51.9</v>
      </c>
      <c r="DA33" s="719"/>
      <c r="DB33" s="719"/>
      <c r="DC33" s="723"/>
      <c r="DD33" s="694">
        <v>9488867</v>
      </c>
      <c r="DE33" s="721"/>
      <c r="DF33" s="721"/>
      <c r="DG33" s="721"/>
      <c r="DH33" s="721"/>
      <c r="DI33" s="721"/>
      <c r="DJ33" s="721"/>
      <c r="DK33" s="722"/>
      <c r="DL33" s="694">
        <v>7416296</v>
      </c>
      <c r="DM33" s="721"/>
      <c r="DN33" s="721"/>
      <c r="DO33" s="721"/>
      <c r="DP33" s="721"/>
      <c r="DQ33" s="721"/>
      <c r="DR33" s="721"/>
      <c r="DS33" s="721"/>
      <c r="DT33" s="721"/>
      <c r="DU33" s="721"/>
      <c r="DV33" s="722"/>
      <c r="DW33" s="690">
        <v>38.4</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49375</v>
      </c>
      <c r="S34" s="686"/>
      <c r="T34" s="686"/>
      <c r="U34" s="686"/>
      <c r="V34" s="686"/>
      <c r="W34" s="686"/>
      <c r="X34" s="686"/>
      <c r="Y34" s="687"/>
      <c r="Z34" s="688">
        <v>0.1</v>
      </c>
      <c r="AA34" s="688"/>
      <c r="AB34" s="688"/>
      <c r="AC34" s="688"/>
      <c r="AD34" s="689">
        <v>38850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4770845</v>
      </c>
      <c r="CS34" s="686"/>
      <c r="CT34" s="686"/>
      <c r="CU34" s="686"/>
      <c r="CV34" s="686"/>
      <c r="CW34" s="686"/>
      <c r="CX34" s="686"/>
      <c r="CY34" s="687"/>
      <c r="CZ34" s="690">
        <v>10.8</v>
      </c>
      <c r="DA34" s="719"/>
      <c r="DB34" s="719"/>
      <c r="DC34" s="723"/>
      <c r="DD34" s="694">
        <v>4087601</v>
      </c>
      <c r="DE34" s="686"/>
      <c r="DF34" s="686"/>
      <c r="DG34" s="686"/>
      <c r="DH34" s="686"/>
      <c r="DI34" s="686"/>
      <c r="DJ34" s="686"/>
      <c r="DK34" s="687"/>
      <c r="DL34" s="694">
        <v>3102495</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270516</v>
      </c>
      <c r="S35" s="686"/>
      <c r="T35" s="686"/>
      <c r="U35" s="686"/>
      <c r="V35" s="686"/>
      <c r="W35" s="686"/>
      <c r="X35" s="686"/>
      <c r="Y35" s="687"/>
      <c r="Z35" s="688">
        <v>0.6</v>
      </c>
      <c r="AA35" s="688"/>
      <c r="AB35" s="688"/>
      <c r="AC35" s="688"/>
      <c r="AD35" s="689" t="s">
        <v>138</v>
      </c>
      <c r="AE35" s="689"/>
      <c r="AF35" s="689"/>
      <c r="AG35" s="689"/>
      <c r="AH35" s="689"/>
      <c r="AI35" s="689"/>
      <c r="AJ35" s="689"/>
      <c r="AK35" s="689"/>
      <c r="AL35" s="690" t="s">
        <v>138</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145422</v>
      </c>
      <c r="CS35" s="721"/>
      <c r="CT35" s="721"/>
      <c r="CU35" s="721"/>
      <c r="CV35" s="721"/>
      <c r="CW35" s="721"/>
      <c r="CX35" s="721"/>
      <c r="CY35" s="722"/>
      <c r="CZ35" s="690">
        <v>0.3</v>
      </c>
      <c r="DA35" s="719"/>
      <c r="DB35" s="719"/>
      <c r="DC35" s="723"/>
      <c r="DD35" s="694">
        <v>112009</v>
      </c>
      <c r="DE35" s="721"/>
      <c r="DF35" s="721"/>
      <c r="DG35" s="721"/>
      <c r="DH35" s="721"/>
      <c r="DI35" s="721"/>
      <c r="DJ35" s="721"/>
      <c r="DK35" s="722"/>
      <c r="DL35" s="694">
        <v>112009</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2880830</v>
      </c>
      <c r="S36" s="686"/>
      <c r="T36" s="686"/>
      <c r="U36" s="686"/>
      <c r="V36" s="686"/>
      <c r="W36" s="686"/>
      <c r="X36" s="686"/>
      <c r="Y36" s="687"/>
      <c r="Z36" s="688">
        <v>6.5</v>
      </c>
      <c r="AA36" s="688"/>
      <c r="AB36" s="688"/>
      <c r="AC36" s="688"/>
      <c r="AD36" s="689" t="s">
        <v>138</v>
      </c>
      <c r="AE36" s="689"/>
      <c r="AF36" s="689"/>
      <c r="AG36" s="689"/>
      <c r="AH36" s="689"/>
      <c r="AI36" s="689"/>
      <c r="AJ36" s="689"/>
      <c r="AK36" s="689"/>
      <c r="AL36" s="690" t="s">
        <v>138</v>
      </c>
      <c r="AM36" s="691"/>
      <c r="AN36" s="691"/>
      <c r="AO36" s="692"/>
      <c r="AP36" s="235"/>
      <c r="AQ36" s="759" t="s">
        <v>323</v>
      </c>
      <c r="AR36" s="760"/>
      <c r="AS36" s="760"/>
      <c r="AT36" s="760"/>
      <c r="AU36" s="760"/>
      <c r="AV36" s="760"/>
      <c r="AW36" s="760"/>
      <c r="AX36" s="760"/>
      <c r="AY36" s="761"/>
      <c r="AZ36" s="674">
        <v>4078978</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685365</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11058244</v>
      </c>
      <c r="CS36" s="686"/>
      <c r="CT36" s="686"/>
      <c r="CU36" s="686"/>
      <c r="CV36" s="686"/>
      <c r="CW36" s="686"/>
      <c r="CX36" s="686"/>
      <c r="CY36" s="687"/>
      <c r="CZ36" s="690">
        <v>25.1</v>
      </c>
      <c r="DA36" s="719"/>
      <c r="DB36" s="719"/>
      <c r="DC36" s="723"/>
      <c r="DD36" s="694">
        <v>2221270</v>
      </c>
      <c r="DE36" s="686"/>
      <c r="DF36" s="686"/>
      <c r="DG36" s="686"/>
      <c r="DH36" s="686"/>
      <c r="DI36" s="686"/>
      <c r="DJ36" s="686"/>
      <c r="DK36" s="687"/>
      <c r="DL36" s="694">
        <v>1686305</v>
      </c>
      <c r="DM36" s="686"/>
      <c r="DN36" s="686"/>
      <c r="DO36" s="686"/>
      <c r="DP36" s="686"/>
      <c r="DQ36" s="686"/>
      <c r="DR36" s="686"/>
      <c r="DS36" s="686"/>
      <c r="DT36" s="686"/>
      <c r="DU36" s="686"/>
      <c r="DV36" s="687"/>
      <c r="DW36" s="690">
        <v>8.6999999999999993</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336383</v>
      </c>
      <c r="S37" s="686"/>
      <c r="T37" s="686"/>
      <c r="U37" s="686"/>
      <c r="V37" s="686"/>
      <c r="W37" s="686"/>
      <c r="X37" s="686"/>
      <c r="Y37" s="687"/>
      <c r="Z37" s="688">
        <v>0.8</v>
      </c>
      <c r="AA37" s="688"/>
      <c r="AB37" s="688"/>
      <c r="AC37" s="688"/>
      <c r="AD37" s="689" t="s">
        <v>138</v>
      </c>
      <c r="AE37" s="689"/>
      <c r="AF37" s="689"/>
      <c r="AG37" s="689"/>
      <c r="AH37" s="689"/>
      <c r="AI37" s="689"/>
      <c r="AJ37" s="689"/>
      <c r="AK37" s="689"/>
      <c r="AL37" s="690" t="s">
        <v>138</v>
      </c>
      <c r="AM37" s="691"/>
      <c r="AN37" s="691"/>
      <c r="AO37" s="692"/>
      <c r="AQ37" s="763" t="s">
        <v>327</v>
      </c>
      <c r="AR37" s="764"/>
      <c r="AS37" s="764"/>
      <c r="AT37" s="764"/>
      <c r="AU37" s="764"/>
      <c r="AV37" s="764"/>
      <c r="AW37" s="764"/>
      <c r="AX37" s="764"/>
      <c r="AY37" s="765"/>
      <c r="AZ37" s="685">
        <v>785000</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585836</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808245</v>
      </c>
      <c r="CS37" s="721"/>
      <c r="CT37" s="721"/>
      <c r="CU37" s="721"/>
      <c r="CV37" s="721"/>
      <c r="CW37" s="721"/>
      <c r="CX37" s="721"/>
      <c r="CY37" s="722"/>
      <c r="CZ37" s="690">
        <v>1.8</v>
      </c>
      <c r="DA37" s="719"/>
      <c r="DB37" s="719"/>
      <c r="DC37" s="723"/>
      <c r="DD37" s="694">
        <v>808245</v>
      </c>
      <c r="DE37" s="721"/>
      <c r="DF37" s="721"/>
      <c r="DG37" s="721"/>
      <c r="DH37" s="721"/>
      <c r="DI37" s="721"/>
      <c r="DJ37" s="721"/>
      <c r="DK37" s="722"/>
      <c r="DL37" s="694">
        <v>798126</v>
      </c>
      <c r="DM37" s="721"/>
      <c r="DN37" s="721"/>
      <c r="DO37" s="721"/>
      <c r="DP37" s="721"/>
      <c r="DQ37" s="721"/>
      <c r="DR37" s="721"/>
      <c r="DS37" s="721"/>
      <c r="DT37" s="721"/>
      <c r="DU37" s="721"/>
      <c r="DV37" s="722"/>
      <c r="DW37" s="690">
        <v>4.0999999999999996</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224342</v>
      </c>
      <c r="S38" s="686"/>
      <c r="T38" s="686"/>
      <c r="U38" s="686"/>
      <c r="V38" s="686"/>
      <c r="W38" s="686"/>
      <c r="X38" s="686"/>
      <c r="Y38" s="687"/>
      <c r="Z38" s="688">
        <v>0.5</v>
      </c>
      <c r="AA38" s="688"/>
      <c r="AB38" s="688"/>
      <c r="AC38" s="688"/>
      <c r="AD38" s="689">
        <v>682</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t="s">
        <v>138</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11854</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3293978</v>
      </c>
      <c r="CS38" s="686"/>
      <c r="CT38" s="686"/>
      <c r="CU38" s="686"/>
      <c r="CV38" s="686"/>
      <c r="CW38" s="686"/>
      <c r="CX38" s="686"/>
      <c r="CY38" s="687"/>
      <c r="CZ38" s="690">
        <v>7.5</v>
      </c>
      <c r="DA38" s="719"/>
      <c r="DB38" s="719"/>
      <c r="DC38" s="723"/>
      <c r="DD38" s="694">
        <v>2634748</v>
      </c>
      <c r="DE38" s="686"/>
      <c r="DF38" s="686"/>
      <c r="DG38" s="686"/>
      <c r="DH38" s="686"/>
      <c r="DI38" s="686"/>
      <c r="DJ38" s="686"/>
      <c r="DK38" s="687"/>
      <c r="DL38" s="694">
        <v>2515487</v>
      </c>
      <c r="DM38" s="686"/>
      <c r="DN38" s="686"/>
      <c r="DO38" s="686"/>
      <c r="DP38" s="686"/>
      <c r="DQ38" s="686"/>
      <c r="DR38" s="686"/>
      <c r="DS38" s="686"/>
      <c r="DT38" s="686"/>
      <c r="DU38" s="686"/>
      <c r="DV38" s="687"/>
      <c r="DW38" s="690">
        <v>13</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2745840</v>
      </c>
      <c r="S39" s="686"/>
      <c r="T39" s="686"/>
      <c r="U39" s="686"/>
      <c r="V39" s="686"/>
      <c r="W39" s="686"/>
      <c r="X39" s="686"/>
      <c r="Y39" s="687"/>
      <c r="Z39" s="688">
        <v>6.2</v>
      </c>
      <c r="AA39" s="688"/>
      <c r="AB39" s="688"/>
      <c r="AC39" s="688"/>
      <c r="AD39" s="689" t="s">
        <v>138</v>
      </c>
      <c r="AE39" s="689"/>
      <c r="AF39" s="689"/>
      <c r="AG39" s="689"/>
      <c r="AH39" s="689"/>
      <c r="AI39" s="689"/>
      <c r="AJ39" s="689"/>
      <c r="AK39" s="689"/>
      <c r="AL39" s="690" t="s">
        <v>138</v>
      </c>
      <c r="AM39" s="691"/>
      <c r="AN39" s="691"/>
      <c r="AO39" s="692"/>
      <c r="AQ39" s="763" t="s">
        <v>335</v>
      </c>
      <c r="AR39" s="764"/>
      <c r="AS39" s="764"/>
      <c r="AT39" s="764"/>
      <c r="AU39" s="764"/>
      <c r="AV39" s="764"/>
      <c r="AW39" s="764"/>
      <c r="AX39" s="764"/>
      <c r="AY39" s="765"/>
      <c r="AZ39" s="685" t="s">
        <v>138</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18886</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3236938</v>
      </c>
      <c r="CS39" s="721"/>
      <c r="CT39" s="721"/>
      <c r="CU39" s="721"/>
      <c r="CV39" s="721"/>
      <c r="CW39" s="721"/>
      <c r="CX39" s="721"/>
      <c r="CY39" s="722"/>
      <c r="CZ39" s="690">
        <v>7.4</v>
      </c>
      <c r="DA39" s="719"/>
      <c r="DB39" s="719"/>
      <c r="DC39" s="723"/>
      <c r="DD39" s="694">
        <v>143190</v>
      </c>
      <c r="DE39" s="721"/>
      <c r="DF39" s="721"/>
      <c r="DG39" s="721"/>
      <c r="DH39" s="721"/>
      <c r="DI39" s="721"/>
      <c r="DJ39" s="721"/>
      <c r="DK39" s="722"/>
      <c r="DL39" s="694" t="s">
        <v>138</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v>37152</v>
      </c>
      <c r="S40" s="686"/>
      <c r="T40" s="686"/>
      <c r="U40" s="686"/>
      <c r="V40" s="686"/>
      <c r="W40" s="686"/>
      <c r="X40" s="686"/>
      <c r="Y40" s="687"/>
      <c r="Z40" s="688">
        <v>0.1</v>
      </c>
      <c r="AA40" s="688"/>
      <c r="AB40" s="688"/>
      <c r="AC40" s="688"/>
      <c r="AD40" s="689" t="s">
        <v>138</v>
      </c>
      <c r="AE40" s="689"/>
      <c r="AF40" s="689"/>
      <c r="AG40" s="689"/>
      <c r="AH40" s="689"/>
      <c r="AI40" s="689"/>
      <c r="AJ40" s="689"/>
      <c r="AK40" s="689"/>
      <c r="AL40" s="690" t="s">
        <v>250</v>
      </c>
      <c r="AM40" s="691"/>
      <c r="AN40" s="691"/>
      <c r="AO40" s="692"/>
      <c r="AQ40" s="763" t="s">
        <v>339</v>
      </c>
      <c r="AR40" s="764"/>
      <c r="AS40" s="764"/>
      <c r="AT40" s="764"/>
      <c r="AU40" s="764"/>
      <c r="AV40" s="764"/>
      <c r="AW40" s="764"/>
      <c r="AX40" s="764"/>
      <c r="AY40" s="765"/>
      <c r="AZ40" s="685" t="s">
        <v>138</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94</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311792</v>
      </c>
      <c r="CS40" s="686"/>
      <c r="CT40" s="686"/>
      <c r="CU40" s="686"/>
      <c r="CV40" s="686"/>
      <c r="CW40" s="686"/>
      <c r="CX40" s="686"/>
      <c r="CY40" s="687"/>
      <c r="CZ40" s="690">
        <v>0.7</v>
      </c>
      <c r="DA40" s="719"/>
      <c r="DB40" s="719"/>
      <c r="DC40" s="723"/>
      <c r="DD40" s="694">
        <v>290049</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344</v>
      </c>
      <c r="AR41" s="764"/>
      <c r="AS41" s="764"/>
      <c r="AT41" s="764"/>
      <c r="AU41" s="764"/>
      <c r="AV41" s="764"/>
      <c r="AW41" s="764"/>
      <c r="AX41" s="764"/>
      <c r="AY41" s="765"/>
      <c r="AZ41" s="685">
        <v>765901</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2</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138</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1114000</v>
      </c>
      <c r="S42" s="686"/>
      <c r="T42" s="686"/>
      <c r="U42" s="686"/>
      <c r="V42" s="686"/>
      <c r="W42" s="686"/>
      <c r="X42" s="686"/>
      <c r="Y42" s="687"/>
      <c r="Z42" s="688">
        <v>2.5</v>
      </c>
      <c r="AA42" s="688"/>
      <c r="AB42" s="688"/>
      <c r="AC42" s="688"/>
      <c r="AD42" s="689" t="s">
        <v>138</v>
      </c>
      <c r="AE42" s="689"/>
      <c r="AF42" s="689"/>
      <c r="AG42" s="689"/>
      <c r="AH42" s="689"/>
      <c r="AI42" s="689"/>
      <c r="AJ42" s="689"/>
      <c r="AK42" s="689"/>
      <c r="AL42" s="690" t="s">
        <v>348</v>
      </c>
      <c r="AM42" s="691"/>
      <c r="AN42" s="691"/>
      <c r="AO42" s="692"/>
      <c r="AQ42" s="784" t="s">
        <v>349</v>
      </c>
      <c r="AR42" s="785"/>
      <c r="AS42" s="785"/>
      <c r="AT42" s="785"/>
      <c r="AU42" s="785"/>
      <c r="AV42" s="785"/>
      <c r="AW42" s="785"/>
      <c r="AX42" s="785"/>
      <c r="AY42" s="786"/>
      <c r="AZ42" s="776">
        <v>2528077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321</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3353183</v>
      </c>
      <c r="CS42" s="686"/>
      <c r="CT42" s="686"/>
      <c r="CU42" s="686"/>
      <c r="CV42" s="686"/>
      <c r="CW42" s="686"/>
      <c r="CX42" s="686"/>
      <c r="CY42" s="687"/>
      <c r="CZ42" s="690">
        <v>7.6</v>
      </c>
      <c r="DA42" s="691"/>
      <c r="DB42" s="691"/>
      <c r="DC42" s="703"/>
      <c r="DD42" s="694">
        <v>814813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44490315</v>
      </c>
      <c r="S43" s="777"/>
      <c r="T43" s="777"/>
      <c r="U43" s="777"/>
      <c r="V43" s="777"/>
      <c r="W43" s="777"/>
      <c r="X43" s="777"/>
      <c r="Y43" s="778"/>
      <c r="Z43" s="779">
        <v>100</v>
      </c>
      <c r="AA43" s="779"/>
      <c r="AB43" s="779"/>
      <c r="AC43" s="779"/>
      <c r="AD43" s="780">
        <v>18165789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32652</v>
      </c>
      <c r="CS43" s="721"/>
      <c r="CT43" s="721"/>
      <c r="CU43" s="721"/>
      <c r="CV43" s="721"/>
      <c r="CW43" s="721"/>
      <c r="CX43" s="721"/>
      <c r="CY43" s="722"/>
      <c r="CZ43" s="690">
        <v>0.1</v>
      </c>
      <c r="DA43" s="719"/>
      <c r="DB43" s="719"/>
      <c r="DC43" s="723"/>
      <c r="DD43" s="694">
        <v>32652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3350148</v>
      </c>
      <c r="CS44" s="686"/>
      <c r="CT44" s="686"/>
      <c r="CU44" s="686"/>
      <c r="CV44" s="686"/>
      <c r="CW44" s="686"/>
      <c r="CX44" s="686"/>
      <c r="CY44" s="687"/>
      <c r="CZ44" s="690">
        <v>7.6</v>
      </c>
      <c r="DA44" s="691"/>
      <c r="DB44" s="691"/>
      <c r="DC44" s="703"/>
      <c r="DD44" s="694">
        <v>813551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1765024</v>
      </c>
      <c r="CS45" s="721"/>
      <c r="CT45" s="721"/>
      <c r="CU45" s="721"/>
      <c r="CV45" s="721"/>
      <c r="CW45" s="721"/>
      <c r="CX45" s="721"/>
      <c r="CY45" s="722"/>
      <c r="CZ45" s="690">
        <v>4</v>
      </c>
      <c r="DA45" s="719"/>
      <c r="DB45" s="719"/>
      <c r="DC45" s="723"/>
      <c r="DD45" s="694">
        <v>117211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1574767</v>
      </c>
      <c r="CS46" s="686"/>
      <c r="CT46" s="686"/>
      <c r="CU46" s="686"/>
      <c r="CV46" s="686"/>
      <c r="CW46" s="686"/>
      <c r="CX46" s="686"/>
      <c r="CY46" s="687"/>
      <c r="CZ46" s="690">
        <v>3.6</v>
      </c>
      <c r="DA46" s="691"/>
      <c r="DB46" s="691"/>
      <c r="DC46" s="703"/>
      <c r="DD46" s="694">
        <v>691983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3035</v>
      </c>
      <c r="CS47" s="721"/>
      <c r="CT47" s="721"/>
      <c r="CU47" s="721"/>
      <c r="CV47" s="721"/>
      <c r="CW47" s="721"/>
      <c r="CX47" s="721"/>
      <c r="CY47" s="722"/>
      <c r="CZ47" s="690">
        <v>0</v>
      </c>
      <c r="DA47" s="719"/>
      <c r="DB47" s="719"/>
      <c r="DC47" s="723"/>
      <c r="DD47" s="694">
        <v>1262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348</v>
      </c>
      <c r="CS48" s="686"/>
      <c r="CT48" s="686"/>
      <c r="CU48" s="686"/>
      <c r="CV48" s="686"/>
      <c r="CW48" s="686"/>
      <c r="CX48" s="686"/>
      <c r="CY48" s="687"/>
      <c r="CZ48" s="690" t="s">
        <v>138</v>
      </c>
      <c r="DA48" s="691"/>
      <c r="DB48" s="691"/>
      <c r="DC48" s="703"/>
      <c r="DD48" s="694" t="s">
        <v>348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43999682</v>
      </c>
      <c r="CS49" s="756"/>
      <c r="CT49" s="756"/>
      <c r="CU49" s="756"/>
      <c r="CV49" s="756"/>
      <c r="CW49" s="756"/>
      <c r="CX49" s="756"/>
      <c r="CY49" s="787"/>
      <c r="CZ49" s="781">
        <v>100</v>
      </c>
      <c r="DA49" s="788"/>
      <c r="DB49" s="788"/>
      <c r="DC49" s="789"/>
      <c r="DD49" s="790">
        <v>21898221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Ar6NWXIcr2uEvM1QofNhM9MwD7T0ixa71cdISVZDhjzjhpZdsHXQJmT5WgidpF0agnNp2LvMuA5fLC3fYSjlg==" saltValue="yIkPihHNaoH0iigsSZIU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44092</v>
      </c>
      <c r="R7" s="821"/>
      <c r="S7" s="821"/>
      <c r="T7" s="821"/>
      <c r="U7" s="821"/>
      <c r="V7" s="821">
        <v>43643</v>
      </c>
      <c r="W7" s="821"/>
      <c r="X7" s="821"/>
      <c r="Y7" s="821"/>
      <c r="Z7" s="821"/>
      <c r="AA7" s="821">
        <v>449</v>
      </c>
      <c r="AB7" s="821"/>
      <c r="AC7" s="821"/>
      <c r="AD7" s="821"/>
      <c r="AE7" s="822"/>
      <c r="AF7" s="823">
        <v>400</v>
      </c>
      <c r="AG7" s="824"/>
      <c r="AH7" s="824"/>
      <c r="AI7" s="824"/>
      <c r="AJ7" s="825"/>
      <c r="AK7" s="860">
        <v>2881</v>
      </c>
      <c r="AL7" s="861"/>
      <c r="AM7" s="861"/>
      <c r="AN7" s="861"/>
      <c r="AO7" s="861"/>
      <c r="AP7" s="861">
        <v>37819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46</v>
      </c>
      <c r="R8" s="845"/>
      <c r="S8" s="845"/>
      <c r="T8" s="845"/>
      <c r="U8" s="845"/>
      <c r="V8" s="845">
        <v>8</v>
      </c>
      <c r="W8" s="845"/>
      <c r="X8" s="845"/>
      <c r="Y8" s="845"/>
      <c r="Z8" s="845"/>
      <c r="AA8" s="845">
        <v>38</v>
      </c>
      <c r="AB8" s="845"/>
      <c r="AC8" s="845"/>
      <c r="AD8" s="845"/>
      <c r="AE8" s="846"/>
      <c r="AF8" s="847">
        <v>38</v>
      </c>
      <c r="AG8" s="848"/>
      <c r="AH8" s="848"/>
      <c r="AI8" s="848"/>
      <c r="AJ8" s="849"/>
      <c r="AK8" s="850" t="s">
        <v>590</v>
      </c>
      <c r="AL8" s="851"/>
      <c r="AM8" s="851"/>
      <c r="AN8" s="851"/>
      <c r="AO8" s="851"/>
      <c r="AP8" s="851" t="s">
        <v>591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387</v>
      </c>
      <c r="C9" s="842"/>
      <c r="D9" s="842"/>
      <c r="E9" s="842"/>
      <c r="F9" s="842"/>
      <c r="G9" s="842"/>
      <c r="H9" s="842"/>
      <c r="I9" s="842"/>
      <c r="J9" s="842"/>
      <c r="K9" s="842"/>
      <c r="L9" s="842"/>
      <c r="M9" s="842"/>
      <c r="N9" s="842"/>
      <c r="O9" s="842"/>
      <c r="P9" s="843"/>
      <c r="Q9" s="844">
        <v>556</v>
      </c>
      <c r="R9" s="845"/>
      <c r="S9" s="845"/>
      <c r="T9" s="845"/>
      <c r="U9" s="845"/>
      <c r="V9" s="845">
        <v>552</v>
      </c>
      <c r="W9" s="845"/>
      <c r="X9" s="845"/>
      <c r="Y9" s="845"/>
      <c r="Z9" s="845"/>
      <c r="AA9" s="845">
        <v>4</v>
      </c>
      <c r="AB9" s="845"/>
      <c r="AC9" s="845"/>
      <c r="AD9" s="845"/>
      <c r="AE9" s="846"/>
      <c r="AF9" s="847">
        <v>4</v>
      </c>
      <c r="AG9" s="848"/>
      <c r="AH9" s="848"/>
      <c r="AI9" s="848"/>
      <c r="AJ9" s="849"/>
      <c r="AK9" s="850" t="s">
        <v>590</v>
      </c>
      <c r="AL9" s="851"/>
      <c r="AM9" s="851"/>
      <c r="AN9" s="851"/>
      <c r="AO9" s="851"/>
      <c r="AP9" s="851">
        <v>378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44490</v>
      </c>
      <c r="R23" s="880"/>
      <c r="S23" s="880"/>
      <c r="T23" s="880"/>
      <c r="U23" s="880"/>
      <c r="V23" s="880">
        <v>44000</v>
      </c>
      <c r="W23" s="880"/>
      <c r="X23" s="880"/>
      <c r="Y23" s="880"/>
      <c r="Z23" s="880"/>
      <c r="AA23" s="880">
        <v>491</v>
      </c>
      <c r="AB23" s="880"/>
      <c r="AC23" s="880"/>
      <c r="AD23" s="880"/>
      <c r="AE23" s="881"/>
      <c r="AF23" s="882">
        <v>442</v>
      </c>
      <c r="AG23" s="880"/>
      <c r="AH23" s="880"/>
      <c r="AI23" s="880"/>
      <c r="AJ23" s="883"/>
      <c r="AK23" s="884"/>
      <c r="AL23" s="885"/>
      <c r="AM23" s="885"/>
      <c r="AN23" s="885"/>
      <c r="AO23" s="885"/>
      <c r="AP23" s="880">
        <v>38197</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9234</v>
      </c>
      <c r="R28" s="909"/>
      <c r="S28" s="909"/>
      <c r="T28" s="909"/>
      <c r="U28" s="909"/>
      <c r="V28" s="909">
        <v>8549</v>
      </c>
      <c r="W28" s="909"/>
      <c r="X28" s="909"/>
      <c r="Y28" s="909"/>
      <c r="Z28" s="909"/>
      <c r="AA28" s="909">
        <v>685</v>
      </c>
      <c r="AB28" s="909"/>
      <c r="AC28" s="909"/>
      <c r="AD28" s="909"/>
      <c r="AE28" s="910"/>
      <c r="AF28" s="911">
        <v>685</v>
      </c>
      <c r="AG28" s="909"/>
      <c r="AH28" s="909"/>
      <c r="AI28" s="909"/>
      <c r="AJ28" s="912"/>
      <c r="AK28" s="913">
        <v>766</v>
      </c>
      <c r="AL28" s="904"/>
      <c r="AM28" s="904"/>
      <c r="AN28" s="904"/>
      <c r="AO28" s="904"/>
      <c r="AP28" s="904" t="s">
        <v>591</v>
      </c>
      <c r="AQ28" s="904"/>
      <c r="AR28" s="904"/>
      <c r="AS28" s="904"/>
      <c r="AT28" s="904"/>
      <c r="AU28" s="904" t="s">
        <v>591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8270</v>
      </c>
      <c r="R29" s="845"/>
      <c r="S29" s="845"/>
      <c r="T29" s="845"/>
      <c r="U29" s="845"/>
      <c r="V29" s="845">
        <v>8230</v>
      </c>
      <c r="W29" s="845"/>
      <c r="X29" s="845"/>
      <c r="Y29" s="845"/>
      <c r="Z29" s="845"/>
      <c r="AA29" s="845">
        <v>40</v>
      </c>
      <c r="AB29" s="845"/>
      <c r="AC29" s="845"/>
      <c r="AD29" s="845"/>
      <c r="AE29" s="846"/>
      <c r="AF29" s="847">
        <v>40</v>
      </c>
      <c r="AG29" s="848"/>
      <c r="AH29" s="848"/>
      <c r="AI29" s="848"/>
      <c r="AJ29" s="849"/>
      <c r="AK29" s="916">
        <v>1254</v>
      </c>
      <c r="AL29" s="917"/>
      <c r="AM29" s="917"/>
      <c r="AN29" s="917"/>
      <c r="AO29" s="917"/>
      <c r="AP29" s="917" t="s">
        <v>591</v>
      </c>
      <c r="AQ29" s="917"/>
      <c r="AR29" s="917"/>
      <c r="AS29" s="917"/>
      <c r="AT29" s="917"/>
      <c r="AU29" s="917" t="s">
        <v>591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36</v>
      </c>
      <c r="R30" s="845"/>
      <c r="S30" s="845"/>
      <c r="T30" s="845"/>
      <c r="U30" s="845"/>
      <c r="V30" s="845">
        <v>23</v>
      </c>
      <c r="W30" s="845"/>
      <c r="X30" s="845"/>
      <c r="Y30" s="845"/>
      <c r="Z30" s="845"/>
      <c r="AA30" s="845">
        <v>13</v>
      </c>
      <c r="AB30" s="845"/>
      <c r="AC30" s="845"/>
      <c r="AD30" s="845"/>
      <c r="AE30" s="846"/>
      <c r="AF30" s="847">
        <v>13</v>
      </c>
      <c r="AG30" s="848"/>
      <c r="AH30" s="848"/>
      <c r="AI30" s="848"/>
      <c r="AJ30" s="849"/>
      <c r="AK30" s="916" t="s">
        <v>591</v>
      </c>
      <c r="AL30" s="917"/>
      <c r="AM30" s="917"/>
      <c r="AN30" s="917"/>
      <c r="AO30" s="917"/>
      <c r="AP30" s="917" t="s">
        <v>591</v>
      </c>
      <c r="AQ30" s="917"/>
      <c r="AR30" s="917"/>
      <c r="AS30" s="917"/>
      <c r="AT30" s="917"/>
      <c r="AU30" s="917" t="s">
        <v>591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1460</v>
      </c>
      <c r="R31" s="845"/>
      <c r="S31" s="845"/>
      <c r="T31" s="845"/>
      <c r="U31" s="845"/>
      <c r="V31" s="845">
        <v>1458</v>
      </c>
      <c r="W31" s="845"/>
      <c r="X31" s="845"/>
      <c r="Y31" s="845"/>
      <c r="Z31" s="845"/>
      <c r="AA31" s="845">
        <v>2</v>
      </c>
      <c r="AB31" s="845"/>
      <c r="AC31" s="845"/>
      <c r="AD31" s="845"/>
      <c r="AE31" s="846"/>
      <c r="AF31" s="847">
        <v>2</v>
      </c>
      <c r="AG31" s="848"/>
      <c r="AH31" s="848"/>
      <c r="AI31" s="848"/>
      <c r="AJ31" s="849"/>
      <c r="AK31" s="916">
        <v>292</v>
      </c>
      <c r="AL31" s="917"/>
      <c r="AM31" s="917"/>
      <c r="AN31" s="917"/>
      <c r="AO31" s="917"/>
      <c r="AP31" s="917" t="s">
        <v>591</v>
      </c>
      <c r="AQ31" s="917"/>
      <c r="AR31" s="917"/>
      <c r="AS31" s="917"/>
      <c r="AT31" s="917"/>
      <c r="AU31" s="917" t="s">
        <v>591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1994</v>
      </c>
      <c r="R32" s="845"/>
      <c r="S32" s="845"/>
      <c r="T32" s="845"/>
      <c r="U32" s="845"/>
      <c r="V32" s="845">
        <v>1843</v>
      </c>
      <c r="W32" s="845"/>
      <c r="X32" s="845"/>
      <c r="Y32" s="845"/>
      <c r="Z32" s="845"/>
      <c r="AA32" s="845">
        <v>151</v>
      </c>
      <c r="AB32" s="845"/>
      <c r="AC32" s="845"/>
      <c r="AD32" s="845"/>
      <c r="AE32" s="846"/>
      <c r="AF32" s="847">
        <v>4872</v>
      </c>
      <c r="AG32" s="848"/>
      <c r="AH32" s="848"/>
      <c r="AI32" s="848"/>
      <c r="AJ32" s="849"/>
      <c r="AK32" s="916" t="s">
        <v>591</v>
      </c>
      <c r="AL32" s="917"/>
      <c r="AM32" s="917"/>
      <c r="AN32" s="917"/>
      <c r="AO32" s="917"/>
      <c r="AP32" s="917">
        <v>21</v>
      </c>
      <c r="AQ32" s="917"/>
      <c r="AR32" s="917"/>
      <c r="AS32" s="917"/>
      <c r="AT32" s="917"/>
      <c r="AU32" s="917" t="s">
        <v>591</v>
      </c>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2533</v>
      </c>
      <c r="R33" s="845"/>
      <c r="S33" s="845"/>
      <c r="T33" s="845"/>
      <c r="U33" s="845"/>
      <c r="V33" s="845">
        <v>2350</v>
      </c>
      <c r="W33" s="845"/>
      <c r="X33" s="845"/>
      <c r="Y33" s="845"/>
      <c r="Z33" s="845"/>
      <c r="AA33" s="845">
        <v>183</v>
      </c>
      <c r="AB33" s="845"/>
      <c r="AC33" s="845"/>
      <c r="AD33" s="845"/>
      <c r="AE33" s="846"/>
      <c r="AF33" s="847">
        <v>1292</v>
      </c>
      <c r="AG33" s="848"/>
      <c r="AH33" s="848"/>
      <c r="AI33" s="848"/>
      <c r="AJ33" s="849"/>
      <c r="AK33" s="916">
        <v>495</v>
      </c>
      <c r="AL33" s="917"/>
      <c r="AM33" s="917"/>
      <c r="AN33" s="917"/>
      <c r="AO33" s="917"/>
      <c r="AP33" s="917">
        <v>15655</v>
      </c>
      <c r="AQ33" s="917"/>
      <c r="AR33" s="917"/>
      <c r="AS33" s="917"/>
      <c r="AT33" s="917"/>
      <c r="AU33" s="917">
        <v>4657</v>
      </c>
      <c r="AV33" s="917"/>
      <c r="AW33" s="917"/>
      <c r="AX33" s="917"/>
      <c r="AY33" s="917"/>
      <c r="AZ33" s="918"/>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6904</v>
      </c>
      <c r="AG63" s="928"/>
      <c r="AH63" s="928"/>
      <c r="AI63" s="928"/>
      <c r="AJ63" s="929"/>
      <c r="AK63" s="930"/>
      <c r="AL63" s="925"/>
      <c r="AM63" s="925"/>
      <c r="AN63" s="925"/>
      <c r="AO63" s="925"/>
      <c r="AP63" s="928">
        <v>15676</v>
      </c>
      <c r="AQ63" s="928"/>
      <c r="AR63" s="928"/>
      <c r="AS63" s="928"/>
      <c r="AT63" s="928"/>
      <c r="AU63" s="928">
        <v>4657</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134</v>
      </c>
      <c r="R69" s="917"/>
      <c r="S69" s="917"/>
      <c r="T69" s="917"/>
      <c r="U69" s="917"/>
      <c r="V69" s="917">
        <v>92</v>
      </c>
      <c r="W69" s="917"/>
      <c r="X69" s="917"/>
      <c r="Y69" s="917"/>
      <c r="Z69" s="917"/>
      <c r="AA69" s="917">
        <v>42</v>
      </c>
      <c r="AB69" s="917"/>
      <c r="AC69" s="917"/>
      <c r="AD69" s="917"/>
      <c r="AE69" s="917"/>
      <c r="AF69" s="917">
        <v>42</v>
      </c>
      <c r="AG69" s="917"/>
      <c r="AH69" s="917"/>
      <c r="AI69" s="917"/>
      <c r="AJ69" s="917"/>
      <c r="AK69" s="917" t="s">
        <v>591</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15308</v>
      </c>
      <c r="R70" s="917"/>
      <c r="S70" s="917"/>
      <c r="T70" s="917"/>
      <c r="U70" s="917"/>
      <c r="V70" s="917">
        <v>14789</v>
      </c>
      <c r="W70" s="917"/>
      <c r="X70" s="917"/>
      <c r="Y70" s="917"/>
      <c r="Z70" s="917"/>
      <c r="AA70" s="917">
        <v>519</v>
      </c>
      <c r="AB70" s="917"/>
      <c r="AC70" s="917"/>
      <c r="AD70" s="917"/>
      <c r="AE70" s="917"/>
      <c r="AF70" s="917">
        <v>515</v>
      </c>
      <c r="AG70" s="917"/>
      <c r="AH70" s="917"/>
      <c r="AI70" s="917"/>
      <c r="AJ70" s="917"/>
      <c r="AK70" s="917">
        <v>1469</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573</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302</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302</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302</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4437806</v>
      </c>
      <c r="AB110" s="988"/>
      <c r="AC110" s="988"/>
      <c r="AD110" s="988"/>
      <c r="AE110" s="989"/>
      <c r="AF110" s="990">
        <v>4191343</v>
      </c>
      <c r="AG110" s="988"/>
      <c r="AH110" s="988"/>
      <c r="AI110" s="988"/>
      <c r="AJ110" s="989"/>
      <c r="AK110" s="990">
        <v>4070847</v>
      </c>
      <c r="AL110" s="988"/>
      <c r="AM110" s="988"/>
      <c r="AN110" s="988"/>
      <c r="AO110" s="989"/>
      <c r="AP110" s="991">
        <v>24.2</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37208780</v>
      </c>
      <c r="BR110" s="1023"/>
      <c r="BS110" s="1023"/>
      <c r="BT110" s="1023"/>
      <c r="BU110" s="1023"/>
      <c r="BV110" s="1023">
        <v>39428188</v>
      </c>
      <c r="BW110" s="1023"/>
      <c r="BX110" s="1023"/>
      <c r="BY110" s="1023"/>
      <c r="BZ110" s="1023"/>
      <c r="CA110" s="1023">
        <v>38196065</v>
      </c>
      <c r="CB110" s="1023"/>
      <c r="CC110" s="1023"/>
      <c r="CD110" s="1023"/>
      <c r="CE110" s="1023"/>
      <c r="CF110" s="1037">
        <v>227.3</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138</v>
      </c>
      <c r="DR110" s="1023"/>
      <c r="DS110" s="1023"/>
      <c r="DT110" s="1023"/>
      <c r="DU110" s="1023"/>
      <c r="DV110" s="1024" t="s">
        <v>138</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442</v>
      </c>
      <c r="AG111" s="1030"/>
      <c r="AH111" s="1030"/>
      <c r="AI111" s="1030"/>
      <c r="AJ111" s="1031"/>
      <c r="AK111" s="1032" t="s">
        <v>443</v>
      </c>
      <c r="AL111" s="1030"/>
      <c r="AM111" s="1030"/>
      <c r="AN111" s="1030"/>
      <c r="AO111" s="1031"/>
      <c r="AP111" s="1033" t="s">
        <v>138</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439</v>
      </c>
      <c r="BW111" s="1016"/>
      <c r="BX111" s="1016"/>
      <c r="BY111" s="1016"/>
      <c r="BZ111" s="1016"/>
      <c r="CA111" s="1016" t="s">
        <v>439</v>
      </c>
      <c r="CB111" s="1016"/>
      <c r="CC111" s="1016"/>
      <c r="CD111" s="1016"/>
      <c r="CE111" s="1016"/>
      <c r="CF111" s="1010" t="s">
        <v>391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391</v>
      </c>
      <c r="DH111" s="1016"/>
      <c r="DI111" s="1016"/>
      <c r="DJ111" s="1016"/>
      <c r="DK111" s="1016"/>
      <c r="DL111" s="1016" t="s">
        <v>443</v>
      </c>
      <c r="DM111" s="1016"/>
      <c r="DN111" s="1016"/>
      <c r="DO111" s="1016"/>
      <c r="DP111" s="1016"/>
      <c r="DQ111" s="1016" t="s">
        <v>391</v>
      </c>
      <c r="DR111" s="1016"/>
      <c r="DS111" s="1016"/>
      <c r="DT111" s="1016"/>
      <c r="DU111" s="1016"/>
      <c r="DV111" s="1017" t="s">
        <v>442</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439</v>
      </c>
      <c r="AG112" s="1055"/>
      <c r="AH112" s="1055"/>
      <c r="AI112" s="1055"/>
      <c r="AJ112" s="1056"/>
      <c r="AK112" s="1057" t="s">
        <v>439</v>
      </c>
      <c r="AL112" s="1055"/>
      <c r="AM112" s="1055"/>
      <c r="AN112" s="1055"/>
      <c r="AO112" s="1056"/>
      <c r="AP112" s="1058" t="s">
        <v>442</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5355787</v>
      </c>
      <c r="BR112" s="1016"/>
      <c r="BS112" s="1016"/>
      <c r="BT112" s="1016"/>
      <c r="BU112" s="1016"/>
      <c r="BV112" s="1016">
        <v>4980411</v>
      </c>
      <c r="BW112" s="1016"/>
      <c r="BX112" s="1016"/>
      <c r="BY112" s="1016"/>
      <c r="BZ112" s="1016"/>
      <c r="CA112" s="1016">
        <v>4657055</v>
      </c>
      <c r="CB112" s="1016"/>
      <c r="CC112" s="1016"/>
      <c r="CD112" s="1016"/>
      <c r="CE112" s="1016"/>
      <c r="CF112" s="1010">
        <v>27.7</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443</v>
      </c>
      <c r="DR112" s="1016"/>
      <c r="DS112" s="1016"/>
      <c r="DT112" s="1016"/>
      <c r="DU112" s="1016"/>
      <c r="DV112" s="1017" t="s">
        <v>443</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411940</v>
      </c>
      <c r="AB113" s="1030"/>
      <c r="AC113" s="1030"/>
      <c r="AD113" s="1030"/>
      <c r="AE113" s="1031"/>
      <c r="AF113" s="1032">
        <v>376401</v>
      </c>
      <c r="AG113" s="1030"/>
      <c r="AH113" s="1030"/>
      <c r="AI113" s="1030"/>
      <c r="AJ113" s="1031"/>
      <c r="AK113" s="1032">
        <v>341941</v>
      </c>
      <c r="AL113" s="1030"/>
      <c r="AM113" s="1030"/>
      <c r="AN113" s="1030"/>
      <c r="AO113" s="1031"/>
      <c r="AP113" s="1033">
        <v>2</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292044</v>
      </c>
      <c r="BR113" s="1016"/>
      <c r="BS113" s="1016"/>
      <c r="BT113" s="1016"/>
      <c r="BU113" s="1016"/>
      <c r="BV113" s="1016">
        <v>237295</v>
      </c>
      <c r="BW113" s="1016"/>
      <c r="BX113" s="1016"/>
      <c r="BY113" s="1016"/>
      <c r="BZ113" s="1016"/>
      <c r="CA113" s="1016">
        <v>187564</v>
      </c>
      <c r="CB113" s="1016"/>
      <c r="CC113" s="1016"/>
      <c r="CD113" s="1016"/>
      <c r="CE113" s="1016"/>
      <c r="CF113" s="1010">
        <v>1.1000000000000001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453</v>
      </c>
      <c r="DM113" s="1055"/>
      <c r="DN113" s="1055"/>
      <c r="DO113" s="1055"/>
      <c r="DP113" s="1056"/>
      <c r="DQ113" s="1057" t="s">
        <v>443</v>
      </c>
      <c r="DR113" s="1055"/>
      <c r="DS113" s="1055"/>
      <c r="DT113" s="1055"/>
      <c r="DU113" s="1056"/>
      <c r="DV113" s="1058" t="s">
        <v>454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47529</v>
      </c>
      <c r="AB114" s="1055"/>
      <c r="AC114" s="1055"/>
      <c r="AD114" s="1055"/>
      <c r="AE114" s="1056"/>
      <c r="AF114" s="1057">
        <v>51127</v>
      </c>
      <c r="AG114" s="1055"/>
      <c r="AH114" s="1055"/>
      <c r="AI114" s="1055"/>
      <c r="AJ114" s="1056"/>
      <c r="AK114" s="1057">
        <v>50713</v>
      </c>
      <c r="AL114" s="1055"/>
      <c r="AM114" s="1055"/>
      <c r="AN114" s="1055"/>
      <c r="AO114" s="1056"/>
      <c r="AP114" s="1058">
        <v>0.3</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4159649</v>
      </c>
      <c r="BR114" s="1016"/>
      <c r="BS114" s="1016"/>
      <c r="BT114" s="1016"/>
      <c r="BU114" s="1016"/>
      <c r="BV114" s="1016">
        <v>4137043</v>
      </c>
      <c r="BW114" s="1016"/>
      <c r="BX114" s="1016"/>
      <c r="BY114" s="1016"/>
      <c r="BZ114" s="1016"/>
      <c r="CA114" s="1016">
        <v>4089029</v>
      </c>
      <c r="CB114" s="1016"/>
      <c r="CC114" s="1016"/>
      <c r="CD114" s="1016"/>
      <c r="CE114" s="1016"/>
      <c r="CF114" s="1010">
        <v>24.3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138</v>
      </c>
      <c r="DH114" s="1055"/>
      <c r="DI114" s="1055"/>
      <c r="DJ114" s="1055"/>
      <c r="DK114" s="1056"/>
      <c r="DL114" s="1057" t="s">
        <v>138</v>
      </c>
      <c r="DM114" s="1055"/>
      <c r="DN114" s="1055"/>
      <c r="DO114" s="1055"/>
      <c r="DP114" s="1056"/>
      <c r="DQ114" s="1057" t="s">
        <v>453</v>
      </c>
      <c r="DR114" s="1055"/>
      <c r="DS114" s="1055"/>
      <c r="DT114" s="1055"/>
      <c r="DU114" s="1056"/>
      <c r="DV114" s="1058" t="s">
        <v>453</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442</v>
      </c>
      <c r="AB115" s="1030"/>
      <c r="AC115" s="1030"/>
      <c r="AD115" s="1030"/>
      <c r="AE115" s="1031"/>
      <c r="AF115" s="1032" t="s">
        <v>439</v>
      </c>
      <c r="AG115" s="1030"/>
      <c r="AH115" s="1030"/>
      <c r="AI115" s="1030"/>
      <c r="AJ115" s="1031"/>
      <c r="AK115" s="1032" t="s">
        <v>138</v>
      </c>
      <c r="AL115" s="1030"/>
      <c r="AM115" s="1030"/>
      <c r="AN115" s="1030"/>
      <c r="AO115" s="1031"/>
      <c r="AP115" s="1033" t="s">
        <v>459</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2525</v>
      </c>
      <c r="BR115" s="1016"/>
      <c r="BS115" s="1016"/>
      <c r="BT115" s="1016"/>
      <c r="BU115" s="1016"/>
      <c r="BV115" s="1016" t="s">
        <v>461</v>
      </c>
      <c r="BW115" s="1016"/>
      <c r="BX115" s="1016"/>
      <c r="BY115" s="1016"/>
      <c r="BZ115" s="1016"/>
      <c r="CA115" s="1016" t="s">
        <v>138</v>
      </c>
      <c r="CB115" s="1016"/>
      <c r="CC115" s="1016"/>
      <c r="CD115" s="1016"/>
      <c r="CE115" s="1016"/>
      <c r="CF115" s="1010" t="s">
        <v>461</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454</v>
      </c>
      <c r="DH115" s="1055"/>
      <c r="DI115" s="1055"/>
      <c r="DJ115" s="1055"/>
      <c r="DK115" s="1056"/>
      <c r="DL115" s="1057" t="s">
        <v>454</v>
      </c>
      <c r="DM115" s="1055"/>
      <c r="DN115" s="1055"/>
      <c r="DO115" s="1055"/>
      <c r="DP115" s="1056"/>
      <c r="DQ115" s="1057" t="s">
        <v>138</v>
      </c>
      <c r="DR115" s="1055"/>
      <c r="DS115" s="1055"/>
      <c r="DT115" s="1055"/>
      <c r="DU115" s="1056"/>
      <c r="DV115" s="1058" t="s">
        <v>440</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12</v>
      </c>
      <c r="AB116" s="1055"/>
      <c r="AC116" s="1055"/>
      <c r="AD116" s="1055"/>
      <c r="AE116" s="1056"/>
      <c r="AF116" s="1057">
        <v>122</v>
      </c>
      <c r="AG116" s="1055"/>
      <c r="AH116" s="1055"/>
      <c r="AI116" s="1055"/>
      <c r="AJ116" s="1056"/>
      <c r="AK116" s="1057">
        <v>26</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454</v>
      </c>
      <c r="BR116" s="1016"/>
      <c r="BS116" s="1016"/>
      <c r="BT116" s="1016"/>
      <c r="BU116" s="1016"/>
      <c r="BV116" s="1016" t="s">
        <v>439</v>
      </c>
      <c r="BW116" s="1016"/>
      <c r="BX116" s="1016"/>
      <c r="BY116" s="1016"/>
      <c r="BZ116" s="1016"/>
      <c r="CA116" s="1016" t="s">
        <v>440</v>
      </c>
      <c r="CB116" s="1016"/>
      <c r="CC116" s="1016"/>
      <c r="CD116" s="1016"/>
      <c r="CE116" s="1016"/>
      <c r="CF116" s="1010" t="s">
        <v>439</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453</v>
      </c>
      <c r="DM116" s="1055"/>
      <c r="DN116" s="1055"/>
      <c r="DO116" s="1055"/>
      <c r="DP116" s="1056"/>
      <c r="DQ116" s="1057" t="s">
        <v>391</v>
      </c>
      <c r="DR116" s="1055"/>
      <c r="DS116" s="1055"/>
      <c r="DT116" s="1055"/>
      <c r="DU116" s="1056"/>
      <c r="DV116" s="1058" t="s">
        <v>443</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4897287</v>
      </c>
      <c r="AB117" s="1073"/>
      <c r="AC117" s="1073"/>
      <c r="AD117" s="1073"/>
      <c r="AE117" s="1074"/>
      <c r="AF117" s="1075">
        <v>4618993</v>
      </c>
      <c r="AG117" s="1073"/>
      <c r="AH117" s="1073"/>
      <c r="AI117" s="1073"/>
      <c r="AJ117" s="1074"/>
      <c r="AK117" s="1075">
        <v>4463527</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461</v>
      </c>
      <c r="BR117" s="1016"/>
      <c r="BS117" s="1016"/>
      <c r="BT117" s="1016"/>
      <c r="BU117" s="1016"/>
      <c r="BV117" s="1016" t="s">
        <v>439</v>
      </c>
      <c r="BW117" s="1016"/>
      <c r="BX117" s="1016"/>
      <c r="BY117" s="1016"/>
      <c r="BZ117" s="1016"/>
      <c r="CA117" s="1016" t="s">
        <v>454</v>
      </c>
      <c r="CB117" s="1016"/>
      <c r="CC117" s="1016"/>
      <c r="CD117" s="1016"/>
      <c r="CE117" s="1016"/>
      <c r="CF117" s="1010" t="s">
        <v>442</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454</v>
      </c>
      <c r="DM117" s="1055"/>
      <c r="DN117" s="1055"/>
      <c r="DO117" s="1055"/>
      <c r="DP117" s="1056"/>
      <c r="DQ117" s="1057" t="s">
        <v>439</v>
      </c>
      <c r="DR117" s="1055"/>
      <c r="DS117" s="1055"/>
      <c r="DT117" s="1055"/>
      <c r="DU117" s="1056"/>
      <c r="DV117" s="1058" t="s">
        <v>454</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302</v>
      </c>
      <c r="AL118" s="981"/>
      <c r="AM118" s="981"/>
      <c r="AN118" s="981"/>
      <c r="AO118" s="982"/>
      <c r="AP118" s="1067" t="s">
        <v>433</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459</v>
      </c>
      <c r="BR118" s="1094"/>
      <c r="BS118" s="1094"/>
      <c r="BT118" s="1094"/>
      <c r="BU118" s="1094"/>
      <c r="BV118" s="1094" t="s">
        <v>453</v>
      </c>
      <c r="BW118" s="1094"/>
      <c r="BX118" s="1094"/>
      <c r="BY118" s="1094"/>
      <c r="BZ118" s="1094"/>
      <c r="CA118" s="1094" t="s">
        <v>461</v>
      </c>
      <c r="CB118" s="1094"/>
      <c r="CC118" s="1094"/>
      <c r="CD118" s="1094"/>
      <c r="CE118" s="1094"/>
      <c r="CF118" s="1010" t="s">
        <v>439</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459</v>
      </c>
      <c r="DH118" s="1055"/>
      <c r="DI118" s="1055"/>
      <c r="DJ118" s="1055"/>
      <c r="DK118" s="1056"/>
      <c r="DL118" s="1057" t="s">
        <v>439</v>
      </c>
      <c r="DM118" s="1055"/>
      <c r="DN118" s="1055"/>
      <c r="DO118" s="1055"/>
      <c r="DP118" s="1056"/>
      <c r="DQ118" s="1057" t="s">
        <v>138</v>
      </c>
      <c r="DR118" s="1055"/>
      <c r="DS118" s="1055"/>
      <c r="DT118" s="1055"/>
      <c r="DU118" s="1056"/>
      <c r="DV118" s="1058" t="s">
        <v>453</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459</v>
      </c>
      <c r="AB119" s="988"/>
      <c r="AC119" s="988"/>
      <c r="AD119" s="988"/>
      <c r="AE119" s="989"/>
      <c r="AF119" s="990" t="s">
        <v>442</v>
      </c>
      <c r="AG119" s="988"/>
      <c r="AH119" s="988"/>
      <c r="AI119" s="988"/>
      <c r="AJ119" s="989"/>
      <c r="AK119" s="990" t="s">
        <v>439</v>
      </c>
      <c r="AL119" s="988"/>
      <c r="AM119" s="988"/>
      <c r="AN119" s="988"/>
      <c r="AO119" s="989"/>
      <c r="AP119" s="991" t="s">
        <v>138</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47018785</v>
      </c>
      <c r="BR119" s="1094"/>
      <c r="BS119" s="1094"/>
      <c r="BT119" s="1094"/>
      <c r="BU119" s="1094"/>
      <c r="BV119" s="1094">
        <v>48782937</v>
      </c>
      <c r="BW119" s="1094"/>
      <c r="BX119" s="1094"/>
      <c r="BY119" s="1094"/>
      <c r="BZ119" s="1094"/>
      <c r="CA119" s="1094">
        <v>47129713</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453</v>
      </c>
      <c r="DM119" s="1080"/>
      <c r="DN119" s="1080"/>
      <c r="DO119" s="1080"/>
      <c r="DP119" s="1081"/>
      <c r="DQ119" s="1079" t="s">
        <v>442</v>
      </c>
      <c r="DR119" s="1080"/>
      <c r="DS119" s="1080"/>
      <c r="DT119" s="1080"/>
      <c r="DU119" s="1081"/>
      <c r="DV119" s="1082" t="s">
        <v>473</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442</v>
      </c>
      <c r="AG120" s="1055"/>
      <c r="AH120" s="1055"/>
      <c r="AI120" s="1055"/>
      <c r="AJ120" s="1056"/>
      <c r="AK120" s="1057" t="s">
        <v>443</v>
      </c>
      <c r="AL120" s="1055"/>
      <c r="AM120" s="1055"/>
      <c r="AN120" s="1055"/>
      <c r="AO120" s="1056"/>
      <c r="AP120" s="1058" t="s">
        <v>442</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6495291</v>
      </c>
      <c r="BR120" s="1023"/>
      <c r="BS120" s="1023"/>
      <c r="BT120" s="1023"/>
      <c r="BU120" s="1023"/>
      <c r="BV120" s="1023">
        <v>6304330</v>
      </c>
      <c r="BW120" s="1023"/>
      <c r="BX120" s="1023"/>
      <c r="BY120" s="1023"/>
      <c r="BZ120" s="1023"/>
      <c r="CA120" s="1023">
        <v>9466811</v>
      </c>
      <c r="CB120" s="1023"/>
      <c r="CC120" s="1023"/>
      <c r="CD120" s="1023"/>
      <c r="CE120" s="1023"/>
      <c r="CF120" s="1037">
        <v>56.3</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5355787</v>
      </c>
      <c r="DH120" s="1023"/>
      <c r="DI120" s="1023"/>
      <c r="DJ120" s="1023"/>
      <c r="DK120" s="1023"/>
      <c r="DL120" s="1023">
        <v>4980411</v>
      </c>
      <c r="DM120" s="1023"/>
      <c r="DN120" s="1023"/>
      <c r="DO120" s="1023"/>
      <c r="DP120" s="1023"/>
      <c r="DQ120" s="1023">
        <v>4657055</v>
      </c>
      <c r="DR120" s="1023"/>
      <c r="DS120" s="1023"/>
      <c r="DT120" s="1023"/>
      <c r="DU120" s="1023"/>
      <c r="DV120" s="1024">
        <v>27.7</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461</v>
      </c>
      <c r="AG121" s="1055"/>
      <c r="AH121" s="1055"/>
      <c r="AI121" s="1055"/>
      <c r="AJ121" s="1056"/>
      <c r="AK121" s="1057" t="s">
        <v>461</v>
      </c>
      <c r="AL121" s="1055"/>
      <c r="AM121" s="1055"/>
      <c r="AN121" s="1055"/>
      <c r="AO121" s="1056"/>
      <c r="AP121" s="1058" t="s">
        <v>138</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3865548</v>
      </c>
      <c r="BR121" s="1016"/>
      <c r="BS121" s="1016"/>
      <c r="BT121" s="1016"/>
      <c r="BU121" s="1016"/>
      <c r="BV121" s="1016">
        <v>3631130</v>
      </c>
      <c r="BW121" s="1016"/>
      <c r="BX121" s="1016"/>
      <c r="BY121" s="1016"/>
      <c r="BZ121" s="1016"/>
      <c r="CA121" s="1016">
        <v>3511936</v>
      </c>
      <c r="CB121" s="1016"/>
      <c r="CC121" s="1016"/>
      <c r="CD121" s="1016"/>
      <c r="CE121" s="1016"/>
      <c r="CF121" s="1010">
        <v>20.9</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t="s">
        <v>461</v>
      </c>
      <c r="DH121" s="1016"/>
      <c r="DI121" s="1016"/>
      <c r="DJ121" s="1016"/>
      <c r="DK121" s="1016"/>
      <c r="DL121" s="1016" t="s">
        <v>439</v>
      </c>
      <c r="DM121" s="1016"/>
      <c r="DN121" s="1016"/>
      <c r="DO121" s="1016"/>
      <c r="DP121" s="1016"/>
      <c r="DQ121" s="1016" t="s">
        <v>454</v>
      </c>
      <c r="DR121" s="1016"/>
      <c r="DS121" s="1016"/>
      <c r="DT121" s="1016"/>
      <c r="DU121" s="1016"/>
      <c r="DV121" s="1017" t="s">
        <v>442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459</v>
      </c>
      <c r="AB122" s="1055"/>
      <c r="AC122" s="1055"/>
      <c r="AD122" s="1055"/>
      <c r="AE122" s="1056"/>
      <c r="AF122" s="1057" t="s">
        <v>439</v>
      </c>
      <c r="AG122" s="1055"/>
      <c r="AH122" s="1055"/>
      <c r="AI122" s="1055"/>
      <c r="AJ122" s="1056"/>
      <c r="AK122" s="1057" t="s">
        <v>442</v>
      </c>
      <c r="AL122" s="1055"/>
      <c r="AM122" s="1055"/>
      <c r="AN122" s="1055"/>
      <c r="AO122" s="1056"/>
      <c r="AP122" s="1058" t="s">
        <v>138</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31547057</v>
      </c>
      <c r="BR122" s="1094"/>
      <c r="BS122" s="1094"/>
      <c r="BT122" s="1094"/>
      <c r="BU122" s="1094"/>
      <c r="BV122" s="1094">
        <v>31978874</v>
      </c>
      <c r="BW122" s="1094"/>
      <c r="BX122" s="1094"/>
      <c r="BY122" s="1094"/>
      <c r="BZ122" s="1094"/>
      <c r="CA122" s="1094">
        <v>31713663</v>
      </c>
      <c r="CB122" s="1094"/>
      <c r="CC122" s="1094"/>
      <c r="CD122" s="1094"/>
      <c r="CE122" s="1094"/>
      <c r="CF122" s="1114">
        <v>188.7</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138</v>
      </c>
      <c r="AB123" s="1055"/>
      <c r="AC123" s="1055"/>
      <c r="AD123" s="1055"/>
      <c r="AE123" s="1056"/>
      <c r="AF123" s="1057" t="s">
        <v>138</v>
      </c>
      <c r="AG123" s="1055"/>
      <c r="AH123" s="1055"/>
      <c r="AI123" s="1055"/>
      <c r="AJ123" s="1056"/>
      <c r="AK123" s="1057" t="s">
        <v>439</v>
      </c>
      <c r="AL123" s="1055"/>
      <c r="AM123" s="1055"/>
      <c r="AN123" s="1055"/>
      <c r="AO123" s="1056"/>
      <c r="AP123" s="1058" t="s">
        <v>442</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41907896</v>
      </c>
      <c r="BR123" s="1162"/>
      <c r="BS123" s="1162"/>
      <c r="BT123" s="1162"/>
      <c r="BU123" s="1162"/>
      <c r="BV123" s="1162">
        <v>41914334</v>
      </c>
      <c r="BW123" s="1162"/>
      <c r="BX123" s="1162"/>
      <c r="BY123" s="1162"/>
      <c r="BZ123" s="1162"/>
      <c r="CA123" s="1162">
        <v>44692410</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461</v>
      </c>
      <c r="AG124" s="1055"/>
      <c r="AH124" s="1055"/>
      <c r="AI124" s="1055"/>
      <c r="AJ124" s="1056"/>
      <c r="AK124" s="1057" t="s">
        <v>439</v>
      </c>
      <c r="AL124" s="1055"/>
      <c r="AM124" s="1055"/>
      <c r="AN124" s="1055"/>
      <c r="AO124" s="1056"/>
      <c r="AP124" s="1058" t="s">
        <v>443</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31.9</v>
      </c>
      <c r="BR124" s="1124"/>
      <c r="BS124" s="1124"/>
      <c r="BT124" s="1124"/>
      <c r="BU124" s="1124"/>
      <c r="BV124" s="1124">
        <v>42.3</v>
      </c>
      <c r="BW124" s="1124"/>
      <c r="BX124" s="1124"/>
      <c r="BY124" s="1124"/>
      <c r="BZ124" s="1124"/>
      <c r="CA124" s="1124">
        <v>14.5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443</v>
      </c>
      <c r="DH124" s="1080"/>
      <c r="DI124" s="1080"/>
      <c r="DJ124" s="1080"/>
      <c r="DK124" s="1081"/>
      <c r="DL124" s="1079" t="s">
        <v>459</v>
      </c>
      <c r="DM124" s="1080"/>
      <c r="DN124" s="1080"/>
      <c r="DO124" s="1080"/>
      <c r="DP124" s="1081"/>
      <c r="DQ124" s="1079" t="s">
        <v>442</v>
      </c>
      <c r="DR124" s="1080"/>
      <c r="DS124" s="1080"/>
      <c r="DT124" s="1080"/>
      <c r="DU124" s="1081"/>
      <c r="DV124" s="1082" t="s">
        <v>439</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439</v>
      </c>
      <c r="AB125" s="1055"/>
      <c r="AC125" s="1055"/>
      <c r="AD125" s="1055"/>
      <c r="AE125" s="1056"/>
      <c r="AF125" s="1057" t="s">
        <v>442</v>
      </c>
      <c r="AG125" s="1055"/>
      <c r="AH125" s="1055"/>
      <c r="AI125" s="1055"/>
      <c r="AJ125" s="1056"/>
      <c r="AK125" s="1057" t="s">
        <v>439</v>
      </c>
      <c r="AL125" s="1055"/>
      <c r="AM125" s="1055"/>
      <c r="AN125" s="1055"/>
      <c r="AO125" s="1056"/>
      <c r="AP125" s="1058" t="s">
        <v>459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443</v>
      </c>
      <c r="DH125" s="1023"/>
      <c r="DI125" s="1023"/>
      <c r="DJ125" s="1023"/>
      <c r="DK125" s="1023"/>
      <c r="DL125" s="1023" t="s">
        <v>473</v>
      </c>
      <c r="DM125" s="1023"/>
      <c r="DN125" s="1023"/>
      <c r="DO125" s="1023"/>
      <c r="DP125" s="1023"/>
      <c r="DQ125" s="1023" t="s">
        <v>443</v>
      </c>
      <c r="DR125" s="1023"/>
      <c r="DS125" s="1023"/>
      <c r="DT125" s="1023"/>
      <c r="DU125" s="1023"/>
      <c r="DV125" s="1024" t="s">
        <v>461</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443</v>
      </c>
      <c r="AB126" s="1055"/>
      <c r="AC126" s="1055"/>
      <c r="AD126" s="1055"/>
      <c r="AE126" s="1056"/>
      <c r="AF126" s="1057" t="s">
        <v>443</v>
      </c>
      <c r="AG126" s="1055"/>
      <c r="AH126" s="1055"/>
      <c r="AI126" s="1055"/>
      <c r="AJ126" s="1056"/>
      <c r="AK126" s="1057" t="s">
        <v>443</v>
      </c>
      <c r="AL126" s="1055"/>
      <c r="AM126" s="1055"/>
      <c r="AN126" s="1055"/>
      <c r="AO126" s="1056"/>
      <c r="AP126" s="1058" t="s">
        <v>459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459</v>
      </c>
      <c r="DH126" s="1016"/>
      <c r="DI126" s="1016"/>
      <c r="DJ126" s="1016"/>
      <c r="DK126" s="1016"/>
      <c r="DL126" s="1016" t="s">
        <v>459</v>
      </c>
      <c r="DM126" s="1016"/>
      <c r="DN126" s="1016"/>
      <c r="DO126" s="1016"/>
      <c r="DP126" s="1016"/>
      <c r="DQ126" s="1016" t="s">
        <v>443</v>
      </c>
      <c r="DR126" s="1016"/>
      <c r="DS126" s="1016"/>
      <c r="DT126" s="1016"/>
      <c r="DU126" s="1016"/>
      <c r="DV126" s="1017" t="s">
        <v>459</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459</v>
      </c>
      <c r="AB127" s="1055"/>
      <c r="AC127" s="1055"/>
      <c r="AD127" s="1055"/>
      <c r="AE127" s="1056"/>
      <c r="AF127" s="1057" t="s">
        <v>138</v>
      </c>
      <c r="AG127" s="1055"/>
      <c r="AH127" s="1055"/>
      <c r="AI127" s="1055"/>
      <c r="AJ127" s="1056"/>
      <c r="AK127" s="1057" t="s">
        <v>443</v>
      </c>
      <c r="AL127" s="1055"/>
      <c r="AM127" s="1055"/>
      <c r="AN127" s="1055"/>
      <c r="AO127" s="1056"/>
      <c r="AP127" s="1058" t="s">
        <v>461</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442</v>
      </c>
      <c r="DH127" s="1016"/>
      <c r="DI127" s="1016"/>
      <c r="DJ127" s="1016"/>
      <c r="DK127" s="1016"/>
      <c r="DL127" s="1016" t="s">
        <v>138</v>
      </c>
      <c r="DM127" s="1016"/>
      <c r="DN127" s="1016"/>
      <c r="DO127" s="1016"/>
      <c r="DP127" s="1016"/>
      <c r="DQ127" s="1016" t="s">
        <v>443</v>
      </c>
      <c r="DR127" s="1016"/>
      <c r="DS127" s="1016"/>
      <c r="DT127" s="1016"/>
      <c r="DU127" s="1016"/>
      <c r="DV127" s="1017" t="s">
        <v>443</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491639</v>
      </c>
      <c r="AB128" s="1144"/>
      <c r="AC128" s="1144"/>
      <c r="AD128" s="1144"/>
      <c r="AE128" s="1145"/>
      <c r="AF128" s="1146">
        <v>439577</v>
      </c>
      <c r="AG128" s="1144"/>
      <c r="AH128" s="1144"/>
      <c r="AI128" s="1144"/>
      <c r="AJ128" s="1145"/>
      <c r="AK128" s="1146">
        <v>408288</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459</v>
      </c>
      <c r="BG128" s="1151"/>
      <c r="BH128" s="1151"/>
      <c r="BI128" s="1151"/>
      <c r="BJ128" s="1151"/>
      <c r="BK128" s="1151"/>
      <c r="BL128" s="1152"/>
      <c r="BM128" s="1150">
        <v>12.53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2525</v>
      </c>
      <c r="DH128" s="1136"/>
      <c r="DI128" s="1136"/>
      <c r="DJ128" s="1136"/>
      <c r="DK128" s="1136"/>
      <c r="DL128" s="1136" t="s">
        <v>459</v>
      </c>
      <c r="DM128" s="1136"/>
      <c r="DN128" s="1136"/>
      <c r="DO128" s="1136"/>
      <c r="DP128" s="1136"/>
      <c r="DQ128" s="1136" t="s">
        <v>442</v>
      </c>
      <c r="DR128" s="1136"/>
      <c r="DS128" s="1136"/>
      <c r="DT128" s="1136"/>
      <c r="DU128" s="1136"/>
      <c r="DV128" s="1137" t="s">
        <v>459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18368215</v>
      </c>
      <c r="AB129" s="1055"/>
      <c r="AC129" s="1055"/>
      <c r="AD129" s="1055"/>
      <c r="AE129" s="1056"/>
      <c r="AF129" s="1057">
        <v>18572453</v>
      </c>
      <c r="AG129" s="1055"/>
      <c r="AH129" s="1055"/>
      <c r="AI129" s="1055"/>
      <c r="AJ129" s="1056"/>
      <c r="AK129" s="1057">
        <v>19225387</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138</v>
      </c>
      <c r="BG129" s="1165"/>
      <c r="BH129" s="1165"/>
      <c r="BI129" s="1165"/>
      <c r="BJ129" s="1165"/>
      <c r="BK129" s="1165"/>
      <c r="BL129" s="1166"/>
      <c r="BM129" s="1164">
        <v>17.53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2381479</v>
      </c>
      <c r="AB130" s="1055"/>
      <c r="AC130" s="1055"/>
      <c r="AD130" s="1055"/>
      <c r="AE130" s="1056"/>
      <c r="AF130" s="1057">
        <v>2354691</v>
      </c>
      <c r="AG130" s="1055"/>
      <c r="AH130" s="1055"/>
      <c r="AI130" s="1055"/>
      <c r="AJ130" s="1056"/>
      <c r="AK130" s="1057">
        <v>2421965</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11.2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15986736</v>
      </c>
      <c r="AB131" s="1080"/>
      <c r="AC131" s="1080"/>
      <c r="AD131" s="1080"/>
      <c r="AE131" s="1081"/>
      <c r="AF131" s="1079">
        <v>16217762</v>
      </c>
      <c r="AG131" s="1080"/>
      <c r="AH131" s="1080"/>
      <c r="AI131" s="1080"/>
      <c r="AJ131" s="1081"/>
      <c r="AK131" s="1079">
        <v>16803422</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14.5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12.66155268</v>
      </c>
      <c r="AB132" s="1196"/>
      <c r="AC132" s="1196"/>
      <c r="AD132" s="1196"/>
      <c r="AE132" s="1197"/>
      <c r="AF132" s="1198">
        <v>11.251398310000001</v>
      </c>
      <c r="AG132" s="1196"/>
      <c r="AH132" s="1196"/>
      <c r="AI132" s="1196"/>
      <c r="AJ132" s="1197"/>
      <c r="AK132" s="1198">
        <v>9.7198891990000007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12.6</v>
      </c>
      <c r="AB133" s="1179"/>
      <c r="AC133" s="1179"/>
      <c r="AD133" s="1179"/>
      <c r="AE133" s="1180"/>
      <c r="AF133" s="1178">
        <v>12.3</v>
      </c>
      <c r="AG133" s="1179"/>
      <c r="AH133" s="1179"/>
      <c r="AI133" s="1179"/>
      <c r="AJ133" s="1180"/>
      <c r="AK133" s="1178">
        <v>11.2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hodHRKxvaLDnk+lUWIVcx6P2fR08A1NcIxKLI0oN3Slh7eFsNjm8FS1shtpRASWwpIU0eUiGjIFcv0TkywPdw==" saltValue="JffCS0Ng3XTWqv1Fwb08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3FJz8Vot5oTp9vuY02AvwEqMC35igIphPq9zrDVUQTzkMW8TULbj2DTpLGDzdauOFDAXT/74woJz5gvReKDJA==" saltValue="n/O2iVG2C3oefgO4uI3+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xa/pZWW/1+npH1EFVNzzDqo7hTbuHUa0FDTpFUuWxwI+bcXKA+MFufGSr9gyZQUkzdzwIJ5poiroxJnAQCJUg==" saltValue="0hb4Q++Kwcca9rJTQ1/8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5376102</v>
      </c>
      <c r="AP9" s="314">
        <v>63020</v>
      </c>
      <c r="AQ9" s="315">
        <v>63314</v>
      </c>
      <c r="AR9" s="316">
        <v>-0.5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674467</v>
      </c>
      <c r="AP10" s="317">
        <v>7906</v>
      </c>
      <c r="AQ10" s="318">
        <v>6537</v>
      </c>
      <c r="AR10" s="319">
        <v>20.9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8457</v>
      </c>
      <c r="AP11" s="317">
        <v>99</v>
      </c>
      <c r="AQ11" s="318">
        <v>1199</v>
      </c>
      <c r="AR11" s="319">
        <v>-91.7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6</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155287</v>
      </c>
      <c r="AP13" s="317">
        <v>1820</v>
      </c>
      <c r="AQ13" s="318">
        <v>2551</v>
      </c>
      <c r="AR13" s="319">
        <v>-28.7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32652</v>
      </c>
      <c r="AP14" s="317">
        <v>383</v>
      </c>
      <c r="AQ14" s="318">
        <v>1371</v>
      </c>
      <c r="AR14" s="319">
        <v>-72.099999999999994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-339648</v>
      </c>
      <c r="AP15" s="317">
        <v>-3981</v>
      </c>
      <c r="AQ15" s="318">
        <v>-3830</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5907317</v>
      </c>
      <c r="AP16" s="317">
        <v>69247</v>
      </c>
      <c r="AQ16" s="318">
        <v>71148</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6.37</v>
      </c>
      <c r="AP21" s="331">
        <v>6.38</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97.2</v>
      </c>
      <c r="AP22" s="336">
        <v>98.2</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4070847</v>
      </c>
      <c r="AP32" s="345">
        <v>47719</v>
      </c>
      <c r="AQ32" s="346">
        <v>34974</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13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341941</v>
      </c>
      <c r="AP35" s="345">
        <v>4008</v>
      </c>
      <c r="AQ35" s="346">
        <v>9202</v>
      </c>
      <c r="AR35" s="347">
        <v>-56.4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50713</v>
      </c>
      <c r="AP36" s="345">
        <v>594</v>
      </c>
      <c r="AQ36" s="346">
        <v>1932</v>
      </c>
      <c r="AR36" s="347">
        <v>-69.3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520</v>
      </c>
      <c r="AP37" s="345" t="s">
        <v>520</v>
      </c>
      <c r="AQ37" s="346">
        <v>1045</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v>26</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-408288</v>
      </c>
      <c r="AP39" s="345">
        <v>-4786</v>
      </c>
      <c r="AQ39" s="346">
        <v>-6121</v>
      </c>
      <c r="AR39" s="347">
        <v>-21.8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-2421965</v>
      </c>
      <c r="AP40" s="345">
        <v>-28391</v>
      </c>
      <c r="AQ40" s="346">
        <v>-29274</v>
      </c>
      <c r="AR40" s="347">
        <v>-3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1633274</v>
      </c>
      <c r="AP41" s="345">
        <v>19146</v>
      </c>
      <c r="AQ41" s="346">
        <v>11772</v>
      </c>
      <c r="AR41" s="347">
        <v>62.6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6130531</v>
      </c>
      <c r="AN51" s="367">
        <v>69870</v>
      </c>
      <c r="AO51" s="368">
        <v>86.1</v>
      </c>
      <c r="AP51" s="369">
        <v>44504</v>
      </c>
      <c r="AQ51" s="370">
        <v>-5.9</v>
      </c>
      <c r="AR51" s="371">
        <v>92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3074291</v>
      </c>
      <c r="AN52" s="375">
        <v>35038</v>
      </c>
      <c r="AO52" s="376">
        <v>97.8</v>
      </c>
      <c r="AP52" s="377">
        <v>25876</v>
      </c>
      <c r="AQ52" s="378">
        <v>7.4</v>
      </c>
      <c r="AR52" s="379">
        <v>90.4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3985160</v>
      </c>
      <c r="AN53" s="367">
        <v>45690</v>
      </c>
      <c r="AO53" s="368">
        <v>-34.6</v>
      </c>
      <c r="AP53" s="369">
        <v>47820</v>
      </c>
      <c r="AQ53" s="370">
        <v>7.5</v>
      </c>
      <c r="AR53" s="371">
        <v>-42.1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2261639</v>
      </c>
      <c r="AN54" s="375">
        <v>25930</v>
      </c>
      <c r="AO54" s="376">
        <v>-26</v>
      </c>
      <c r="AP54" s="377">
        <v>25855</v>
      </c>
      <c r="AQ54" s="378">
        <v>-0.1</v>
      </c>
      <c r="AR54" s="379">
        <v>-25.9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1557026</v>
      </c>
      <c r="AN55" s="367">
        <v>17993</v>
      </c>
      <c r="AO55" s="368">
        <v>-60.6</v>
      </c>
      <c r="AP55" s="369">
        <v>41934</v>
      </c>
      <c r="AQ55" s="370">
        <v>-12.3</v>
      </c>
      <c r="AR55" s="371">
        <v>-48.3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767283</v>
      </c>
      <c r="AN56" s="375">
        <v>8867</v>
      </c>
      <c r="AO56" s="376">
        <v>-65.8</v>
      </c>
      <c r="AP56" s="377">
        <v>23352</v>
      </c>
      <c r="AQ56" s="378">
        <v>-9.6999999999999993</v>
      </c>
      <c r="AR56" s="379">
        <v>-56.1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7453415</v>
      </c>
      <c r="AN57" s="367">
        <v>86798</v>
      </c>
      <c r="AO57" s="368">
        <v>382.4</v>
      </c>
      <c r="AP57" s="369">
        <v>45588</v>
      </c>
      <c r="AQ57" s="370">
        <v>8.6999999999999993</v>
      </c>
      <c r="AR57" s="371">
        <v>373.7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5986717</v>
      </c>
      <c r="AN58" s="375">
        <v>69718</v>
      </c>
      <c r="AO58" s="376">
        <v>686.3</v>
      </c>
      <c r="AP58" s="377">
        <v>24150</v>
      </c>
      <c r="AQ58" s="378">
        <v>3.4</v>
      </c>
      <c r="AR58" s="379">
        <v>682.9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3350148</v>
      </c>
      <c r="AN59" s="367">
        <v>39271</v>
      </c>
      <c r="AO59" s="368">
        <v>-54.8</v>
      </c>
      <c r="AP59" s="369">
        <v>45483</v>
      </c>
      <c r="AQ59" s="370">
        <v>-0.2</v>
      </c>
      <c r="AR59" s="371">
        <v>-54.6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1574767</v>
      </c>
      <c r="AN60" s="375">
        <v>18460</v>
      </c>
      <c r="AO60" s="376">
        <v>-73.5</v>
      </c>
      <c r="AP60" s="377">
        <v>24241</v>
      </c>
      <c r="AQ60" s="378">
        <v>0.4</v>
      </c>
      <c r="AR60" s="379">
        <v>-73.900000000000006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4495256</v>
      </c>
      <c r="AN61" s="382">
        <v>51924</v>
      </c>
      <c r="AO61" s="383">
        <v>63.7</v>
      </c>
      <c r="AP61" s="384">
        <v>45066</v>
      </c>
      <c r="AQ61" s="385">
        <v>-0.4</v>
      </c>
      <c r="AR61" s="371">
        <v>64.099999999999994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2732939</v>
      </c>
      <c r="AN62" s="375">
        <v>31603</v>
      </c>
      <c r="AO62" s="376">
        <v>123.8</v>
      </c>
      <c r="AP62" s="377">
        <v>24695</v>
      </c>
      <c r="AQ62" s="378">
        <v>0.3</v>
      </c>
      <c r="AR62" s="379">
        <v>123.5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ICJkQ0KCX3X/vR0FUxvjmniZbCEjiL0/o0+iJjSXfIfuRCyrACXI+sLdQv6lTV7T1wFodMPpAZNdXatvRWxKw==" saltValue="yuLLcNYFB0l5Le79WvpI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k63K65BmkxZngpcf/L253PG3V1bXY6a7L1ry9k38b3PcW2fTh3kSpj8/uBOcXeb0jr0eyPUslP4zeXPkRTOPoA==" saltValue="HxJw0k56ILQh4GRy1GdtL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YWkZmcig0gya/4KxkdYts4Sb1pNkeGc1dnHB3DTGoxtPD8Rb7BDbPVfNM16kS6dsgerH1fMUfNTt1pNvRx8M9w==" saltValue="AXHaib9If8Uj7aj2HqQB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12.61</v>
      </c>
      <c r="G47" s="12">
        <v>14.24</v>
      </c>
      <c r="H47" s="12">
        <v>13.15</v>
      </c>
      <c r="I47" s="12">
        <v>13.01</v>
      </c>
      <c r="J47" s="13">
        <v>13.14</v>
      </c>
    </row>
    <row r="48" spans="2:10" ht="57.75" customHeight="1" x14ac:dyDescent="0.15">
      <c r="B48" s="14"/>
      <c r="C48" s="1240" t="s">
        <v>4</v>
      </c>
      <c r="D48" s="1240"/>
      <c r="E48" s="1241"/>
      <c r="F48" s="15">
        <v>2.93</v>
      </c>
      <c r="G48" s="16">
        <v>2.42</v>
      </c>
      <c r="H48" s="16">
        <v>0.88</v>
      </c>
      <c r="I48" s="16">
        <v>1.2</v>
      </c>
      <c r="J48" s="17">
        <v>2.2999999999999998</v>
      </c>
    </row>
    <row r="49" spans="2:10" ht="57.75" customHeight="1" thickBot="1" x14ac:dyDescent="0.2">
      <c r="B49" s="18"/>
      <c r="C49" s="1242" t="s">
        <v>5</v>
      </c>
      <c r="D49" s="1242"/>
      <c r="E49" s="1243"/>
      <c r="F49" s="19" t="s">
        <v>566</v>
      </c>
      <c r="G49" s="20">
        <v>1.1299999999999999</v>
      </c>
      <c r="H49" s="20" t="s">
        <v>567</v>
      </c>
      <c r="I49" s="20">
        <v>0.33</v>
      </c>
      <c r="J49" s="21">
        <v>1.71</v>
      </c>
    </row>
    <row r="50" spans="2:10" ht="13.5" customHeight="1" x14ac:dyDescent="0.15"/>
  </sheetData>
  <sheetProtection algorithmName="SHA-512" hashValue="X3OYewKWf7xKzY0S5oNo3PorKKk/xY6yemi1qkSGQ2ICgduRKGCU8SclclKFdbpIui45FlhbZM8lKf8eOic8eg==" saltValue="OaaFs6ImIzbquV3UoxpK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2022-09-29T23:37:44Z</cp:lastPrinted>
  <dcterms:created xsi:type="dcterms:W3CDTF">2022-02-02T06:04:59Z</dcterms:created>
  <dcterms:modified xsi:type="dcterms:W3CDTF">2022-10-03T00:14:31Z</dcterms:modified>
  <cp:category/>
</cp:coreProperties>
</file>