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B6ACBD46-CF63-4FAC-8108-9BE76FFA9D39}"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<sst xmlns="http://schemas.openxmlformats.org/spreadsheetml/2006/main" count="1176" uniqueCount="608">
  <si>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</si>
  <si>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</si>
  <si>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</si>
  <si>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</si>
  <si>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</si>
  <si>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</si>
  <si>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</si>
  <si>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</si>
  <si>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</si>
  <si>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</si>
  <si>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</si>
  <si>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</si>
  <si>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</si>
  <si>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</si>
  <si>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</si>
  <si>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</si>
  <si>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</si>
  <si>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</si>
  <si>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</si>
  <si>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</si>
  <si>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</si>
  <si>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</si>
  <si>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</si>
  <si>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</si>
  <si>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</si>
  <si>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</si>
  <si>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</si>
  <si>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</si>
  <si>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</si>
  <si>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</si>
  <si>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</si>
  <si>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</si>
  <si>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</si>
  <si>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</si>
  <si>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</si>
  <si>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</si>
  <si>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</si>
  <si>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</si>
  <si>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</si>
  <si>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</si>
  <si>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</si>
  <si>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</si>
  <si>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</si>
  <si>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</si>
  <si>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</si>
  <si>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</si>
  <si>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</si>
  <si>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</si>
  <si>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</si>
  <si>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</si>
  <si>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</si>
  <si>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</si>
  <si>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</si>
  <si>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</si>
  <si>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</si>
  <si>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</si>
  <si>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</si>
  <si>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</si>
  <si>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</si>
  <si>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</si>
  <si>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</si>
  <si>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</si>
  <si>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</si>
  <si>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</si>
  <si>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</si>
  <si>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</si>
  <si>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</si>
  <si>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</si>
  <si>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</si>
  <si>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</si>
  <si>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</si>
  <si>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</si>
  <si>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</si>
  <si>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</si>
  <si>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</si>
  <si>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</si>
  <si>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</si>
  <si>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</si>
  <si>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</si>
  <si>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</si>
  <si>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</si>
  <si>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</si>
  <si>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</si>
  <si>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</si>
  <si>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</si>
  <si>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</si>
  <si>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</si>
  <si>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</si>
  <si>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</si>
  <si>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</si>
  <si>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</si>
  <si>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</si>
  <si>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</si>
  <si>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</si>
  <si>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</si>
  <si>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</si>
  <si>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</si>
  <si>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</si>
  <si>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</si>
  <si>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</si>
  <si>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</si>
  <si>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</si>
  <si>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</si>
  <si>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</si>
  <si>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</si>
  <si>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</si>
  <si>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</si>
  <si>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</si>
  <si>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</si>
  <si>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</si>
  <si>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</si>
  <si>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</si>
  <si>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</si>
  <si>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</si>
  <si>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</si>
  <si>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</si>
  <si>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</si>
  <si>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</si>
  <si>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</si>
  <si>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</si>
  <si>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</si>
  <si>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</si>
  <si>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</si>
  <si>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</si>
  <si>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</si>
  <si>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</si>
  <si>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</si>
  <si>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</si>
  <si>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</si>
  <si>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</si>
  <si>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</si>
  <si>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</si>
  <si>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</si>
  <si>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</si>
  <si>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</si>
  <si>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</si>
  <si>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</si>
  <si>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</si>
  <si>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</si>
  <si>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</si>
  <si>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</si>
  <si>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</si>
  <si>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</si>
  <si>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</si>
  <si>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</si>
  <si>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</si>
  <si>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</si>
  <si>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</si>
  <si>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</si>
  <si>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</si>
  <si>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</si>
  <si>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</si>
  <si>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</si>
  <si>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</si>
  <si>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</si>
  <si>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</si>
  <si>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</si>
  <si>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</si>
  <si>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</si>
  <si>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</si>
  <si>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</si>
  <si>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</si>
  <si>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</si>
  <si>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</si>
  <si>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</si>
  <si>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</si>
  <si>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</si>
  <si>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</si>
  <si>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</si>
  <si>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</si>
  <si>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</si>
  <si>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</si>
  <si>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</si>
  <si>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</si>
  <si>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</si>
  <si>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</si>
  <si>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</si>
  <si>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</si>
  <si>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</si>
  <si>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</si>
  <si>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</si>
  <si>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</si>
  <si>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</si>
  <si>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</si>
  <si>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</si>
  <si>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</si>
  <si>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</si>
  <si>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</si>
  <si>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</si>
  <si>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</si>
  <si>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</si>
  <si>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</si>
  <si>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</si>
  <si>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</si>
  <si>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</si>
  <si>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</si>
  <si>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</si>
  <si>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</si>
  <si>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</si>
  <si>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</si>
  <si>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</si>
  <si>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</si>
  <si>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</si>
  <si>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</si>
  <si>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</si>
  <si>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</si>
  <si>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</si>
  <si>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</si>
  <si>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</si>
  <si>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</si>
  <si>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</si>
  <si>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</si>
  <si>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</si>
  <si>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</si>
  <si>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</si>
  <si>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</si>
  <si>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奈良県御杖村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</si>
  <si>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</si>
  <si>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</si>
  <si>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</si>
  <si>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</si>
  <si>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</si>
  <si>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</si>
  <si>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</si>
  <si>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</si>
  <si>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</si>
  <si>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</si>
  <si>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</si>
  <si>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</si>
  <si>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</si>
  <si>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</si>
  <si>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</si>
  <si>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</si>
  <si>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</si>
  <si>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</si>
  <si>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</si>
  <si>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</si>
  <si>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</si>
  <si>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</si>
  <si>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</si>
  <si>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</si>
  <si>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</si>
  <si>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</si>
  <si>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</si>
  <si>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</si>
  <si>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</si>
  <si>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</si>
  <si>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</si>
  <si>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</si>
  <si>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</si>
  <si>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</si>
  <si>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</si>
  <si>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</si>
  <si>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</si>
  <si>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</si>
  <si>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</si>
  <si>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</si>
  <si>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</si>
  <si>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</si>
  <si>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</si>
  <si>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</si>
  <si>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</si>
  <si>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</si>
  <si>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</si>
  <si>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</si>
  <si>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</si>
  <si>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</si>
  <si>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</si>
  <si>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</si>
  <si>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</si>
  <si>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</si>
  <si>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</si>
  <si>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</si>
  <si>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</si>
  <si>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</si>
  <si>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</si>
  <si>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</si>
  <si>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</si>
  <si>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</si>
  <si>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</si>
  <si>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</si>
  <si>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</si>
  <si>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</si>
  <si>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</si>
  <si>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</si>
  <si>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</si>
  <si>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</si>
  <si>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</si>
  <si>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</si>
  <si>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</si>
  <si>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</si>
  <si>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</si>
  <si>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</si>
  <si>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</si>
  <si>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</si>
  <si>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</si>
  <si>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</si>
  <si>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</si>
  <si>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</si>
  <si>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</si>
  <si>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</si>
  <si>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</si>
  <si>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</si>
  <si>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</si>
  <si>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</si>
  <si>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</si>
  <si>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</si>
  <si>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</si>
  <si>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</si>
  <si>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</si>
  <si>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</si>
  <si>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</si>
  <si>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</si>
  <si>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</si>
  <si>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</si>
  <si>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</si>
  <si>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</si>
  <si>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</si>
  <si>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</si>
  <si>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</si>
  <si>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</si>
  <si>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</si>
  <si>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</si>
  <si>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</si>
  <si>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</si>
  <si>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</si>
  <si>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</si>
  <si>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</si>
  <si>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</si>
  <si>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</si>
  <si>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</si>
  <si>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</si>
  <si>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</si>
  <si>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</si>
  <si>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</si>
  <si>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</si>
  <si>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</si>
  <si>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</si>
  <si>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</si>
  <si>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</si>
  <si>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</si>
  <si>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</si>
  <si>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</si>
  <si>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</si>
  <si>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</si>
  <si>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</si>
  <si>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</si>
  <si>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</si>
  <si>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</si>
  <si>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</si>
  <si>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</si>
  <si>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</si>
  <si>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</si>
  <si>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</si>
  <si>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</si>
  <si>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</si>
  <si>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</si>
  <si>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</si>
  <si>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</si>
  <si>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</si>
  <si>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</si>
  <si>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</si>
  <si>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</si>
  <si>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</si>
  <si>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</si>
  <si>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</si>
  <si>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</si>
  <si>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</si>
  <si>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</si>
  <si>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</si>
  <si>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奈良県御杖村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</si>
  <si>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</si>
  <si>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</si>
  <si>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</si>
  <si>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</si>
  <si>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</si>
  <si>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</si>
  <si>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</si>
  <si>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</si>
  <si>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</si>
  <si>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</si>
  <si>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</si>
  <si>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</si>
  <si>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</si>
  <si>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</si>
  <si>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</si>
  <si>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</si>
  <si>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</si>
  <si>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</si>
  <si>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</si>
  <si>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</si>
  <si>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</si>
  <si>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</si>
  <si>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</si>
  <si>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</si>
  <si>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</si>
  <si>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</si>
  <si>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</si>
  <si>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</si>
  <si>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</si>
  <si>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</si>
  <si>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</si>
  <si>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</si>
  <si>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</si>
  <si>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</si>
  <si>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</si>
  <si>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</si>
  <si>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</si>
  <si>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</si>
  <si>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</si>
  <si>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</si>
  <si>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</si>
  <si>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</si>
  <si>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</si>
  <si>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</si>
  <si>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</si>
  <si>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</si>
  <si>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</si>
  <si>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</si>
  <si>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</si>
  <si>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</si>
  <si>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</si>
  <si>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</si>
  <si>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</si>
  <si>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</si>
  <si>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</si>
  <si>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</si>
  <si>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</si>
  <si>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</si>
  <si>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</si>
  <si>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</si>
  <si>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</si>
  <si>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</si>
  <si>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</si>
  <si>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</si>
  <si>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</si>
  <si>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</si>
  <si>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</si>
  <si>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</si>
  <si>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</si>
  <si>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</si>
  <si>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</si>
  <si>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</si>
  <si>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</si>
  <si>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</si>
  <si>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</si>
  <si>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</si>
  <si>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</si>
  <si>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</si>
  <si>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</si>
  <si>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</si>
  <si>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</si>
  <si>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</si>
  <si>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</si>
  <si>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</si>
  <si>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</si>
  <si>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</si>
  <si>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</si>
  <si>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</si>
  <si>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</si>
  <si>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</si>
  <si>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</si>
  <si>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</si>
  <si>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</si>
  <si>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</si>
  <si>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</si>
  <si>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</si>
  <si>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</si>
  <si>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</si>
  <si>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</si>
  <si>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</si>
  <si>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</si>
  <si>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</si>
  <si>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</si>
  <si>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</si>
  <si>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</si>
  <si>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</si>
  <si>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</si>
  <si>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</si>
  <si>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</si>
  <si>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</si>
  <si>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</si>
  <si>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</si>
  <si>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</si>
  <si>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</si>
  <si>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</si>
  <si>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</si>
  <si>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</si>
  <si>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</si>
  <si>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</si>
  <si>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</si>
  <si>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</si>
  <si>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</si>
  <si>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</si>
  <si>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</si>
  <si>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</si>
  <si>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</si>
  <si>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</si>
  <si>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</si>
  <si>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</si>
  <si>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</si>
  <si>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</si>
  <si>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</si>
  <si>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</si>
  <si>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</si>
  <si>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</si>
  <si>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</si>
  <si>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</si>
  <si>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</si>
  <si>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</si>
  <si>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</si>
  <si>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</si>
  <si>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</si>
  <si>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</si>
  <si>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</si>
  <si>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</si>
  <si>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</si>
  <si>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</si>
  <si>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</si>
  <si>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</si>
  <si>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</si>
  <si>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</si>
  <si>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</si>
  <si>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</si>
  <si>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</si>
  <si>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</si>
  <si>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</si>
  <si>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</si>
  <si>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</si>
  <si>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</si>
  <si>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</si>
  <si>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</si>
  <si>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</si>
  <si>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</si>
  <si>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</si>
  <si>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</si>
  <si>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</si>
  <si>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</si>
  <si>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</si>
  <si>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</si>
  <si>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</si>
  <si>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</si>
  <si>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</si>
  <si>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</si>
  <si>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</si>
  <si>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</si>
  <si>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</si>
  <si>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</si>
  <si>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</si>
  <si>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</si>
  <si>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</si>
  <si>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</si>
  <si>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</si>
  <si>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</si>
  <si>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</si>
  <si>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</si>
  <si>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</si>
  <si>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</si>
  <si>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</si>
  <si>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</si>
  <si>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</si>
  <si>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</si>
  <si>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</si>
  <si>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1.22</t>
  </si>
  <si>
    <t>▲ 1.63</t>
  </si>
  <si>
    <t>一般会計</t>
  </si>
  <si>
    <t>介護保険特別会計</t>
  </si>
  <si>
    <t>▲ 0.67</t>
  </si>
  <si>
    <t>国民健康保険特別会計（事業勘定）</t>
  </si>
  <si>
    <t>簡易水道事業特別会計</t>
  </si>
  <si>
    <t>国民健康保険特別会計（診療施設勘定）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</si>
  <si>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</si>
  <si>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</si>
  <si>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</si>
  <si>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</si>
  <si>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</si>
  <si>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</si>
  <si>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</si>
  <si>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</si>
  <si>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</si>
  <si>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</si>
  <si>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</si>
  <si>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</si>
  <si>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</si>
  <si>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</si>
  <si>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</si>
  <si>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</si>
  <si>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</si>
  <si>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2">
      <t>ナラ</t>
    </rPh>
    <rPh sb="2" eb="3">
      <t>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</si>
  <si>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</si>
  <si>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</si>
  <si>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公共施設整備基金</t>
    <rPh sb="0" eb="2">
      <t>コウキョウ</t>
    </rPh>
    <rPh sb="2" eb="4">
      <t>シセツ</t>
    </rPh>
    <rPh sb="4" eb="6">
      <t>セイビ</t>
    </rPh>
    <rPh sb="6" eb="8">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</si>
  <si>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</si>
  <si>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</si>
  <si>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ふるさとづくり基金</t>
    <rPh sb="7" eb="9">
      <t>キキン</t>
    </rPh>
    <phoneticPr fontId="5"/>
  </si>
  <si>
    <t>地域振興基金</t>
    <rPh sb="0" eb="2">
      <t>チイキ</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</si>
  <si>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</si>
  <si>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</si>
  <si>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</si>
  <si>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</si>
  <si>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</si>
  <si>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</si>
  <si>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</si>
  <si>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</si>
  <si>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</si>
  <si>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</si>
  <si>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将来負担比率は０％の健全な数値であるが、有形固定資産減価償却率は上昇傾向にあり、施設の老朽化が進んでいる。将来負担率の上昇に注意しつつ、施設の修繕及び改修に取り組んでいく。</t>
    <rPh sb="0" eb="2">
      <t>ショウライ</t>
    </rPh>
    <rPh sb="2" eb="4">
      <t>フタン</t>
    </rPh>
    <rPh sb="4" eb="6">
      <t>ヒリツ</t>
    </rPh>
    <rPh sb="10" eb="12">
      <t>ケンゼン</t>
    </rPh>
    <rPh sb="13" eb="15">
      <t>スウチ</t>
    </rPh>
    <rPh sb="20" eb="22">
      <t>ユウケイ</t>
    </rPh>
    <rPh sb="22" eb="24">
      <t>コテイ</t>
    </rPh>
    <rPh sb="24" eb="26">
      <t>シサン</t>
    </rPh>
    <rPh sb="26" eb="28">
      <t>ゲンカ</t>
    </rPh>
    <rPh sb="28" eb="30">
      <t>ショウキャク</t>
    </rPh>
    <rPh sb="30" eb="31">
      <t>リツ</t>
    </rPh>
    <rPh sb="32" eb="34">
      <t>ジョウショウ</t>
    </rPh>
    <rPh sb="34" eb="36">
      <t>ケイコウ</t>
    </rPh>
    <rPh sb="40" eb="42">
      <t>シセツ</t>
    </rPh>
    <rPh sb="43" eb="46">
      <t>ロウキュウカ</t>
    </rPh>
    <rPh sb="47" eb="48">
      <t>スス</t>
    </rPh>
    <rPh sb="53" eb="55">
      <t>ショウライ</t>
    </rPh>
    <rPh sb="55" eb="57">
      <t>フタン</t>
    </rPh>
    <rPh sb="57" eb="58">
      <t>リツ</t>
    </rPh>
    <rPh sb="59" eb="61">
      <t>ジョウショウ</t>
    </rPh>
    <rPh sb="62" eb="64">
      <t>チュウイ</t>
    </rPh>
    <rPh sb="68" eb="70">
      <t>シセツ</t>
    </rPh>
    <rPh sb="71" eb="73">
      <t>シュウゼン</t>
    </rPh>
    <rPh sb="73" eb="74">
      <t>オヨ</t>
    </rPh>
    <rPh sb="75" eb="77">
      <t>カイシュウ</t>
    </rPh>
    <rPh sb="78" eb="79">
      <t>ト</t>
    </rPh>
    <rPh sb="80" eb="81">
      <t>ク</t>
    </rPh>
    <phoneticPr fontId="5"/>
  </si>
  <si>
    <t>将来負担比率は０％の健全な数値であり、実質公債費比率も年々減少している。今後、可能な限り、地方債の発行抑制や歳出全般にわたる見直しを進め、財政の健全化に努める。</t>
    <rPh sb="0" eb="2">
      <t>ショウライ</t>
    </rPh>
    <rPh sb="2" eb="4">
      <t>フタン</t>
    </rPh>
    <rPh sb="4" eb="6">
      <t>ヒリツ</t>
    </rPh>
    <rPh sb="10" eb="12">
      <t>ケンゼン</t>
    </rPh>
    <rPh sb="13" eb="15">
      <t>スウチ</t>
    </rPh>
    <rPh sb="19" eb="21">
      <t>ジッシツ</t>
    </rPh>
    <rPh sb="21" eb="24">
      <t>コウサイヒ</t>
    </rPh>
    <rPh sb="24" eb="26">
      <t>ヒリツ</t>
    </rPh>
    <rPh sb="27" eb="29">
      <t>ネンネン</t>
    </rPh>
    <rPh sb="29" eb="31">
      <t>ゲンショウ</t>
    </rPh>
    <rPh sb="36" eb="38">
      <t>コンゴ</t>
    </rPh>
    <rPh sb="39" eb="41">
      <t>カノウ</t>
    </rPh>
    <rPh sb="42" eb="43">
      <t>カギ</t>
    </rPh>
    <rPh sb="45" eb="48">
      <t>チホウサイ</t>
    </rPh>
    <rPh sb="49" eb="51">
      <t>ハッコウ</t>
    </rPh>
    <rPh sb="51" eb="53">
      <t>ヨクセイ</t>
    </rPh>
    <rPh sb="54" eb="56">
      <t>サイシュツ</t>
    </rPh>
    <rPh sb="56" eb="58">
      <t>ゼンパン</t>
    </rPh>
    <rPh sb="62" eb="64">
      <t>ミナオ</t>
    </rPh>
    <rPh sb="66" eb="67">
      <t>スス</t>
    </rPh>
    <rPh sb="69" eb="71">
      <t>ザイセイ</t>
    </rPh>
    <rPh sb="72" eb="75">
      <t>ケンゼンカ</t>
    </rPh>
    <rPh sb="76" eb="7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</si>
</sst>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838041B-A5A9-4342-88F5-74BD7862BB0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C3A-46CE-9D25-6362B26FAA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237041</c:v>
                </c:pt>
                <c:pt idx="1">
                  <c:v>235718</c:v>
                </c:pt>
                <c:pt idx="2">
                  <c:v>277808</c:v>
                </c:pt>
                <c:pt idx="3">
                  <c:v>371245</c:v>
                </c:pt>
                <c:pt idx="4">
                  <c:v>541778</c:v>
                </c:pt>
              </c:numCache>
            </c:numRef>
          </c:val>
          <c:smooth val="0"/>
          <c:extLst>
            <c:ext xmlns:c16="http://schemas.microsoft.com/office/drawing/2014/chart" uri="{C3380CC4-5D6E-409C-BE32-E72D297353CC}">
              <c16:uniqueId val="{00000001-2C3A-46CE-9D25-6362B26FAA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20.78</c:v>
                </c:pt>
                <c:pt idx="1">
                  <c:v>20.5</c:v>
                </c:pt>
                <c:pt idx="2">
                  <c:v>24.51</c:v>
                </c:pt>
                <c:pt idx="3">
                  <c:v>12.35</c:v>
                </c:pt>
                <c:pt idx="4">
                  <c:v>14.98</c:v>
                </c:pt>
              </c:numCache>
            </c:numRef>
          </c:val>
          <c:extLst>
            <c:ext xmlns:c16="http://schemas.microsoft.com/office/drawing/2014/chart" uri="{C3380CC4-5D6E-409C-BE32-E72D297353CC}">
              <c16:uniqueId val="{00000000-0344-450D-8139-26F1C48F25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56.47</c:v>
                </c:pt>
                <c:pt idx="1">
                  <c:v>60.82</c:v>
                </c:pt>
                <c:pt idx="2">
                  <c:v>63.75</c:v>
                </c:pt>
                <c:pt idx="3">
                  <c:v>89.25</c:v>
                </c:pt>
                <c:pt idx="4">
                  <c:v>96.33</c:v>
                </c:pt>
              </c:numCache>
            </c:numRef>
          </c:val>
          <c:extLst>
            <c:ext xmlns:c16="http://schemas.microsoft.com/office/drawing/2014/chart" uri="{C3380CC4-5D6E-409C-BE32-E72D297353CC}">
              <c16:uniqueId val="{00000001-0344-450D-8139-26F1C48F25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-1.22</c:v>
                </c:pt>
                <c:pt idx="1">
                  <c:v>-1.63</c:v>
                </c:pt>
                <c:pt idx="2">
                  <c:v>3.27</c:v>
                </c:pt>
                <c:pt idx="3">
                  <c:v>11.24</c:v>
                </c:pt>
                <c:pt idx="4">
                  <c:v>15.78</c:v>
                </c:pt>
              </c:numCache>
            </c:numRef>
          </c:val>
          <c:smooth val="0"/>
          <c:extLst>
            <c:ext xmlns:c16="http://schemas.microsoft.com/office/drawing/2014/chart" uri="{C3380CC4-5D6E-409C-BE32-E72D297353CC}">
              <c16:uniqueId val="{00000002-0344-450D-8139-26F1C48F25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6F-4F37-B46D-8358151F6D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6F-4F37-B46D-8358151F6D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6F-4F37-B46D-8358151F6D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6F-4F37-B46D-8358151F6D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76F-4F37-B46D-8358151F6DD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76F-4F37-B46D-8358151F6D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0.33</c:v>
                </c:pt>
                <c:pt idx="4">
                  <c:v>#N/A</c:v>
                </c:pt>
                <c:pt idx="5">
                  <c:v>0.19</c:v>
                </c:pt>
                <c:pt idx="6">
                  <c:v>#N/A</c:v>
                </c:pt>
                <c:pt idx="7">
                  <c:v>0.05</c:v>
                </c:pt>
                <c:pt idx="8">
                  <c:v>#N/A</c:v>
                </c:pt>
                <c:pt idx="9">
                  <c:v>0.01</c:v>
                </c:pt>
              </c:numCache>
            </c:numRef>
          </c:val>
          <c:extLst>
            <c:ext xmlns:c16="http://schemas.microsoft.com/office/drawing/2014/chart" uri="{C3380CC4-5D6E-409C-BE32-E72D297353CC}">
              <c16:uniqueId val="{00000006-176F-4F37-B46D-8358151F6D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7.0000000000000007E-2</c:v>
                </c:pt>
                <c:pt idx="2">
                  <c:v>#N/A</c:v>
                </c:pt>
                <c:pt idx="3">
                  <c:v>0.4</c:v>
                </c:pt>
                <c:pt idx="4">
                  <c:v>#N/A</c:v>
                </c:pt>
                <c:pt idx="5">
                  <c:v>0.03</c:v>
                </c:pt>
                <c:pt idx="6">
                  <c:v>#N/A</c:v>
                </c:pt>
                <c:pt idx="7">
                  <c:v>0.03</c:v>
                </c:pt>
                <c:pt idx="8">
                  <c:v>#N/A</c:v>
                </c:pt>
                <c:pt idx="9">
                  <c:v>0.39</c:v>
                </c:pt>
              </c:numCache>
            </c:numRef>
          </c:val>
          <c:extLst>
            <c:ext xmlns:c16="http://schemas.microsoft.com/office/drawing/2014/chart" uri="{C3380CC4-5D6E-409C-BE32-E72D297353CC}">
              <c16:uniqueId val="{00000007-176F-4F37-B46D-8358151F6D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0.25</c:v>
                </c:pt>
                <c:pt idx="2">
                  <c:v>0.67</c:v>
                </c:pt>
                <c:pt idx="3">
                  <c:v>#N/A</c:v>
                </c:pt>
                <c:pt idx="4">
                  <c:v>#N/A</c:v>
                </c:pt>
                <c:pt idx="5">
                  <c:v>0.21</c:v>
                </c:pt>
                <c:pt idx="6">
                  <c:v>#N/A</c:v>
                </c:pt>
                <c:pt idx="7">
                  <c:v>0</c:v>
                </c:pt>
                <c:pt idx="8">
                  <c:v>#N/A</c:v>
                </c:pt>
                <c:pt idx="9">
                  <c:v>1.87</c:v>
                </c:pt>
              </c:numCache>
            </c:numRef>
          </c:val>
          <c:extLst>
            <c:ext xmlns:c16="http://schemas.microsoft.com/office/drawing/2014/chart" uri="{C3380CC4-5D6E-409C-BE32-E72D297353CC}">
              <c16:uniqueId val="{00000008-176F-4F37-B46D-8358151F6D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20.77</c:v>
                </c:pt>
                <c:pt idx="2">
                  <c:v>#N/A</c:v>
                </c:pt>
                <c:pt idx="3">
                  <c:v>20.5</c:v>
                </c:pt>
                <c:pt idx="4">
                  <c:v>#N/A</c:v>
                </c:pt>
                <c:pt idx="5">
                  <c:v>24.51</c:v>
                </c:pt>
                <c:pt idx="6">
                  <c:v>#N/A</c:v>
                </c:pt>
                <c:pt idx="7">
                  <c:v>12.34</c:v>
                </c:pt>
                <c:pt idx="8">
                  <c:v>#N/A</c:v>
                </c:pt>
                <c:pt idx="9">
                  <c:v>14.98</c:v>
                </c:pt>
              </c:numCache>
            </c:numRef>
          </c:val>
          <c:extLst>
            <c:ext xmlns:c16="http://schemas.microsoft.com/office/drawing/2014/chart" uri="{C3380CC4-5D6E-409C-BE32-E72D297353CC}">
              <c16:uniqueId val="{00000009-176F-4F37-B46D-8358151F6D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279</c:v>
                </c:pt>
                <c:pt idx="5">
                  <c:v>228</c:v>
                </c:pt>
                <c:pt idx="8">
                  <c:v>193</c:v>
                </c:pt>
                <c:pt idx="11">
                  <c:v>165</c:v>
                </c:pt>
                <c:pt idx="14">
                  <c:v>164</c:v>
                </c:pt>
              </c:numCache>
            </c:numRef>
          </c:val>
          <c:extLst>
            <c:ext xmlns:c16="http://schemas.microsoft.com/office/drawing/2014/chart" uri="{C3380CC4-5D6E-409C-BE32-E72D297353CC}">
              <c16:uniqueId val="{00000000-74B9-43B7-884C-068783734D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B9-43B7-884C-068783734D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B9-43B7-884C-068783734D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B9-43B7-884C-068783734D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c:v>
                </c:pt>
                <c:pt idx="3">
                  <c:v>34</c:v>
                </c:pt>
                <c:pt idx="6">
                  <c:v>33</c:v>
                </c:pt>
                <c:pt idx="9">
                  <c:v>28</c:v>
                </c:pt>
                <c:pt idx="12">
                  <c:v>27</c:v>
                </c:pt>
              </c:numCache>
            </c:numRef>
          </c:val>
          <c:extLst>
            <c:ext xmlns:c16="http://schemas.microsoft.com/office/drawing/2014/chart" uri="{C3380CC4-5D6E-409C-BE32-E72D297353CC}">
              <c16:uniqueId val="{00000004-74B9-43B7-884C-068783734D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B9-43B7-884C-068783734D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B9-43B7-884C-068783734D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316</c:v>
                </c:pt>
                <c:pt idx="3">
                  <c:v>243</c:v>
                </c:pt>
                <c:pt idx="6">
                  <c:v>202</c:v>
                </c:pt>
                <c:pt idx="9">
                  <c:v>177</c:v>
                </c:pt>
                <c:pt idx="12">
                  <c:v>183</c:v>
                </c:pt>
              </c:numCache>
            </c:numRef>
          </c:val>
          <c:extLst>
            <c:ext xmlns:c16="http://schemas.microsoft.com/office/drawing/2014/chart" uri="{C3380CC4-5D6E-409C-BE32-E72D297353CC}">
              <c16:uniqueId val="{00000007-74B9-43B7-884C-068783734D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c:v>
                </c:pt>
                <c:pt idx="2">
                  <c:v>#N/A</c:v>
                </c:pt>
                <c:pt idx="3">
                  <c:v>#N/A</c:v>
                </c:pt>
                <c:pt idx="4">
                  <c:v>49</c:v>
                </c:pt>
                <c:pt idx="5">
                  <c:v>#N/A</c:v>
                </c:pt>
                <c:pt idx="6">
                  <c:v>#N/A</c:v>
                </c:pt>
                <c:pt idx="7">
                  <c:v>42</c:v>
                </c:pt>
                <c:pt idx="8">
                  <c:v>#N/A</c:v>
                </c:pt>
                <c:pt idx="9">
                  <c:v>#N/A</c:v>
                </c:pt>
                <c:pt idx="10">
                  <c:v>40</c:v>
                </c:pt>
                <c:pt idx="11">
                  <c:v>#N/A</c:v>
                </c:pt>
                <c:pt idx="12">
                  <c:v>#N/A</c:v>
                </c:pt>
                <c:pt idx="13">
                  <c:v>46</c:v>
                </c:pt>
                <c:pt idx="14">
                  <c:v>#N/A</c:v>
                </c:pt>
              </c:numCache>
            </c:numRef>
          </c:val>
          <c:smooth val="0"/>
          <c:extLst>
            <c:ext xmlns:c16="http://schemas.microsoft.com/office/drawing/2014/chart" uri="{C3380CC4-5D6E-409C-BE32-E72D297353CC}">
              <c16:uniqueId val="{00000008-74B9-43B7-884C-068783734D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1647</c:v>
                </c:pt>
                <c:pt idx="5">
                  <c:v>1597</c:v>
                </c:pt>
                <c:pt idx="8">
                  <c:v>1556</c:v>
                </c:pt>
                <c:pt idx="11">
                  <c:v>1720</c:v>
                </c:pt>
                <c:pt idx="14">
                  <c:v>1918</c:v>
                </c:pt>
              </c:numCache>
            </c:numRef>
          </c:val>
          <c:extLst>
            <c:ext xmlns:c16="http://schemas.microsoft.com/office/drawing/2014/chart" uri="{C3380CC4-5D6E-409C-BE32-E72D297353CC}">
              <c16:uniqueId val="{00000000-46B0-4CCA-9241-BD6C35A430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6B0-4CCA-9241-BD6C35A430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2771</c:v>
                </c:pt>
                <c:pt idx="5">
                  <c:v>2867</c:v>
                </c:pt>
                <c:pt idx="8">
                  <c:v>2881</c:v>
                </c:pt>
                <c:pt idx="11">
                  <c:v>3215</c:v>
                </c:pt>
                <c:pt idx="14">
                  <c:v>3410</c:v>
                </c:pt>
              </c:numCache>
            </c:numRef>
          </c:val>
          <c:extLst>
            <c:ext xmlns:c16="http://schemas.microsoft.com/office/drawing/2014/chart" uri="{C3380CC4-5D6E-409C-BE32-E72D297353CC}">
              <c16:uniqueId val="{00000002-46B0-4CCA-9241-BD6C35A430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B0-4CCA-9241-BD6C35A430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B0-4CCA-9241-BD6C35A430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B0-4CCA-9241-BD6C35A430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597</c:v>
                </c:pt>
                <c:pt idx="3">
                  <c:v>574</c:v>
                </c:pt>
                <c:pt idx="6">
                  <c:v>532</c:v>
                </c:pt>
                <c:pt idx="9">
                  <c:v>509</c:v>
                </c:pt>
                <c:pt idx="12">
                  <c:v>486</c:v>
                </c:pt>
              </c:numCache>
            </c:numRef>
          </c:val>
          <c:extLst>
            <c:ext xmlns:c16="http://schemas.microsoft.com/office/drawing/2014/chart" uri="{C3380CC4-5D6E-409C-BE32-E72D297353CC}">
              <c16:uniqueId val="{00000006-46B0-4CCA-9241-BD6C35A430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c:v>
                </c:pt>
                <c:pt idx="3">
                  <c:v>34</c:v>
                </c:pt>
                <c:pt idx="6">
                  <c:v>30</c:v>
                </c:pt>
                <c:pt idx="9">
                  <c:v>24</c:v>
                </c:pt>
                <c:pt idx="12">
                  <c:v>17</c:v>
                </c:pt>
              </c:numCache>
            </c:numRef>
          </c:val>
          <c:extLst>
            <c:ext xmlns:c16="http://schemas.microsoft.com/office/drawing/2014/chart" uri="{C3380CC4-5D6E-409C-BE32-E72D297353CC}">
              <c16:uniqueId val="{00000007-46B0-4CCA-9241-BD6C35A430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149</c:v>
                </c:pt>
                <c:pt idx="3">
                  <c:v>167</c:v>
                </c:pt>
                <c:pt idx="6">
                  <c:v>175</c:v>
                </c:pt>
                <c:pt idx="9">
                  <c:v>184</c:v>
                </c:pt>
                <c:pt idx="12">
                  <c:v>179</c:v>
                </c:pt>
              </c:numCache>
            </c:numRef>
          </c:val>
          <c:extLst>
            <c:ext xmlns:c16="http://schemas.microsoft.com/office/drawing/2014/chart" uri="{C3380CC4-5D6E-409C-BE32-E72D297353CC}">
              <c16:uniqueId val="{00000008-46B0-4CCA-9241-BD6C35A430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B0-4CCA-9241-BD6C35A430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1649</c:v>
                </c:pt>
                <c:pt idx="3">
                  <c:v>1609</c:v>
                </c:pt>
                <c:pt idx="6">
                  <c:v>1647</c:v>
                </c:pt>
                <c:pt idx="9">
                  <c:v>1923</c:v>
                </c:pt>
                <c:pt idx="12">
                  <c:v>2226</c:v>
                </c:pt>
              </c:numCache>
            </c:numRef>
          </c:val>
          <c:extLst>
            <c:ext xmlns:c16="http://schemas.microsoft.com/office/drawing/2014/chart" uri="{C3380CC4-5D6E-409C-BE32-E72D297353CC}">
              <c16:uniqueId val="{0000000A-46B0-4CCA-9241-BD6C35A430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B0-4CCA-9241-BD6C35A430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822</c:v>
                </c:pt>
                <c:pt idx="1">
                  <c:v>1125</c:v>
                </c:pt>
                <c:pt idx="2">
                  <c:v>1291</c:v>
                </c:pt>
              </c:numCache>
            </c:numRef>
          </c:val>
          <c:extLst>
            <c:ext xmlns:c16="http://schemas.microsoft.com/office/drawing/2014/chart" uri="{C3380CC4-5D6E-409C-BE32-E72D297353CC}">
              <c16:uniqueId val="{00000000-D7F2-4F2E-BF2C-5622AEDDE6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434</c:v>
                </c:pt>
                <c:pt idx="1">
                  <c:v>435</c:v>
                </c:pt>
                <c:pt idx="2">
                  <c:v>437</c:v>
                </c:pt>
              </c:numCache>
            </c:numRef>
          </c:val>
          <c:extLst>
            <c:ext xmlns:c16="http://schemas.microsoft.com/office/drawing/2014/chart" uri="{C3380CC4-5D6E-409C-BE32-E72D297353CC}">
              <c16:uniqueId val="{00000001-D7F2-4F2E-BF2C-5622AEDDE6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1377</c:v>
                </c:pt>
                <c:pt idx="1">
                  <c:v>1390</c:v>
                </c:pt>
                <c:pt idx="2">
                  <c:v>1413</c:v>
                </c:pt>
              </c:numCache>
            </c:numRef>
          </c:val>
          <c:extLst>
            <c:ext xmlns:c16="http://schemas.microsoft.com/office/drawing/2014/chart" uri="{C3380CC4-5D6E-409C-BE32-E72D297353CC}">
              <c16:uniqueId val="{00000002-D7F2-4F2E-BF2C-5622AEDDE6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{36C39A59-F007-495D-891F-B72BDEC02682}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5D3-4FCF-974E-62C4C798A9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{685C99F8-7242-405B-A92C-2749BB115BD4}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D3-4FCF-974E-62C4C798A9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{9BD81B02-80FE-4420-A182-4760882D9316}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D3-4FCF-974E-62C4C798A9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{CE33AEA6-B4BE-4CCC-825B-AF118DFB24E7}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D3-4FCF-974E-62C4C798A9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{DDE85448-766C-4794-A98E-EB03E295525B}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D3-4FCF-974E-62C4C798A9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{957277E6-9F57-452C-BB44-1262FD488E11}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5D3-4FCF-974E-62C4C798A91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{47D404B8-49C9-4373-AD62-684B1377767F}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5D3-4FCF-974E-62C4C798A9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{36234E36-25F5-48E6-A15C-BC66376651EF}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5D3-4FCF-974E-62C4C798A9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{70AE7BB1-F4C4-4D60-BFA6-E74E428C48E1}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5D3-4FCF-974E-62C4C798A9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61.4</c:v>
                </c:pt>
                <c:pt idx="16">
                  <c:v>62.9</c:v>
                </c:pt>
                <c:pt idx="24">
                  <c:v>63.8</c:v>
                </c:pt>
                <c:pt idx="32">
                  <c:v>64.8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D3-4FCF-974E-62C4C798A9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{D79BD4B8-6E70-432F-9A19-9A10F4B1F4BB}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5D3-4FCF-974E-62C4C798A9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{D268C178-E803-48A0-955E-A3E6BBFA85EA}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D3-4FCF-974E-62C4C798A9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{27845F3F-E4A5-42FF-8EAD-1FE9634E12D1}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D3-4FCF-974E-62C4C798A9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{47540E4E-C750-43E4-9D30-E8F715840112}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D3-4FCF-974E-62C4C798A9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{9CDF3F4F-F41B-47B9-96C0-B284EEB5C9D8}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D3-4FCF-974E-62C4C798A9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{323F7060-AB2A-4EB0-9B57-D270E7BCADF7}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5D3-4FCF-974E-62C4C798A91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{797D55D4-E4B8-4102-83AF-CD950351881B}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5D3-4FCF-974E-62C4C798A9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{8983028E-D6F4-45D7-81EB-1D40911B3B11}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5D3-4FCF-974E-62C4C798A9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{959A6B0C-D13F-49DB-97EE-D1DA33FF0FD0}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5D3-4FCF-974E-62C4C798A9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5D3-4FCF-974E-62C4C798A915}"/>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{185518CC-1310-4DE5-AD3F-84259BF2F060}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90D-4ED8-93BA-65E24DFC6B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{0FA07EA9-7B64-410D-BF30-BB0B8CB00BA6}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0D-4ED8-93BA-65E24DFC6B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{9551C442-BEF0-47A9-ADC2-83AF21BE3487}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0D-4ED8-93BA-65E24DFC6B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{39B9A960-3700-4596-B549-F4D59D6AD355}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0D-4ED8-93BA-65E24DFC6B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{747BB53E-22FD-4E31-8D13-C9FD0A924B47}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0D-4ED8-93BA-65E24DFC6BD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{CC57BD71-9E60-475F-91D1-794BCB7BB8AC}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90D-4ED8-93BA-65E24DFC6BD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{A9D714CB-AABF-4FB8-B262-5875B415ABDC}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90D-4ED8-93BA-65E24DFC6BD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{E1DB04D4-70D4-47D3-B38C-8F46A3BD7F4E}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90D-4ED8-93BA-65E24DFC6BD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{1E0A04B9-4866-489B-95B1-394FB867DA62}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90D-4ED8-93BA-65E24DFC6B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5.4</c:v>
                </c:pt>
                <c:pt idx="16">
                  <c:v>4.4000000000000004</c:v>
                </c:pt>
                <c:pt idx="24">
                  <c:v>3.9</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0D-4ED8-93BA-65E24DFC6B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{086EBDE6-B1A8-425C-95B6-19F80D5958A2}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90D-4ED8-93BA-65E24DFC6B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{784C8B4E-C5C6-4C91-A7DB-AFA4DAAE4702}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0D-4ED8-93BA-65E24DFC6B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{FDF49D28-5A1C-49A5-943C-DEC892600B57}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0D-4ED8-93BA-65E24DFC6B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{73523E5D-CC20-4B9E-96DE-EB200AC5A6B0}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0D-4ED8-93BA-65E24DFC6B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{BFE4BA22-93C3-4E9A-AEE6-FA664A111FE1}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0D-4ED8-93BA-65E24DFC6BD5}"/>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{C5A41B37-D0D0-45E1-B660-46C28F8C6BDE}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90D-4ED8-93BA-65E24DFC6BD5}"/>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{FFFF148A-52A7-41DA-9F67-773CB8B46222}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90D-4ED8-93BA-65E24DFC6BD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{00F3A424-105C-44A0-822B-C082411E41B5}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90D-4ED8-93BA-65E24DFC6BD5}"/>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{AF425375-8A76-4302-AC44-1E3E7FFE4BF8}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90D-4ED8-93BA-65E24DFC6B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0D-4ED8-93BA-65E24DFC6BD5}"/>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しかし、前年度と当年度においては、地方債の発行が償還を上回った結果があるため、今後元利償還金の上昇が予測される。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地方債の発行抑制に取り組んできが、平成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年度以降、地方債残高は上昇した。</a:t>
          </a:r>
        </a:p>
        <a:p>
          <a:r>
            <a:rPr kumimoji="1" lang="ja-JP" altLang="en-US" sz="1400">
              <a:latin typeface="ＭＳ ゴシック" pitchFamily="49" charset="-128"/>
              <a:ea typeface="ＭＳ ゴシック" pitchFamily="49" charset="-128"/>
            </a:rPr>
            <a:t>今後も、施設の改修工事を行う必要があるため、地方債の発行は避けられない。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方で、基金残高が増加したことによって、引き続き将来負担額より充当可能財源等が上回る結果となった。できる限り将来負担額を増加させないように、地方債の発行抑制に取り組みつつ、将来の支出に備えて基金の積立を行えるよう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森林環境整備基金への積立。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基金運用益及びふるさとづくり寄附金を積み立てたことによる増加。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短期的には、基金運用益の積立による微増の予定。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公共施設整備基金・・公共施設の整備に要する財源の一部に充てる。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ふるさと創生基金・・・地域づくりの資金に充てる。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１）自然を守り、再生に関する事業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２）教育の推進、文化の保全及び育成に関する事業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３）災害、防災対策に関する事業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４）その他目的達成のために資する事業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地域振興基金・・・福祉活動の促進及び快適な生活環境の形成等を図るために要する経費の財源に充てる。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森林環境整備基金・・・森林整備事業の円滑な運営を図るために要する経費の財源に充てる。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ふるさとづくり基金・・・基金運用益及びふるさとづくり寄附金を積み立てたことによる増加。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公共施設整備基金・・・基金運用益を積み立てたことによる増加。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ふるさと創生基金・・・基金運用益を積み立てたことによる増加。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森林環境整備基金・・・森林環境譲与税を積み立てたことによる増加。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公共施設整備基金・・・適切な施設改修及び長寿命化にむけて、取り崩し見込み。</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ふるさとづくり基金・・・基金目的に合致する事業であれば、取り崩し事業に充当する予定。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ふるさと創生基金・・・基金運用益の積立による微増の予定。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森林環境整備基金・・・森林整備事業の円滑な運営にむけて積立を行う予定。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基金運用益の積立及び、決算剰余金の積立。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災害や運用益の増加を目的として、決算剰余金を積み立てることとしている。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B74886B-1E7A-48EB-8EEC-958AE4EB4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FC57855-1998-42F1-814B-DC38FBE0CE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D328A59-2B1A-4B55-8211-66A6EBFF87E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3A9E3AF-CA97-4538-9766-E8EE8FB180E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4CC5C0C-8C1C-488F-AD7E-E783016D385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DC191C3-6281-4AAA-88D6-65B72B995F3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1C17DB4-D42B-4F8B-9107-720AD8D9D3A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4495EB9-276D-49EB-833D-1378C121DAC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7328DA6-84B6-48C8-B21A-514F417A7DA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64D5218-A830-4DF8-8796-0371E8A38CD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32372D8-AE09-44E0-BE4E-DEB789259CD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7CF9877-4EA2-4942-8088-CA9512198D7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1EA814A-FDCE-4B32-B497-71B25231B81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7736A39-95E4-4FA1-97C9-77E34A23189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563FA70-2FAC-4C16-A3D3-B350C70509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7C95935-4E17-40E4-8975-BEC6803878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F0C935E-9F18-4398-8F30-9183525D6D3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56D61B9-B755-4E6A-9E85-EBE8C0970F3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362CE42-9A23-498B-81BA-D5CF682BCE1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78F0B1D-0BCF-4137-90BB-A5C48122B3A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6A038C6-C2EA-41E8-A6B8-6E240C69F6A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124DE0B-D27C-4E24-8C48-D3B31AFE905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07796FE-28DD-467C-87A7-4274408A02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330E278-72D1-4CA0-9679-17FCBF82FFF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790A34C-8FDC-4A3E-AB95-CE67B0E9291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A858ADA-D078-43E5-AE74-FD84AE77972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4741851-368A-4A68-8FFF-4D5DAEA0191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2F49E06-3DAF-4E01-855F-4411444E311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F6F4D29-45FC-4909-8950-AC4F187482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14DD2BC-F607-4956-9CF5-A2008DA213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C0BE945-FC54-49E5-8236-4A138BCE55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A613EF1-90DC-4171-8A11-2A9FB785BAC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5699B73-08A1-4063-A753-009F1333B2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228764C-4381-41E6-A2F7-8AD050DEA66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C316CF3-F65E-44BA-9DDE-EF38E1EBD82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FB8CE5E-212A-4946-BD81-14E0CA2E768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46D650C-9B8D-4AB8-822E-11508BAB9D4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6AA433D-C413-4AA8-8C1F-1C2354463E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38DC6C8-D17D-425E-947C-F981A5E52B3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F554906-54AC-4BDD-B2E2-4E30E48875D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7896AA5-9D82-48A6-9BA0-377CD4929F4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57FFB6E-7B98-4360-88FB-805EE167C35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B9C2729-393E-499F-9778-DAD3973950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C1CC39F-5339-43CF-AD9C-C6969DA9EC4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E0691EB-1F9B-48FF-ABED-83D335E80FA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514E525-E0E4-4F5B-A371-A170C7CC457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74160D1-0D7E-4B40-8D50-661BD7379F3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AF927D2-36CD-4833-A973-ADAEFA1ABA6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F677C29-A6D3-4B40-BB92-F8E2D14E72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8DAF8DF-521C-423F-8740-595A7B3B0E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87A32C0-F2EE-42BF-B301-DB1733A2258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830BB63-9EEC-4166-8807-B25AA3FBC13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FF0F63C-757C-45A5-B909-56C64BFBBF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7FF1B3E-7500-4115-BCFF-FEBE068A2BE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9EBDC8E-89D0-4A4A-B91B-D9F638F3EF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560D35C-1FA2-4930-8D28-083B85E27B6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89DBEF0-A9DA-4D9E-AEDD-54BE8B955E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年度決算において、全国平均より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回り、県平均より</a:t>
          </a:r>
          <a:r>
            <a:rPr kumimoji="1" lang="en-US" altLang="ja-JP" sz="1100" b="0" i="0" baseline="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回る割合となっている。</a:t>
          </a:r>
          <a:endParaRPr lang="ja-JP" altLang="ja-JP">
            <a:effectLst/>
          </a:endParaRPr>
        </a:p>
        <a:p>
          <a:r>
            <a:rPr kumimoji="1" lang="ja-JP" altLang="en-US" sz="1100">
              <a:solidFill>
                <a:schemeClr val="dk1"/>
              </a:solidFill>
              <a:effectLst/>
              <a:latin typeface="+mn-lt"/>
              <a:ea typeface="+mn-ea"/>
              <a:cs typeface="+mn-cs"/>
            </a:rPr>
            <a:t>道路や橋梁</a:t>
          </a:r>
          <a:r>
            <a:rPr kumimoji="1" lang="ja-JP" altLang="ja-JP" sz="1100">
              <a:solidFill>
                <a:schemeClr val="dk1"/>
              </a:solidFill>
              <a:effectLst/>
              <a:latin typeface="+mn-lt"/>
              <a:ea typeface="+mn-ea"/>
              <a:cs typeface="+mn-cs"/>
            </a:rPr>
            <a:t>の改修</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があったものの、それ以外の資産は有形固定資産減価償却率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高い物が多く、人口減少に合わせた公共施設の統廃合や削減による資産更新費用の削減に努める必要があるほか、計画的な老朽化対策に取り組む必要がある。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EED2E9F-EE9B-43B1-8434-0F2C54A14A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E1099BB-2369-4D53-A7D4-701CBEAADB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0910C17-BC18-4760-87CE-C2F64ACD9E1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D0875FDD-7676-49BD-A355-A860BF2F3E8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FA438FF3-41F0-4E14-B958-D3B401F0CEB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F66792FB-0A0F-4D7E-A2BA-7F6124AE572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A505756-E0E0-4B3A-A525-C2BD3998B9F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8F78AB1-BBEB-4804-8FF2-2A08F1B5291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C3831399-C003-4CA7-8B02-B0B16D18C3B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D7A4058-4C3B-4BA6-B160-086D793B2D3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2C6E943-9E0F-4B1F-830A-9E17CC02889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140057F3-0E76-49AD-8735-A91CB18A42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6042DAC1-F7E1-4800-AF7F-A38197615AA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18CB299-9A53-4BE9-A4EF-54ACD3FD63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11DF5295-320B-47A8-B226-82DD83D3D048}"/>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E69877E6-C4BC-40EF-9913-D49DCC562F32}"/>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2CCC27C0-E9CC-4751-9CC5-1BB54173E1E1}"/>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60BE0869-1A14-45E7-9E8F-BFF3CB297772}"/>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10C576B-9025-4714-9CE2-FE23A8BF0E9F}"/>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4FEF37B3-8373-4554-8C74-6402BDF9B7EF}"/>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C9DF9D5D-9B21-4D84-8A66-F9523CA108DF}"/>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430CFB26-F54F-40AF-B984-BB93C116AB87}"/>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D82D4843-FD0F-4293-A8D9-44929E35E626}"/>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77AE5533-A3E9-4F33-B009-599553B34176}"/>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D6769AFA-4F41-49D2-A537-38DDA7E8FEFE}"/>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6496851-3E91-4EC0-8E73-67EC16263B1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C97B783-2F0A-4E96-B0CC-A0477DA3F4A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3AEBF9F-A1AA-4647-8686-0C46B8C2D7C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40D935B-FE71-46ED-8F6C-B58CE96DA2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0FD2398-6AA3-42EE-BBD7-03D661EEB6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43307</xdr:rowOff>
    </xdr:from>
    <xdr:to>
      <xdr:col>23</xdr:col>
      <xdr:colOff>136525</xdr:colOff>
      <xdr:row>32</xdr:row>
      <xdr:rowOff>144907</xdr:rowOff>
    </xdr:to>
    <xdr:sp macro="" textlink="">
      <xdr:nvSpPr>
        <xdr:cNvPr id="89" name="楕円 88">
          <a:extLst>
            <a:ext uri="{FF2B5EF4-FFF2-40B4-BE49-F238E27FC236}">
              <a16:creationId xmlns:a16="http://schemas.microsoft.com/office/drawing/2014/main" id="{0A3CAAFF-EC30-4DEA-ACAC-1214AC2EEEFE}"/>
            </a:ext>
          </a:extLst>
        </xdr:cNvPr>
        <xdr:cNvSpPr/>
      </xdr:nvSpPr>
      <xdr:spPr>
        <a:xfrm>
          <a:off x="47117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21734</xdr:rowOff>
    </xdr:from>
    <xdr:ext cx="405111" cy="259045"/>
    <xdr:sp macro="" textlink="">
      <xdr:nvSpPr>
        <xdr:cNvPr id="90" name="有形固定資産減価償却率該当値テキスト">
          <a:extLst>
            <a:ext uri="{FF2B5EF4-FFF2-40B4-BE49-F238E27FC236}">
              <a16:creationId xmlns:a16="http://schemas.microsoft.com/office/drawing/2014/main" id="{BA7E6658-A04C-4934-8521-0758B0D0CF54}"/>
            </a:ext>
          </a:extLst>
        </xdr:cNvPr>
        <xdr:cNvSpPr txBox="1"/>
      </xdr:nvSpPr>
      <xdr:spPr>
        <a:xfrm>
          <a:off x="4813300" y="627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21717</xdr:rowOff>
    </xdr:from>
    <xdr:to>
      <xdr:col>19</xdr:col>
      <xdr:colOff>187325</xdr:colOff>
      <xdr:row>32</xdr:row>
      <xdr:rowOff>123317</xdr:rowOff>
    </xdr:to>
    <xdr:sp macro="" textlink="">
      <xdr:nvSpPr>
        <xdr:cNvPr id="91" name="楕円 90">
          <a:extLst>
            <a:ext uri="{FF2B5EF4-FFF2-40B4-BE49-F238E27FC236}">
              <a16:creationId xmlns:a16="http://schemas.microsoft.com/office/drawing/2014/main" id="{8A03C1C1-7BAC-418D-AFA4-205A710011C3}"/>
            </a:ext>
          </a:extLst>
        </xdr:cNvPr>
        <xdr:cNvSpPr/>
      </xdr:nvSpPr>
      <xdr:spPr>
        <a:xfrm>
          <a:off x="4000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72517</xdr:rowOff>
    </xdr:from>
    <xdr:to>
      <xdr:col>23</xdr:col>
      <xdr:colOff>85725</xdr:colOff>
      <xdr:row>32</xdr:row>
      <xdr:rowOff>94107</xdr:rowOff>
    </xdr:to>
    <xdr:cxnSp macro="">
      <xdr:nvCxnSpPr>
        <xdr:cNvPr id="92" name="直線コネクタ 91">
          <a:extLst>
            <a:ext uri="{FF2B5EF4-FFF2-40B4-BE49-F238E27FC236}">
              <a16:creationId xmlns:a16="http://schemas.microsoft.com/office/drawing/2014/main" id="{4632B0C6-E2F8-4C2A-B5AF-1E5B729BCF86}"/>
            </a:ext>
          </a:extLst>
        </xdr:cNvPr>
        <xdr:cNvCxnSpPr/>
      </xdr:nvCxnSpPr>
      <xdr:spPr>
        <a:xfrm>
          <a:off x="4051300" y="633044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2286</xdr:rowOff>
    </xdr:from>
    <xdr:to>
      <xdr:col>15</xdr:col>
      <xdr:colOff>187325</xdr:colOff>
      <xdr:row>32</xdr:row>
      <xdr:rowOff>103886</xdr:rowOff>
    </xdr:to>
    <xdr:sp macro="" textlink="">
      <xdr:nvSpPr>
        <xdr:cNvPr id="93" name="楕円 92">
          <a:extLst>
            <a:ext uri="{FF2B5EF4-FFF2-40B4-BE49-F238E27FC236}">
              <a16:creationId xmlns:a16="http://schemas.microsoft.com/office/drawing/2014/main" id="{4E147949-0233-4D60-BBFF-156079C5A43D}"/>
            </a:ext>
          </a:extLst>
        </xdr:cNvPr>
        <xdr:cNvSpPr/>
      </xdr:nvSpPr>
      <xdr:spPr>
        <a:xfrm>
          <a:off x="3238500" y="6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53086</xdr:rowOff>
    </xdr:from>
    <xdr:to>
      <xdr:col>19</xdr:col>
      <xdr:colOff>136525</xdr:colOff>
      <xdr:row>32</xdr:row>
      <xdr:rowOff>72517</xdr:rowOff>
    </xdr:to>
    <xdr:cxnSp macro="">
      <xdr:nvCxnSpPr>
        <xdr:cNvPr id="94" name="直線コネクタ 93">
          <a:extLst>
            <a:ext uri="{FF2B5EF4-FFF2-40B4-BE49-F238E27FC236}">
              <a16:creationId xmlns:a16="http://schemas.microsoft.com/office/drawing/2014/main" id="{4D8FAD13-6E14-424F-9483-4662169859FA}"/>
            </a:ext>
          </a:extLst>
        </xdr:cNvPr>
        <xdr:cNvCxnSpPr/>
      </xdr:nvCxnSpPr>
      <xdr:spPr>
        <a:xfrm>
          <a:off x="3289300" y="631101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141351</xdr:rowOff>
    </xdr:from>
    <xdr:to>
      <xdr:col>11</xdr:col>
      <xdr:colOff>187325</xdr:colOff>
      <xdr:row>32</xdr:row>
      <xdr:rowOff>71501</xdr:rowOff>
    </xdr:to>
    <xdr:sp macro="" textlink="">
      <xdr:nvSpPr>
        <xdr:cNvPr id="95" name="楕円 94">
          <a:extLst>
            <a:ext uri="{FF2B5EF4-FFF2-40B4-BE49-F238E27FC236}">
              <a16:creationId xmlns:a16="http://schemas.microsoft.com/office/drawing/2014/main" id="{0688B466-2CBE-430A-9ED3-68610AD29305}"/>
            </a:ext>
          </a:extLst>
        </xdr:cNvPr>
        <xdr:cNvSpPr/>
      </xdr:nvSpPr>
      <xdr:spPr>
        <a:xfrm>
          <a:off x="2476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20701</xdr:rowOff>
    </xdr:from>
    <xdr:to>
      <xdr:col>15</xdr:col>
      <xdr:colOff>136525</xdr:colOff>
      <xdr:row>32</xdr:row>
      <xdr:rowOff>53086</xdr:rowOff>
    </xdr:to>
    <xdr:cxnSp macro="">
      <xdr:nvCxnSpPr>
        <xdr:cNvPr id="96" name="直線コネクタ 95">
          <a:extLst>
            <a:ext uri="{FF2B5EF4-FFF2-40B4-BE49-F238E27FC236}">
              <a16:creationId xmlns:a16="http://schemas.microsoft.com/office/drawing/2014/main" id="{8753F29F-E08B-415A-A9DF-928DEBF2E4DF}"/>
            </a:ext>
          </a:extLst>
        </xdr:cNvPr>
        <xdr:cNvCxnSpPr/>
      </xdr:nvCxnSpPr>
      <xdr:spPr>
        <a:xfrm>
          <a:off x="2527300" y="627862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115443</xdr:rowOff>
    </xdr:from>
    <xdr:to>
      <xdr:col>7</xdr:col>
      <xdr:colOff>187325</xdr:colOff>
      <xdr:row>32</xdr:row>
      <xdr:rowOff>45593</xdr:rowOff>
    </xdr:to>
    <xdr:sp macro="" textlink="">
      <xdr:nvSpPr>
        <xdr:cNvPr id="97" name="楕円 96">
          <a:extLst>
            <a:ext uri="{FF2B5EF4-FFF2-40B4-BE49-F238E27FC236}">
              <a16:creationId xmlns:a16="http://schemas.microsoft.com/office/drawing/2014/main" id="{FEF386E4-5B5E-4019-932E-5D5E105DC2ED}"/>
            </a:ext>
          </a:extLst>
        </xdr:cNvPr>
        <xdr:cNvSpPr/>
      </xdr:nvSpPr>
      <xdr:spPr>
        <a:xfrm>
          <a:off x="1714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166243</xdr:rowOff>
    </xdr:from>
    <xdr:to>
      <xdr:col>11</xdr:col>
      <xdr:colOff>136525</xdr:colOff>
      <xdr:row>32</xdr:row>
      <xdr:rowOff>20701</xdr:rowOff>
    </xdr:to>
    <xdr:cxnSp macro="">
      <xdr:nvCxnSpPr>
        <xdr:cNvPr id="98" name="直線コネクタ 97">
          <a:extLst>
            <a:ext uri="{FF2B5EF4-FFF2-40B4-BE49-F238E27FC236}">
              <a16:creationId xmlns:a16="http://schemas.microsoft.com/office/drawing/2014/main" id="{5405D051-D436-47F7-AED7-9244C06F4F5C}"/>
            </a:ext>
          </a:extLst>
        </xdr:cNvPr>
        <xdr:cNvCxnSpPr/>
      </xdr:nvCxnSpPr>
      <xdr:spPr>
        <a:xfrm>
          <a:off x="1765300" y="625271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8F4A7938-3D1A-464B-9899-BA66B10E0B26}"/>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101AF928-6B60-4BBF-A7EA-C09D57B78A29}"/>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B9311294-3A6A-43EF-BDBE-A96E2E9A77D6}"/>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D8359DBD-1D99-4044-A5E5-067AD8437C93}"/>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114444</xdr:rowOff>
    </xdr:from>
    <xdr:ext cx="405111" cy="259045"/>
    <xdr:sp macro="" textlink="">
      <xdr:nvSpPr>
        <xdr:cNvPr id="103" name="n_1mainValue有形固定資産減価償却率">
          <a:extLst>
            <a:ext uri="{FF2B5EF4-FFF2-40B4-BE49-F238E27FC236}">
              <a16:creationId xmlns:a16="http://schemas.microsoft.com/office/drawing/2014/main" id="{271D2572-8336-4933-88E2-193AE9BC24BF}"/>
            </a:ext>
          </a:extLst>
        </xdr:cNvPr>
        <xdr:cNvSpPr txBox="1"/>
      </xdr:nvSpPr>
      <xdr:spPr>
        <a:xfrm>
          <a:off x="3836044"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95013</xdr:rowOff>
    </xdr:from>
    <xdr:ext cx="405111" cy="259045"/>
    <xdr:sp macro="" textlink="">
      <xdr:nvSpPr>
        <xdr:cNvPr id="104" name="n_2mainValue有形固定資産減価償却率">
          <a:extLst>
            <a:ext uri="{FF2B5EF4-FFF2-40B4-BE49-F238E27FC236}">
              <a16:creationId xmlns:a16="http://schemas.microsoft.com/office/drawing/2014/main" id="{2FDB8281-D06A-401D-BA6F-E8BE7986FFB1}"/>
            </a:ext>
          </a:extLst>
        </xdr:cNvPr>
        <xdr:cNvSpPr txBox="1"/>
      </xdr:nvSpPr>
      <xdr:spPr>
        <a:xfrm>
          <a:off x="3086744" y="635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62628</xdr:rowOff>
    </xdr:from>
    <xdr:ext cx="405111" cy="259045"/>
    <xdr:sp macro="" textlink="">
      <xdr:nvSpPr>
        <xdr:cNvPr id="105" name="n_3mainValue有形固定資産減価償却率">
          <a:extLst>
            <a:ext uri="{FF2B5EF4-FFF2-40B4-BE49-F238E27FC236}">
              <a16:creationId xmlns:a16="http://schemas.microsoft.com/office/drawing/2014/main" id="{9536E2BB-DDFD-4F7B-96ED-A9B1FD02992F}"/>
            </a:ext>
          </a:extLst>
        </xdr:cNvPr>
        <xdr:cNvSpPr txBox="1"/>
      </xdr:nvSpPr>
      <xdr:spPr>
        <a:xfrm>
          <a:off x="2324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36720</xdr:rowOff>
    </xdr:from>
    <xdr:ext cx="405111" cy="259045"/>
    <xdr:sp macro="" textlink="">
      <xdr:nvSpPr>
        <xdr:cNvPr id="106" name="n_4mainValue有形固定資産減価償却率">
          <a:extLst>
            <a:ext uri="{FF2B5EF4-FFF2-40B4-BE49-F238E27FC236}">
              <a16:creationId xmlns:a16="http://schemas.microsoft.com/office/drawing/2014/main" id="{84E199BA-2A78-4B18-B986-638BC7097EC2}"/>
            </a:ext>
          </a:extLst>
        </xdr:cNvPr>
        <xdr:cNvSpPr txBox="1"/>
      </xdr:nvSpPr>
      <xdr:spPr>
        <a:xfrm>
          <a:off x="1562744" y="629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42A03D4-87DB-4993-A111-90A445835D4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101B243-0C17-4259-83F2-D7F1E5FEEF9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ABDF33F9-1570-417A-B5CA-1D7C2033BBDD}"/>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9EAF4C7-F6C4-4949-A740-88D99431539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4CAAA054-BCF7-421E-877C-004B6098190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11DB99C-98FF-4AA2-9527-269664F27E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F1680B8-A140-4F9C-9B82-555C5B636CE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A5DE59D-C267-4CC1-BF8A-C4070A77BA2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1F5401A-77A1-4358-B235-76D22B780B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D1B94AD-F083-4003-835C-3835C950CAF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4555DD5-8929-4FA9-84A9-DB71B82C323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A2B1E40-B164-42C6-AF7F-1D264E75386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9B79B18-976E-4C11-843D-1D673DCA9F4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債務償還比率は０％と、健全な数値でとなっている。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1C4ED96-159C-4804-88E0-8D027E28FA4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5990F77-7B64-4F06-94C7-39CCC5B2156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439DFC17-C6AD-486B-BBE0-7EA56F25F49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78597E22-1361-4252-83BA-951AA90A561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E728EA5-C569-450C-A973-28C6A03142F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77F7BE5C-E00B-40BD-A52A-FAC43D73752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20A29101-851D-4DE7-8A8A-E09E0CA2589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4CE789AC-16CF-4E52-B4CB-0377ED36B0B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3052E522-2365-43EF-9947-4DDAF31DFE6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E9BC57AB-05EB-4602-A970-3E523F93D1C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EFD7C930-34A9-490A-B1DF-88FE81E2C34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89AFF0B-FF49-4E72-AF96-73E6AE5D82A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8302E55E-1222-4BE8-970F-456424E5BA4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509B8BF4-B165-44D2-9E5D-08EAF86E1BC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D5E04D7-8C7B-48CC-83BF-780F3B46E7C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A229D4D-32C8-44DA-84AF-FDBD68B60FD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785984E-21FC-4F4B-8500-BD4F2FDF65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3C5B7F0F-DB40-47E2-AA6E-27B0BD56B5E7}"/>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2F5F6667-E62F-45A3-8186-A5D66BCA561F}"/>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650A5CD9-4C55-452B-9F50-45FF0D8AF2C6}"/>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D522D898-1C83-4FCB-ABF4-4D5A2F8F616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25362778-7547-4D70-9F34-E67C88CC989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9398DD12-8288-41C6-8C36-2A833B4F774D}"/>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9E2FD059-4B57-4E25-82E8-E5BB3EDB279E}"/>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DC3443DC-10A9-46F3-AC6A-7B63E4FF5138}"/>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8C0857B1-2370-47B0-AE17-335F7A147DD6}"/>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66AD87C2-90D2-4455-B8C9-FFC3383C1577}"/>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F0A96CFA-3032-4F03-B2EB-4DB25B802491}"/>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C42852E-CA89-4E69-AD81-BDD2D807FD8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2EB8DA9-4D86-406A-913C-1BB3037228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EB8EE47-22E3-4942-949D-56188E54C19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105C7C1-04CF-4FC1-8821-4BE578D7554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042AA4B-3860-4C94-A10C-F6983744A8E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AD4FFF05-723B-4E77-9F4D-079B9EA94023}"/>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92E3F53D-F489-48E1-A57A-A07B222F43AD}"/>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4661DCBE-9CB7-4E8D-A5E7-ABD4909CAA02}"/>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100659A0-76EC-483D-8A5E-6CE4393F79AB}"/>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DD120C28-1872-41B9-B48F-401448AA352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656150E8-F75F-4ADB-8233-7F91D28B721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D15AB77F-5E7C-4D46-85A3-962E362697C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30D7C778-2348-45EA-A74C-D8D067F9A3A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98005F7A-8330-45C0-9622-4895D9AB559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1CAE831E-DDAD-4A9B-B9D4-19B9748216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4DC841-7010-4464-A770-C993F4626C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8CB192-8519-45AB-8333-543A7E953A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C183ED-E620-41F2-8235-71E9A9FA1B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4808BB-DA30-4454-865D-3502CEB9C6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BFB2E4-7F60-44F4-8FA6-0C55EC11B2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7FDE4A-5E25-4FFA-8FC2-21BBFD5FF8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717FC9-B9E0-4258-8F80-7BA4EE5A2E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BAD47B-4A26-4F9F-B4B6-22ED0B96BE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2ECF64-EA4C-46D6-8882-F4FBCC5E4B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65D4E4-6B21-4FEC-ADCB-1A15296E7A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53D3F0-92F8-4341-A6D6-440337DF50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C83AF8-6AE2-48D1-A2D5-70100341CA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E78278-F82C-4375-BF45-23C62CC875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B4CF36-D5BA-40AA-B0C5-E42355F2AC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9E445F-1A89-4FEF-82B8-7A22BB35DE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4A014FA-A083-49BD-ADD7-7A34CAD376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3A487A-8FF2-4A9A-8F02-B550741AE7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2B6864-D4AA-4F21-9540-D6C16EBC9D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D214B5-1DBD-4D90-92ED-8C161E26AA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62B998-1C1A-42F1-9915-7963C3C81C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F91ED5-3F06-4BAB-8C32-64093D3CEB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97D936-ACA3-42A0-A2FE-B4251BCE80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B379D0-AF51-472D-AAA7-039F825116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68B36E-30F9-4733-AEB6-ED06DD59DC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E1087C-9355-44F9-AC10-571DBBB63E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3E690E-C5CB-44ED-9BAD-7651A5DE352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02804B-E994-47AC-AA0A-3AA749A0F7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50466A-2FD4-40A0-B617-544207011B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F0E105-9F75-41D8-A0E2-B5A8A61942E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0F05A2-3F17-4DFB-853F-D0E5E281139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C2B591-315E-445C-959F-A02BBA2186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4FCC24-B149-4D94-852A-BB8A076FF8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4D0566-63F0-402E-9FBB-F7D2FEE179D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588431-3590-496F-9E67-0482CD1409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E8112D-9EFC-401A-848B-03552197DF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632392-EC3B-4CA6-85ED-3FDA8EFB15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DD3E1B-CF62-43F7-9B85-4935386E52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F6B18A-DDF2-49D2-A870-FE9DDCA444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266D17-09D4-4E95-A3E6-05EB94EC0E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5AA7D0-7128-4879-B816-C6FAE2D27B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6F277F-2FDD-4E7A-B84B-52E7D59635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E179C4-64FB-45B7-B339-94CD87DADD2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7EBB977-5347-45F4-A348-B55A75EE061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E59E3CC-43A6-4D11-91D7-40547FF75FD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1796E6F-518A-4478-8506-F32CE540EE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A428527-E240-47A8-B1D5-068DDFB4C8C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C1F0944-913F-419C-93A2-E6171548E9D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22F67CE-D5FE-4EFF-A1D4-D268DDD0BFE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3F57D6-079C-459C-9C42-28F6775F2FB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EC53C82-1474-4892-BE07-A8644CE0703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2B97FC0-6E58-45FE-8C40-D683D6230D4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0241903-31B9-444A-8501-0828C303B26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60F94DD-B44C-424C-A081-FA2F2B20A52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6045EA2-7B28-4DFE-8719-02218E98B4F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FBCF98C-E465-4EF6-9A68-0DA45CE8DE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21843CE-6622-4AAC-8854-042783C936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69C08D5-085D-461C-9D33-C7267BF97908}"/>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67B55A6B-4FF2-40AC-B049-ACB799C424DE}"/>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3C8CAF2F-C70B-45CA-A188-80DDF52F7C87}"/>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1026191-5231-44E2-8DE3-5AC342060F8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E171B27-EB11-47FD-93F1-C2B806D1335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6D2BC17-3DDD-46DD-9481-D03503EDD48E}"/>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1D971FAB-CDBF-425B-8DF8-995F6BE59E6F}"/>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B1704FF3-1AFD-4042-A5CF-4709A58A6C4F}"/>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7D9FF41-9BBD-4CDE-96DA-A47ACAAFF49B}"/>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BDAF70-DAF8-48C2-A7F9-6B10EC5E8BD3}"/>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5176F8-3EB6-4FED-8C59-D2246623A68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833988-0D0C-455C-A9B3-64FC050CAA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9658DA-C4AE-4731-B94E-829B0079F3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3FB26F-0479-4CB0-B2E9-7600ED9BA3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00942F3-C2EB-431A-9F2D-F0D69F4185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34BF7ED-CEB2-4AE8-8D57-5736F67F9E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CF895D32-5D6C-4BB8-BA5A-B4375417399E}"/>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a:extLst>
            <a:ext uri="{FF2B5EF4-FFF2-40B4-BE49-F238E27FC236}">
              <a16:creationId xmlns:a16="http://schemas.microsoft.com/office/drawing/2014/main" id="{29138733-AD70-4CFB-8F08-524A304BFA93}"/>
            </a:ext>
          </a:extLst>
        </xdr:cNvPr>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a:extLst>
            <a:ext uri="{FF2B5EF4-FFF2-40B4-BE49-F238E27FC236}">
              <a16:creationId xmlns:a16="http://schemas.microsoft.com/office/drawing/2014/main" id="{1AF56101-F0D1-472B-BEDE-8D89E64481B0}"/>
            </a:ext>
          </a:extLst>
        </xdr:cNvPr>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C77B7A8A-380C-47D9-80E5-9EC1A72611E3}"/>
            </a:ext>
          </a:extLst>
        </xdr:cNvPr>
        <xdr:cNvCxnSpPr/>
      </xdr:nvCxnSpPr>
      <xdr:spPr>
        <a:xfrm>
          <a:off x="3797300" y="66631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a:extLst>
            <a:ext uri="{FF2B5EF4-FFF2-40B4-BE49-F238E27FC236}">
              <a16:creationId xmlns:a16="http://schemas.microsoft.com/office/drawing/2014/main" id="{871678F2-A687-432D-8C29-EE3422E662AC}"/>
            </a:ext>
          </a:extLst>
        </xdr:cNvPr>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148046</xdr:rowOff>
    </xdr:to>
    <xdr:cxnSp macro="">
      <xdr:nvCxnSpPr>
        <xdr:cNvPr id="79" name="直線コネクタ 78">
          <a:extLst>
            <a:ext uri="{FF2B5EF4-FFF2-40B4-BE49-F238E27FC236}">
              <a16:creationId xmlns:a16="http://schemas.microsoft.com/office/drawing/2014/main" id="{1CAC83EE-012B-45AC-9AC4-A705AA533212}"/>
            </a:ext>
          </a:extLst>
        </xdr:cNvPr>
        <xdr:cNvCxnSpPr/>
      </xdr:nvCxnSpPr>
      <xdr:spPr>
        <a:xfrm>
          <a:off x="2908300" y="66386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a:extLst>
            <a:ext uri="{FF2B5EF4-FFF2-40B4-BE49-F238E27FC236}">
              <a16:creationId xmlns:a16="http://schemas.microsoft.com/office/drawing/2014/main" id="{B6479B8F-67CB-4E80-9CC7-AFBC90ABB87F}"/>
            </a:ext>
          </a:extLst>
        </xdr:cNvPr>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123553</xdr:rowOff>
    </xdr:to>
    <xdr:cxnSp macro="">
      <xdr:nvCxnSpPr>
        <xdr:cNvPr id="81" name="直線コネクタ 80">
          <a:extLst>
            <a:ext uri="{FF2B5EF4-FFF2-40B4-BE49-F238E27FC236}">
              <a16:creationId xmlns:a16="http://schemas.microsoft.com/office/drawing/2014/main" id="{6E6D7922-9077-4C75-A18E-632E3595954D}"/>
            </a:ext>
          </a:extLst>
        </xdr:cNvPr>
        <xdr:cNvCxnSpPr/>
      </xdr:nvCxnSpPr>
      <xdr:spPr>
        <a:xfrm>
          <a:off x="2019300" y="66174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31931</xdr:rowOff>
    </xdr:from>
    <xdr:to>
      <xdr:col>6</xdr:col>
      <xdr:colOff>38100</xdr:colOff>
      <xdr:row>38</xdr:row>
      <xdr:rowOff>133531</xdr:rowOff>
    </xdr:to>
    <xdr:sp macro="" textlink="">
      <xdr:nvSpPr>
        <xdr:cNvPr id="82" name="楕円 81">
          <a:extLst>
            <a:ext uri="{FF2B5EF4-FFF2-40B4-BE49-F238E27FC236}">
              <a16:creationId xmlns:a16="http://schemas.microsoft.com/office/drawing/2014/main" id="{6DC89094-7268-408D-B96A-5C76F05A79B5}"/>
            </a:ext>
          </a:extLst>
        </xdr:cNvPr>
        <xdr:cNvSpPr/>
      </xdr:nvSpPr>
      <xdr:spPr>
        <a:xfrm>
          <a:off x="1079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82731</xdr:rowOff>
    </xdr:from>
    <xdr:to>
      <xdr:col>10</xdr:col>
      <xdr:colOff>114300</xdr:colOff>
      <xdr:row>38</xdr:row>
      <xdr:rowOff>102326</xdr:rowOff>
    </xdr:to>
    <xdr:cxnSp macro="">
      <xdr:nvCxnSpPr>
        <xdr:cNvPr id="83" name="直線コネクタ 82">
          <a:extLst>
            <a:ext uri="{FF2B5EF4-FFF2-40B4-BE49-F238E27FC236}">
              <a16:creationId xmlns:a16="http://schemas.microsoft.com/office/drawing/2014/main" id="{D142DD74-4359-4AAC-8336-F0DE15B5C3B1}"/>
            </a:ext>
          </a:extLst>
        </xdr:cNvPr>
        <xdr:cNvCxnSpPr/>
      </xdr:nvCxnSpPr>
      <xdr:spPr>
        <a:xfrm>
          <a:off x="1130300" y="6597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26770251-B9DF-4D04-A4FF-CDA47AE4CE1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8211DA92-E003-4EF5-AA17-4D1FE314281E}"/>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512B8BE-60DE-4D87-8394-DE270DFF19E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DF45FF0A-0259-4349-B4F8-F7669E112298}"/>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a:extLst>
            <a:ext uri="{FF2B5EF4-FFF2-40B4-BE49-F238E27FC236}">
              <a16:creationId xmlns:a16="http://schemas.microsoft.com/office/drawing/2014/main" id="{BC65F982-769A-42AC-B091-FC3EF2231BE5}"/>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9" name="n_2mainValue【道路】&#10;有形固定資産減価償却率">
          <a:extLst>
            <a:ext uri="{FF2B5EF4-FFF2-40B4-BE49-F238E27FC236}">
              <a16:creationId xmlns:a16="http://schemas.microsoft.com/office/drawing/2014/main" id="{3699988F-2041-43EF-9DDA-90EF1AB82953}"/>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169653</xdr:rowOff>
    </xdr:from>
    <xdr:ext cx="405111" cy="259045"/>
    <xdr:sp macro="" textlink="">
      <xdr:nvSpPr>
        <xdr:cNvPr id="90" name="n_3mainValue【道路】&#10;有形固定資産減価償却率">
          <a:extLst>
            <a:ext uri="{FF2B5EF4-FFF2-40B4-BE49-F238E27FC236}">
              <a16:creationId xmlns:a16="http://schemas.microsoft.com/office/drawing/2014/main" id="{3CA30A30-96FC-4A1D-BD90-8E01ACE3E237}"/>
            </a:ext>
          </a:extLst>
        </xdr:cNvPr>
        <xdr:cNvSpPr txBox="1"/>
      </xdr:nvSpPr>
      <xdr:spPr>
        <a:xfrm>
          <a:off x="1816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91" name="n_4mainValue【道路】&#10;有形固定資産減価償却率">
          <a:extLst>
            <a:ext uri="{FF2B5EF4-FFF2-40B4-BE49-F238E27FC236}">
              <a16:creationId xmlns:a16="http://schemas.microsoft.com/office/drawing/2014/main" id="{85291E5F-C99C-431C-85F4-F96206ED61C1}"/>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28C9C5D-7BDC-4278-A414-A15581897E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1FA50D1-0A2A-4638-8DD3-886491C55F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302C195-940B-4A17-A889-897E586E80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2918AE-DD38-449D-B810-B41FE8C849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FE2985B-62E6-4CD0-8C7E-F9F441834E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A6420BC-4211-464A-AEC8-3E869B664C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4F77B74-3CE9-4884-AD04-C51700D897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FCA28BD-807A-4702-A8D9-CC727A0BF06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DA60889-BE9D-49B2-8F22-0339811A1A6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2D7D26B-FF0C-4BA8-A0D5-806F592118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39C3463-F3E8-4354-AC3E-B7AB1A664A3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3120E2C-DCE3-4ED4-BA80-86FC4626312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26606CB-7C60-4527-97A6-68E1B86AEB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DC98FF-9AAC-47BF-8A3F-8FD52125C2F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3B283FA-7A51-4504-B120-7BCA0F6E148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098143E-95D4-4713-892B-6D01AE30BD5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CDE6649-340B-4AB2-96F1-3B20EDAF4FA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884F237-F6CD-42BC-8D13-1610833AA6B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E4630C3-3CC9-4A21-B318-B62F0F3B016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1183D792-747D-4F9F-8C8A-53606CB346C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033E705-90D4-4E51-BB45-10D9B91153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C715BE8-269F-442B-86E5-F2F61CF040E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7BB3E16-03B0-4594-8FDA-4CA1F2D4F4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EE9781C7-E7AC-47F7-99FA-AC3F9E59F4B7}"/>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EA0A63B3-603F-40CE-BC66-516EA0EDDFDA}"/>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40CD52D1-EF71-4E74-8470-AECD8EAB99BE}"/>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801DCDF2-C95D-45A5-9CB1-3AB27C6AB028}"/>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9551BA83-BB0A-4F25-88F6-60036AE9C24B}"/>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BB23733F-F91D-4192-9F78-B750CC9074A5}"/>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15A4D282-9FB6-454E-93FB-AD3D07BD9C42}"/>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4A020EB-D4B9-4AA8-9CAD-24CF684DF504}"/>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CC3D09B-A437-40A2-8250-DAE893EC0E94}"/>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3D6B9348-A2A1-4A1D-AC7B-93EF948269DA}"/>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78119792-6C7E-4B76-B96A-E101FAD5D8C6}"/>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AE9CA5-B96C-42D4-AFAD-A3A36A2F395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AA6AD89-03A8-48FF-96DA-6E16DA0165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0F6AA9B-5CD0-4297-9083-46F638721F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81E41D2-D311-452F-8E60-14333499A4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73A82BF-F7F1-496A-B0E4-3E9DBBC7D2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149600</xdr:rowOff>
    </xdr:from>
    <xdr:to>
      <xdr:col>55</xdr:col>
      <xdr:colOff>50800</xdr:colOff>
      <xdr:row>41</xdr:row>
      <xdr:rowOff>79750</xdr:rowOff>
    </xdr:to>
    <xdr:sp macro="" textlink="">
      <xdr:nvSpPr>
        <xdr:cNvPr id="131" name="楕円 130">
          <a:extLst>
            <a:ext uri="{FF2B5EF4-FFF2-40B4-BE49-F238E27FC236}">
              <a16:creationId xmlns:a16="http://schemas.microsoft.com/office/drawing/2014/main" id="{8E578B37-2377-4EBD-A58B-72A142B85B28}"/>
            </a:ext>
          </a:extLst>
        </xdr:cNvPr>
        <xdr:cNvSpPr/>
      </xdr:nvSpPr>
      <xdr:spPr>
        <a:xfrm>
          <a:off x="10426700" y="7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1027</xdr:rowOff>
    </xdr:from>
    <xdr:ext cx="534377" cy="259045"/>
    <xdr:sp macro="" textlink="">
      <xdr:nvSpPr>
        <xdr:cNvPr id="132" name="【道路】&#10;一人当たり延長該当値テキスト">
          <a:extLst>
            <a:ext uri="{FF2B5EF4-FFF2-40B4-BE49-F238E27FC236}">
              <a16:creationId xmlns:a16="http://schemas.microsoft.com/office/drawing/2014/main" id="{770BFFE4-8269-4853-802D-67C6D3CD7AF7}"/>
            </a:ext>
          </a:extLst>
        </xdr:cNvPr>
        <xdr:cNvSpPr txBox="1"/>
      </xdr:nvSpPr>
      <xdr:spPr>
        <a:xfrm>
          <a:off x="10515600" y="68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156279</xdr:rowOff>
    </xdr:from>
    <xdr:to>
      <xdr:col>50</xdr:col>
      <xdr:colOff>165100</xdr:colOff>
      <xdr:row>41</xdr:row>
      <xdr:rowOff>86429</xdr:rowOff>
    </xdr:to>
    <xdr:sp macro="" textlink="">
      <xdr:nvSpPr>
        <xdr:cNvPr id="133" name="楕円 132">
          <a:extLst>
            <a:ext uri="{FF2B5EF4-FFF2-40B4-BE49-F238E27FC236}">
              <a16:creationId xmlns:a16="http://schemas.microsoft.com/office/drawing/2014/main" id="{AFED6675-A578-4FCB-AEB1-B6F1E03573DC}"/>
            </a:ext>
          </a:extLst>
        </xdr:cNvPr>
        <xdr:cNvSpPr/>
      </xdr:nvSpPr>
      <xdr:spPr>
        <a:xfrm>
          <a:off x="9588500" y="70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28950</xdr:rowOff>
    </xdr:from>
    <xdr:to>
      <xdr:col>55</xdr:col>
      <xdr:colOff>0</xdr:colOff>
      <xdr:row>41</xdr:row>
      <xdr:rowOff>35629</xdr:rowOff>
    </xdr:to>
    <xdr:cxnSp macro="">
      <xdr:nvCxnSpPr>
        <xdr:cNvPr id="134" name="直線コネクタ 133">
          <a:extLst>
            <a:ext uri="{FF2B5EF4-FFF2-40B4-BE49-F238E27FC236}">
              <a16:creationId xmlns:a16="http://schemas.microsoft.com/office/drawing/2014/main" id="{978B0487-4857-4761-A758-71C27C03131F}"/>
            </a:ext>
          </a:extLst>
        </xdr:cNvPr>
        <xdr:cNvCxnSpPr/>
      </xdr:nvCxnSpPr>
      <xdr:spPr>
        <a:xfrm flipV="1">
          <a:off x="9639300" y="7058400"/>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161385</xdr:rowOff>
    </xdr:from>
    <xdr:to>
      <xdr:col>46</xdr:col>
      <xdr:colOff>38100</xdr:colOff>
      <xdr:row>41</xdr:row>
      <xdr:rowOff>91535</xdr:rowOff>
    </xdr:to>
    <xdr:sp macro="" textlink="">
      <xdr:nvSpPr>
        <xdr:cNvPr id="135" name="楕円 134">
          <a:extLst>
            <a:ext uri="{FF2B5EF4-FFF2-40B4-BE49-F238E27FC236}">
              <a16:creationId xmlns:a16="http://schemas.microsoft.com/office/drawing/2014/main" id="{4F78019D-843A-443C-8988-729239FE3CDE}"/>
            </a:ext>
          </a:extLst>
        </xdr:cNvPr>
        <xdr:cNvSpPr/>
      </xdr:nvSpPr>
      <xdr:spPr>
        <a:xfrm>
          <a:off x="8699500" y="70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35629</xdr:rowOff>
    </xdr:from>
    <xdr:to>
      <xdr:col>50</xdr:col>
      <xdr:colOff>114300</xdr:colOff>
      <xdr:row>41</xdr:row>
      <xdr:rowOff>40735</xdr:rowOff>
    </xdr:to>
    <xdr:cxnSp macro="">
      <xdr:nvCxnSpPr>
        <xdr:cNvPr id="136" name="直線コネクタ 135">
          <a:extLst>
            <a:ext uri="{FF2B5EF4-FFF2-40B4-BE49-F238E27FC236}">
              <a16:creationId xmlns:a16="http://schemas.microsoft.com/office/drawing/2014/main" id="{3E221CAB-5864-43F7-9B6D-B807B0C24EB3}"/>
            </a:ext>
          </a:extLst>
        </xdr:cNvPr>
        <xdr:cNvCxnSpPr/>
      </xdr:nvCxnSpPr>
      <xdr:spPr>
        <a:xfrm flipV="1">
          <a:off x="8750300" y="7065079"/>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166879</xdr:rowOff>
    </xdr:from>
    <xdr:to>
      <xdr:col>41</xdr:col>
      <xdr:colOff>101600</xdr:colOff>
      <xdr:row>41</xdr:row>
      <xdr:rowOff>97029</xdr:rowOff>
    </xdr:to>
    <xdr:sp macro="" textlink="">
      <xdr:nvSpPr>
        <xdr:cNvPr id="137" name="楕円 136">
          <a:extLst>
            <a:ext uri="{FF2B5EF4-FFF2-40B4-BE49-F238E27FC236}">
              <a16:creationId xmlns:a16="http://schemas.microsoft.com/office/drawing/2014/main" id="{FB1408B3-6BEC-45FB-B1C5-207FBA20750B}"/>
            </a:ext>
          </a:extLst>
        </xdr:cNvPr>
        <xdr:cNvSpPr/>
      </xdr:nvSpPr>
      <xdr:spPr>
        <a:xfrm>
          <a:off x="7810500" y="70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40735</xdr:rowOff>
    </xdr:from>
    <xdr:to>
      <xdr:col>45</xdr:col>
      <xdr:colOff>177800</xdr:colOff>
      <xdr:row>41</xdr:row>
      <xdr:rowOff>46229</xdr:rowOff>
    </xdr:to>
    <xdr:cxnSp macro="">
      <xdr:nvCxnSpPr>
        <xdr:cNvPr id="138" name="直線コネクタ 137">
          <a:extLst>
            <a:ext uri="{FF2B5EF4-FFF2-40B4-BE49-F238E27FC236}">
              <a16:creationId xmlns:a16="http://schemas.microsoft.com/office/drawing/2014/main" id="{CFE9A0F7-AC09-4CD2-B8E5-B513FF7DFD40}"/>
            </a:ext>
          </a:extLst>
        </xdr:cNvPr>
        <xdr:cNvCxnSpPr/>
      </xdr:nvCxnSpPr>
      <xdr:spPr>
        <a:xfrm flipV="1">
          <a:off x="7861300" y="7070185"/>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1746</xdr:rowOff>
    </xdr:from>
    <xdr:to>
      <xdr:col>36</xdr:col>
      <xdr:colOff>165100</xdr:colOff>
      <xdr:row>41</xdr:row>
      <xdr:rowOff>103346</xdr:rowOff>
    </xdr:to>
    <xdr:sp macro="" textlink="">
      <xdr:nvSpPr>
        <xdr:cNvPr id="139" name="楕円 138">
          <a:extLst>
            <a:ext uri="{FF2B5EF4-FFF2-40B4-BE49-F238E27FC236}">
              <a16:creationId xmlns:a16="http://schemas.microsoft.com/office/drawing/2014/main" id="{05F56EEB-1F26-424F-BFEE-189D542F6B0F}"/>
            </a:ext>
          </a:extLst>
        </xdr:cNvPr>
        <xdr:cNvSpPr/>
      </xdr:nvSpPr>
      <xdr:spPr>
        <a:xfrm>
          <a:off x="6921500" y="70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46229</xdr:rowOff>
    </xdr:from>
    <xdr:to>
      <xdr:col>41</xdr:col>
      <xdr:colOff>50800</xdr:colOff>
      <xdr:row>41</xdr:row>
      <xdr:rowOff>52546</xdr:rowOff>
    </xdr:to>
    <xdr:cxnSp macro="">
      <xdr:nvCxnSpPr>
        <xdr:cNvPr id="140" name="直線コネクタ 139">
          <a:extLst>
            <a:ext uri="{FF2B5EF4-FFF2-40B4-BE49-F238E27FC236}">
              <a16:creationId xmlns:a16="http://schemas.microsoft.com/office/drawing/2014/main" id="{92E35AFC-150D-4C6F-93FB-47C078D1E363}"/>
            </a:ext>
          </a:extLst>
        </xdr:cNvPr>
        <xdr:cNvCxnSpPr/>
      </xdr:nvCxnSpPr>
      <xdr:spPr>
        <a:xfrm flipV="1">
          <a:off x="6972300" y="7075679"/>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D49FC422-1071-4724-AB20-1611405898BF}"/>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798D25EC-D13B-4DBC-87B1-C7D33C7CF8CD}"/>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B96D4C0F-4447-471A-AF28-329A63FA865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3C29387B-AAB5-431A-B258-881C8067912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102956</xdr:rowOff>
    </xdr:from>
    <xdr:ext cx="534377" cy="259045"/>
    <xdr:sp macro="" textlink="">
      <xdr:nvSpPr>
        <xdr:cNvPr id="145" name="n_1mainValue【道路】&#10;一人当たり延長">
          <a:extLst>
            <a:ext uri="{FF2B5EF4-FFF2-40B4-BE49-F238E27FC236}">
              <a16:creationId xmlns:a16="http://schemas.microsoft.com/office/drawing/2014/main" id="{BEDEEA2D-4203-4DE1-8A31-52821D60453F}"/>
            </a:ext>
          </a:extLst>
        </xdr:cNvPr>
        <xdr:cNvSpPr txBox="1"/>
      </xdr:nvSpPr>
      <xdr:spPr>
        <a:xfrm>
          <a:off x="9359411" y="67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108062</xdr:rowOff>
    </xdr:from>
    <xdr:ext cx="534377" cy="259045"/>
    <xdr:sp macro="" textlink="">
      <xdr:nvSpPr>
        <xdr:cNvPr id="146" name="n_2mainValue【道路】&#10;一人当たり延長">
          <a:extLst>
            <a:ext uri="{FF2B5EF4-FFF2-40B4-BE49-F238E27FC236}">
              <a16:creationId xmlns:a16="http://schemas.microsoft.com/office/drawing/2014/main" id="{52C8C231-1E29-4D15-AB68-2795814F105C}"/>
            </a:ext>
          </a:extLst>
        </xdr:cNvPr>
        <xdr:cNvSpPr txBox="1"/>
      </xdr:nvSpPr>
      <xdr:spPr>
        <a:xfrm>
          <a:off x="8483111" y="67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88156</xdr:rowOff>
    </xdr:from>
    <xdr:ext cx="534377" cy="259045"/>
    <xdr:sp macro="" textlink="">
      <xdr:nvSpPr>
        <xdr:cNvPr id="147" name="n_3mainValue【道路】&#10;一人当たり延長">
          <a:extLst>
            <a:ext uri="{FF2B5EF4-FFF2-40B4-BE49-F238E27FC236}">
              <a16:creationId xmlns:a16="http://schemas.microsoft.com/office/drawing/2014/main" id="{9B7BF8E7-EEC0-4AF6-9E13-2A493F592FB7}"/>
            </a:ext>
          </a:extLst>
        </xdr:cNvPr>
        <xdr:cNvSpPr txBox="1"/>
      </xdr:nvSpPr>
      <xdr:spPr>
        <a:xfrm>
          <a:off x="7594111" y="7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94473</xdr:rowOff>
    </xdr:from>
    <xdr:ext cx="534377" cy="259045"/>
    <xdr:sp macro="" textlink="">
      <xdr:nvSpPr>
        <xdr:cNvPr id="148" name="n_4mainValue【道路】&#10;一人当たり延長">
          <a:extLst>
            <a:ext uri="{FF2B5EF4-FFF2-40B4-BE49-F238E27FC236}">
              <a16:creationId xmlns:a16="http://schemas.microsoft.com/office/drawing/2014/main" id="{32BBCA45-3B51-44A5-8A49-783F3ADC0AC5}"/>
            </a:ext>
          </a:extLst>
        </xdr:cNvPr>
        <xdr:cNvSpPr txBox="1"/>
      </xdr:nvSpPr>
      <xdr:spPr>
        <a:xfrm>
          <a:off x="6705111" y="71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DC6DC94-EC03-4C55-B929-10F9468A28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BA883B8-A5A4-4353-8790-40BB94DCC7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361C25A-4AFB-48F0-A96A-45DBC7EEB3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4230C11-E089-46EE-81E8-1AFF9E58A9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875AFBA-5477-4032-A9AE-40F35B4252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8E6A6DC-DF4A-46D4-9439-86FBA1E263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D51A7A6-6C48-41F8-B0D8-78A3BB4E8F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61434C5-5790-440B-BBA0-D86F8CD2239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3635DBE-43CE-4D0D-973A-76E1AD546F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0D01DB6-6015-4010-ABC5-241435675E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4E4F091-B451-4973-AC37-0C5B3C2E492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9FBF446-906F-4F06-8B39-85D58DBF02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BA09B4A-6449-4BFC-9692-061A99DDC22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4DB4796-7E98-4941-8663-914F0F9B0D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B718738-152B-4817-86AC-49DAD6B3506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61DFCC3-3ADB-40B9-B05C-B679878FA0A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47DDF4A-643B-4E5D-BB8A-FEB151D2B2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7E69FEC-37FA-4110-89C5-A2539307E34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F5927B5-6D9A-4E4E-BE1D-A73E1F6FAC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0236C8D-4EFA-4AD1-A135-27AC71EE29F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933DA31-0263-4867-BD9D-B952C93B92D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5AF980D-C58D-4BFD-8810-7C1A941859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A6C9FE4-53DC-4A3B-99C7-C54A2C95A89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0198E50-8160-4E82-B377-A6CBFBFE0B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9B7E6BF-5620-4667-BC7A-A56A04D8A1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4E423781-B583-4EA9-B06C-5AC112194EC9}"/>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D31ABD1-8D20-4772-853F-0FD02FF45514}"/>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485B8CD5-E48E-4D8D-B68D-B3EB5E59D29D}"/>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ED512E0-75A7-404A-87D0-454C82C8DB5D}"/>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2A9E465B-1DA5-4B3D-80C7-0AAEE01EAAE1}"/>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CDC23A0-77AA-4A18-B92D-B73707B5089A}"/>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50F096CD-2E92-4703-8526-D8F5D039C0AF}"/>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5AF04732-097C-4504-827A-2418848B7271}"/>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1D22FCCD-F31E-46DA-8C2E-817D8370A7E5}"/>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D550DBDA-E388-4CD2-B2E9-86AB811774BF}"/>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EC934388-D352-42B0-B829-CF669C88E78E}"/>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6542F0-E8BB-4DE8-842D-2C5C7E9F38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41878BE-1AD6-45EC-809C-8E9CED833F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7BE831D-B819-4DAA-8FC4-98256DC84D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3CB0F8C-A1A9-45D5-BB62-9955A0FBCE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9FF5474-F1EB-478C-87FE-0DE4165DE7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84727</xdr:rowOff>
    </xdr:from>
    <xdr:to>
      <xdr:col>24</xdr:col>
      <xdr:colOff>114300</xdr:colOff>
      <xdr:row>62</xdr:row>
      <xdr:rowOff>14877</xdr:rowOff>
    </xdr:to>
    <xdr:sp macro="" textlink="">
      <xdr:nvSpPr>
        <xdr:cNvPr id="190" name="楕円 189">
          <a:extLst>
            <a:ext uri="{FF2B5EF4-FFF2-40B4-BE49-F238E27FC236}">
              <a16:creationId xmlns:a16="http://schemas.microsoft.com/office/drawing/2014/main" id="{78EC1E1B-643F-4D50-A247-D74EE29EA07C}"/>
            </a:ext>
          </a:extLst>
        </xdr:cNvPr>
        <xdr:cNvSpPr/>
      </xdr:nvSpPr>
      <xdr:spPr>
        <a:xfrm>
          <a:off x="4584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63154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F29B296-9F59-4120-ADFD-8B887F59BDDA}"/>
            </a:ext>
          </a:extLst>
        </xdr:cNvPr>
        <xdr:cNvSpPr txBox="1"/>
      </xdr:nvSpPr>
      <xdr:spPr>
        <a:xfrm>
          <a:off x="4673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2" name="楕円 191">
          <a:extLst>
            <a:ext uri="{FF2B5EF4-FFF2-40B4-BE49-F238E27FC236}">
              <a16:creationId xmlns:a16="http://schemas.microsoft.com/office/drawing/2014/main" id="{162E1D4F-41EE-4A91-BCB6-20C010F39F21}"/>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61</xdr:row>
      <xdr:rowOff>137160</xdr:rowOff>
    </xdr:to>
    <xdr:cxnSp macro="">
      <xdr:nvCxnSpPr>
        <xdr:cNvPr id="193" name="直線コネクタ 192">
          <a:extLst>
            <a:ext uri="{FF2B5EF4-FFF2-40B4-BE49-F238E27FC236}">
              <a16:creationId xmlns:a16="http://schemas.microsoft.com/office/drawing/2014/main" id="{416332BC-BCE6-4D63-80A0-FA8D5C8F35F4}"/>
            </a:ext>
          </a:extLst>
        </xdr:cNvPr>
        <xdr:cNvCxnSpPr/>
      </xdr:nvCxnSpPr>
      <xdr:spPr>
        <a:xfrm flipV="1">
          <a:off x="3797300" y="1059397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81462</xdr:rowOff>
    </xdr:from>
    <xdr:to>
      <xdr:col>15</xdr:col>
      <xdr:colOff>101600</xdr:colOff>
      <xdr:row>62</xdr:row>
      <xdr:rowOff>11612</xdr:rowOff>
    </xdr:to>
    <xdr:sp macro="" textlink="">
      <xdr:nvSpPr>
        <xdr:cNvPr id="194" name="楕円 193">
          <a:extLst>
            <a:ext uri="{FF2B5EF4-FFF2-40B4-BE49-F238E27FC236}">
              <a16:creationId xmlns:a16="http://schemas.microsoft.com/office/drawing/2014/main" id="{42243490-3204-4FC2-B9B5-9A0D68FBB401}"/>
            </a:ext>
          </a:extLst>
        </xdr:cNvPr>
        <xdr:cNvSpPr/>
      </xdr:nvSpPr>
      <xdr:spPr>
        <a:xfrm>
          <a:off x="2857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132262</xdr:rowOff>
    </xdr:from>
    <xdr:to>
      <xdr:col>19</xdr:col>
      <xdr:colOff>177800</xdr:colOff>
      <xdr:row>61</xdr:row>
      <xdr:rowOff>137160</xdr:rowOff>
    </xdr:to>
    <xdr:cxnSp macro="">
      <xdr:nvCxnSpPr>
        <xdr:cNvPr id="195" name="直線コネクタ 194">
          <a:extLst>
            <a:ext uri="{FF2B5EF4-FFF2-40B4-BE49-F238E27FC236}">
              <a16:creationId xmlns:a16="http://schemas.microsoft.com/office/drawing/2014/main" id="{5A32C89B-EBBD-4F38-B19B-B5DADC771EC6}"/>
            </a:ext>
          </a:extLst>
        </xdr:cNvPr>
        <xdr:cNvCxnSpPr/>
      </xdr:nvCxnSpPr>
      <xdr:spPr>
        <a:xfrm>
          <a:off x="2908300" y="105907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196" name="楕円 195">
          <a:extLst>
            <a:ext uri="{FF2B5EF4-FFF2-40B4-BE49-F238E27FC236}">
              <a16:creationId xmlns:a16="http://schemas.microsoft.com/office/drawing/2014/main" id="{5164C15A-64BD-453B-B961-D6D29702B1DA}"/>
            </a:ext>
          </a:extLst>
        </xdr:cNvPr>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132262</xdr:rowOff>
    </xdr:to>
    <xdr:cxnSp macro="">
      <xdr:nvCxnSpPr>
        <xdr:cNvPr id="197" name="直線コネクタ 196">
          <a:extLst>
            <a:ext uri="{FF2B5EF4-FFF2-40B4-BE49-F238E27FC236}">
              <a16:creationId xmlns:a16="http://schemas.microsoft.com/office/drawing/2014/main" id="{59103D26-865E-47BC-B0C9-441AC8F73A7A}"/>
            </a:ext>
          </a:extLst>
        </xdr:cNvPr>
        <xdr:cNvCxnSpPr/>
      </xdr:nvCxnSpPr>
      <xdr:spPr>
        <a:xfrm>
          <a:off x="2019300" y="105694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34109</xdr:rowOff>
    </xdr:from>
    <xdr:to>
      <xdr:col>6</xdr:col>
      <xdr:colOff>38100</xdr:colOff>
      <xdr:row>61</xdr:row>
      <xdr:rowOff>135709</xdr:rowOff>
    </xdr:to>
    <xdr:sp macro="" textlink="">
      <xdr:nvSpPr>
        <xdr:cNvPr id="198" name="楕円 197">
          <a:extLst>
            <a:ext uri="{FF2B5EF4-FFF2-40B4-BE49-F238E27FC236}">
              <a16:creationId xmlns:a16="http://schemas.microsoft.com/office/drawing/2014/main" id="{8BE7E6AD-8BAA-4713-BCE9-9AED960F2FFA}"/>
            </a:ext>
          </a:extLst>
        </xdr:cNvPr>
        <xdr:cNvSpPr/>
      </xdr:nvSpPr>
      <xdr:spPr>
        <a:xfrm>
          <a:off x="1079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84909</xdr:rowOff>
    </xdr:from>
    <xdr:to>
      <xdr:col>10</xdr:col>
      <xdr:colOff>114300</xdr:colOff>
      <xdr:row>61</xdr:row>
      <xdr:rowOff>111034</xdr:rowOff>
    </xdr:to>
    <xdr:cxnSp macro="">
      <xdr:nvCxnSpPr>
        <xdr:cNvPr id="199" name="直線コネクタ 198">
          <a:extLst>
            <a:ext uri="{FF2B5EF4-FFF2-40B4-BE49-F238E27FC236}">
              <a16:creationId xmlns:a16="http://schemas.microsoft.com/office/drawing/2014/main" id="{891A2665-4DCA-404D-81BD-AB66D62D94BE}"/>
            </a:ext>
          </a:extLst>
        </xdr:cNvPr>
        <xdr:cNvCxnSpPr/>
      </xdr:nvCxnSpPr>
      <xdr:spPr>
        <a:xfrm>
          <a:off x="1130300" y="105433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75B074C-27F9-451D-AA87-0A46A31B1A03}"/>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3293C25-C17A-465E-96E6-472BAE5F8451}"/>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D24F8BA-DD76-4802-85E8-6AEB30DD5672}"/>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0A7DB58-996A-4833-B477-D712ED6C15BC}"/>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4081950-B895-46C5-A672-0A32320506CA}"/>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2739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C0269EB-0D47-4AAD-A195-6DA586F39BC7}"/>
            </a:ext>
          </a:extLst>
        </xdr:cNvPr>
        <xdr:cNvSpPr txBox="1"/>
      </xdr:nvSpPr>
      <xdr:spPr>
        <a:xfrm>
          <a:off x="2705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809C33B-E16C-43E8-AECD-99AF253FB16D}"/>
            </a:ext>
          </a:extLst>
        </xdr:cNvPr>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028F1EB-9EF6-4067-8611-E2CEBC1000FC}"/>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37CAEEA-1ED9-408E-BB7D-00B14312C5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365FBE8-43B1-4099-900C-715BC5D37F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0702A56-DE63-487A-AD07-D43D5F8C3D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8ED9068-E729-4151-92CB-1205F7D40C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88439E9-860E-409E-A4C0-0FAAC14AF8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23D3908-A4A0-4C16-8AB6-E04A2EF09D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B3523A7-FE21-476C-9270-7346433695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F25C810-D5A3-4043-8024-AA72DECBE4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4BB0BA0-FFCF-49E7-BEFB-AA0DCAA4AF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7B4BB54-1B2B-4838-896E-45574F2FAA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40956344-CD34-4BE5-B96D-53823051D8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7ACB0438-88F8-4EBD-B290-7DD01C40312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84C548AF-5E11-4250-91AB-8F0A257C038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DBD6147-7502-4097-BAC7-9E77B3C81D8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7C06CDB9-C63C-4D4D-BD24-6E67B469D23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D2554CE-B3DD-4C30-BFA9-31C9768D7D6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91329D6-86C5-4B8F-A6F5-5BFA641457B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A095DB03-162F-47A3-B1CA-48E90739D72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7C69EAF-C5E5-4337-8B74-A11F2A77E0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B02C8DE-F5A5-4D47-92AA-073C23C6608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3085A40-8306-447D-B3A0-DE1E392A81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1B11C4D-1903-4F6B-9276-ADE9977F118C}"/>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3A52BB59-C8F4-43DD-8BB1-0DCE99A3A55A}"/>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94D0DB77-06A0-4701-9257-80489ACE63E3}"/>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90551CD-583D-4A96-99B8-CC2FB815AA6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D0F2C50-13B7-4D35-8621-34D7BB347B2D}"/>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3899DBF-E156-4A53-BA1C-2C9E23CCC111}"/>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3FF4283D-C7E3-45F4-9304-54B58F3ADD37}"/>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A02495A7-3F87-4A17-AEBD-71C0C31137AA}"/>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EA4CDD90-6D6E-44D1-8785-E6D42C30A1B5}"/>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8DD782D4-EC26-4697-9830-87AB34FA962C}"/>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F4B8DFE4-8FF7-417A-AC4E-D197E4A9C9A9}"/>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DCD9076-15E7-474B-8011-F17D646007B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613BB00-90B0-4979-B548-878D9FD0AB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1E68F01-E04A-4763-AF99-EBB8F51F22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DA2AE5E-3F33-4155-9100-2337C3A3F0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D4C489-A40C-4703-B572-4899B575F0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97782</xdr:rowOff>
    </xdr:from>
    <xdr:to>
      <xdr:col>55</xdr:col>
      <xdr:colOff>50800</xdr:colOff>
      <xdr:row>62</xdr:row>
      <xdr:rowOff>27932</xdr:rowOff>
    </xdr:to>
    <xdr:sp macro="" textlink="">
      <xdr:nvSpPr>
        <xdr:cNvPr id="245" name="楕円 244">
          <a:extLst>
            <a:ext uri="{FF2B5EF4-FFF2-40B4-BE49-F238E27FC236}">
              <a16:creationId xmlns:a16="http://schemas.microsoft.com/office/drawing/2014/main" id="{4643CA5C-9E71-4C21-9A85-0E2D9B1485F4}"/>
            </a:ext>
          </a:extLst>
        </xdr:cNvPr>
        <xdr:cNvSpPr/>
      </xdr:nvSpPr>
      <xdr:spPr>
        <a:xfrm>
          <a:off x="10426700" y="105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120659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794735B4-D805-4271-B49B-CC92F2571112}"/>
            </a:ext>
          </a:extLst>
        </xdr:cNvPr>
        <xdr:cNvSpPr txBox="1"/>
      </xdr:nvSpPr>
      <xdr:spPr>
        <a:xfrm>
          <a:off x="10515600" y="10407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114191</xdr:rowOff>
    </xdr:from>
    <xdr:to>
      <xdr:col>50</xdr:col>
      <xdr:colOff>165100</xdr:colOff>
      <xdr:row>62</xdr:row>
      <xdr:rowOff>44341</xdr:rowOff>
    </xdr:to>
    <xdr:sp macro="" textlink="">
      <xdr:nvSpPr>
        <xdr:cNvPr id="247" name="楕円 246">
          <a:extLst>
            <a:ext uri="{FF2B5EF4-FFF2-40B4-BE49-F238E27FC236}">
              <a16:creationId xmlns:a16="http://schemas.microsoft.com/office/drawing/2014/main" id="{17FD0DAC-06C0-4A57-B9D3-0E1495CB6E36}"/>
            </a:ext>
          </a:extLst>
        </xdr:cNvPr>
        <xdr:cNvSpPr/>
      </xdr:nvSpPr>
      <xdr:spPr>
        <a:xfrm>
          <a:off x="9588500" y="105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148582</xdr:rowOff>
    </xdr:from>
    <xdr:to>
      <xdr:col>55</xdr:col>
      <xdr:colOff>0</xdr:colOff>
      <xdr:row>61</xdr:row>
      <xdr:rowOff>164991</xdr:rowOff>
    </xdr:to>
    <xdr:cxnSp macro="">
      <xdr:nvCxnSpPr>
        <xdr:cNvPr id="248" name="直線コネクタ 247">
          <a:extLst>
            <a:ext uri="{FF2B5EF4-FFF2-40B4-BE49-F238E27FC236}">
              <a16:creationId xmlns:a16="http://schemas.microsoft.com/office/drawing/2014/main" id="{C11DD962-711A-49F7-B613-77D56A1B1742}"/>
            </a:ext>
          </a:extLst>
        </xdr:cNvPr>
        <xdr:cNvCxnSpPr/>
      </xdr:nvCxnSpPr>
      <xdr:spPr>
        <a:xfrm flipV="1">
          <a:off x="9639300" y="10607032"/>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130515</xdr:rowOff>
    </xdr:from>
    <xdr:to>
      <xdr:col>46</xdr:col>
      <xdr:colOff>38100</xdr:colOff>
      <xdr:row>62</xdr:row>
      <xdr:rowOff>60665</xdr:rowOff>
    </xdr:to>
    <xdr:sp macro="" textlink="">
      <xdr:nvSpPr>
        <xdr:cNvPr id="249" name="楕円 248">
          <a:extLst>
            <a:ext uri="{FF2B5EF4-FFF2-40B4-BE49-F238E27FC236}">
              <a16:creationId xmlns:a16="http://schemas.microsoft.com/office/drawing/2014/main" id="{CBC9DCE4-7CE1-495D-A52E-C628E164994E}"/>
            </a:ext>
          </a:extLst>
        </xdr:cNvPr>
        <xdr:cNvSpPr/>
      </xdr:nvSpPr>
      <xdr:spPr>
        <a:xfrm>
          <a:off x="8699500" y="105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164991</xdr:rowOff>
    </xdr:from>
    <xdr:to>
      <xdr:col>50</xdr:col>
      <xdr:colOff>114300</xdr:colOff>
      <xdr:row>62</xdr:row>
      <xdr:rowOff>9865</xdr:rowOff>
    </xdr:to>
    <xdr:cxnSp macro="">
      <xdr:nvCxnSpPr>
        <xdr:cNvPr id="250" name="直線コネクタ 249">
          <a:extLst>
            <a:ext uri="{FF2B5EF4-FFF2-40B4-BE49-F238E27FC236}">
              <a16:creationId xmlns:a16="http://schemas.microsoft.com/office/drawing/2014/main" id="{3DEFAEBF-520A-4416-93D7-6768DF6591FF}"/>
            </a:ext>
          </a:extLst>
        </xdr:cNvPr>
        <xdr:cNvCxnSpPr/>
      </xdr:nvCxnSpPr>
      <xdr:spPr>
        <a:xfrm flipV="1">
          <a:off x="8750300" y="10623441"/>
          <a:ext cx="889000" cy="1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132235</xdr:rowOff>
    </xdr:from>
    <xdr:to>
      <xdr:col>41</xdr:col>
      <xdr:colOff>101600</xdr:colOff>
      <xdr:row>62</xdr:row>
      <xdr:rowOff>62385</xdr:rowOff>
    </xdr:to>
    <xdr:sp macro="" textlink="">
      <xdr:nvSpPr>
        <xdr:cNvPr id="251" name="楕円 250">
          <a:extLst>
            <a:ext uri="{FF2B5EF4-FFF2-40B4-BE49-F238E27FC236}">
              <a16:creationId xmlns:a16="http://schemas.microsoft.com/office/drawing/2014/main" id="{FDCF34A0-F32B-4BBC-BBB1-954D2971AE21}"/>
            </a:ext>
          </a:extLst>
        </xdr:cNvPr>
        <xdr:cNvSpPr/>
      </xdr:nvSpPr>
      <xdr:spPr>
        <a:xfrm>
          <a:off x="7810500" y="105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9865</xdr:rowOff>
    </xdr:from>
    <xdr:to>
      <xdr:col>45</xdr:col>
      <xdr:colOff>177800</xdr:colOff>
      <xdr:row>62</xdr:row>
      <xdr:rowOff>11585</xdr:rowOff>
    </xdr:to>
    <xdr:cxnSp macro="">
      <xdr:nvCxnSpPr>
        <xdr:cNvPr id="252" name="直線コネクタ 251">
          <a:extLst>
            <a:ext uri="{FF2B5EF4-FFF2-40B4-BE49-F238E27FC236}">
              <a16:creationId xmlns:a16="http://schemas.microsoft.com/office/drawing/2014/main" id="{6F611B56-C369-448F-AD4D-E3160403FC54}"/>
            </a:ext>
          </a:extLst>
        </xdr:cNvPr>
        <xdr:cNvCxnSpPr/>
      </xdr:nvCxnSpPr>
      <xdr:spPr>
        <a:xfrm flipV="1">
          <a:off x="7861300" y="10639765"/>
          <a:ext cx="8890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145050</xdr:rowOff>
    </xdr:from>
    <xdr:to>
      <xdr:col>36</xdr:col>
      <xdr:colOff>165100</xdr:colOff>
      <xdr:row>62</xdr:row>
      <xdr:rowOff>75200</xdr:rowOff>
    </xdr:to>
    <xdr:sp macro="" textlink="">
      <xdr:nvSpPr>
        <xdr:cNvPr id="253" name="楕円 252">
          <a:extLst>
            <a:ext uri="{FF2B5EF4-FFF2-40B4-BE49-F238E27FC236}">
              <a16:creationId xmlns:a16="http://schemas.microsoft.com/office/drawing/2014/main" id="{1CA8EED1-9707-4C84-B0C0-189AECB9EA69}"/>
            </a:ext>
          </a:extLst>
        </xdr:cNvPr>
        <xdr:cNvSpPr/>
      </xdr:nvSpPr>
      <xdr:spPr>
        <a:xfrm>
          <a:off x="6921500" y="10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11585</xdr:rowOff>
    </xdr:from>
    <xdr:to>
      <xdr:col>41</xdr:col>
      <xdr:colOff>50800</xdr:colOff>
      <xdr:row>62</xdr:row>
      <xdr:rowOff>24400</xdr:rowOff>
    </xdr:to>
    <xdr:cxnSp macro="">
      <xdr:nvCxnSpPr>
        <xdr:cNvPr id="254" name="直線コネクタ 253">
          <a:extLst>
            <a:ext uri="{FF2B5EF4-FFF2-40B4-BE49-F238E27FC236}">
              <a16:creationId xmlns:a16="http://schemas.microsoft.com/office/drawing/2014/main" id="{987263D5-60AC-4076-8915-744E67242240}"/>
            </a:ext>
          </a:extLst>
        </xdr:cNvPr>
        <xdr:cNvCxnSpPr/>
      </xdr:nvCxnSpPr>
      <xdr:spPr>
        <a:xfrm flipV="1">
          <a:off x="6972300" y="10641485"/>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DF65304-B68B-4744-AD00-802CEB4BE24D}"/>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28CEBB4-EA2D-4A54-8A85-7DD96046D441}"/>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6B0307FC-04B7-4343-B6B3-0BF74F927419}"/>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341FD2A-9AD8-4BF2-A397-267EFA8CEEB7}"/>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60868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6F0C4F97-596A-45D5-B9E0-CC5BA5F0B152}"/>
            </a:ext>
          </a:extLst>
        </xdr:cNvPr>
        <xdr:cNvSpPr txBox="1"/>
      </xdr:nvSpPr>
      <xdr:spPr>
        <a:xfrm>
          <a:off x="9281505" y="10347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77192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36E2788E-5F71-43CC-BA55-4D7983C67801}"/>
            </a:ext>
          </a:extLst>
        </xdr:cNvPr>
        <xdr:cNvSpPr txBox="1"/>
      </xdr:nvSpPr>
      <xdr:spPr>
        <a:xfrm>
          <a:off x="8405205" y="103641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78912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35C42FB4-3FA5-4661-86CF-7253DEDDBB60}"/>
            </a:ext>
          </a:extLst>
        </xdr:cNvPr>
        <xdr:cNvSpPr txBox="1"/>
      </xdr:nvSpPr>
      <xdr:spPr>
        <a:xfrm>
          <a:off x="7516205" y="10365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91727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37268D9-94F9-46A1-9B87-BD49D4497DB0}"/>
            </a:ext>
          </a:extLst>
        </xdr:cNvPr>
        <xdr:cNvSpPr txBox="1"/>
      </xdr:nvSpPr>
      <xdr:spPr>
        <a:xfrm>
          <a:off x="6627205" y="10378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B445106-DF92-4F1B-A929-2B135624B9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1D030BB-BD1D-4175-A10D-C22F8F102D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9DBC351-177A-4DA2-95F3-D1F7F2E19A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F48CA78-562C-4C35-B2B0-0C5BC5BDFB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B4ED897-E8D6-44B5-AFBC-9E0CAC00E7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09D6A5B-9561-4BB2-A126-A219ECF950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96E0F06-E290-424E-93F3-C43A19F7CD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F305F64-271D-47C1-88D1-1A10FA6DA9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C2CECBE-CC4D-4284-9639-3890876B50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4E2868C-633F-4CA0-ACD3-3A18A9E9837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9F4EA91-7B14-4C65-B77D-B20A748BAF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41AD8D9-4ED1-46DC-B0D3-D28EB772CFC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5590356-C6A3-4D46-B88B-46A38D30B32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EF9A977-DEE0-44F8-8425-7FAD9DEA375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15AC32C-7FA5-4E23-9B1F-261E2900746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3B2B33A-6C34-469B-B773-ED2F727CBD5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97E705D-933E-44A0-8322-205BBB5119E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C27375F4-5544-4244-B2F9-1FECDC3FFB8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20F7F3EE-853C-4EFD-B560-D8E277AA0BA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040D133-AAD0-48D0-B676-6219041FF59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F7BB07E5-3B4A-4A6A-B1A6-29F7EBEB8C2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2429D54-7F82-465B-9533-DC4F886E32B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FCD9B3E6-B409-429D-BC5B-6C7D59EBA79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4772B62-5B5F-43A4-BF78-9759E1E0F21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C5A152E-5221-44D9-ABC1-626E3A4CCE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92585CD0-DF88-484B-8D45-51CB7CC54BB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DB5DC85-218C-48E4-B953-1D8035D59F8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F8DA8C98-8DA1-4460-86F1-79BF28B5073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98E2862A-7A15-486F-ABD1-3A9D0E350FB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4D505685-2181-4679-BC88-097C42A584A5}"/>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DA74E32-1578-4183-ACAC-2861BFDF234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4E697F03-7DFE-4626-8413-801D2DF3EA05}"/>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55A36682-CB46-44B5-93BF-250D9E4644E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C816C8AE-D969-4483-B1B8-31C290F8FF55}"/>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1D096BF3-9EA6-43B8-BC57-47465D3DFD67}"/>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7DDCD812-6447-400F-A2FD-6005D857BC8F}"/>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C3AE0E4-2716-416D-BE49-0B902D0ACA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D31499-F712-4F8A-A8B2-125482CB58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E6AB9BD-0719-4B93-B601-9F4E938D56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2EC9F4D-1B00-47BA-B1E2-840A12B66B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6316DC8-E15E-4ECF-A119-DB2FB7F6F25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304" name="楕円 303">
          <a:extLst>
            <a:ext uri="{FF2B5EF4-FFF2-40B4-BE49-F238E27FC236}">
              <a16:creationId xmlns:a16="http://schemas.microsoft.com/office/drawing/2014/main" id="{9CCF9091-C3EF-475D-B90A-A66A0D0B4EDC}"/>
            </a:ext>
          </a:extLst>
        </xdr:cNvPr>
        <xdr:cNvSpPr/>
      </xdr:nvSpPr>
      <xdr:spPr>
        <a:xfrm>
          <a:off x="4584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0F33244-863A-4386-BD78-E7F2D303A821}"/>
            </a:ext>
          </a:extLst>
        </xdr:cNvPr>
        <xdr:cNvSpPr txBox="1"/>
      </xdr:nvSpPr>
      <xdr:spPr>
        <a:xfrm>
          <a:off x="4673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49349</xdr:rowOff>
    </xdr:from>
    <xdr:to>
      <xdr:col>20</xdr:col>
      <xdr:colOff>38100</xdr:colOff>
      <xdr:row>83</xdr:row>
      <xdr:rowOff>150949</xdr:rowOff>
    </xdr:to>
    <xdr:sp macro="" textlink="">
      <xdr:nvSpPr>
        <xdr:cNvPr id="306" name="楕円 305">
          <a:extLst>
            <a:ext uri="{FF2B5EF4-FFF2-40B4-BE49-F238E27FC236}">
              <a16:creationId xmlns:a16="http://schemas.microsoft.com/office/drawing/2014/main" id="{C6CBBDAF-C7FF-48D6-B5C1-63FD08A1A0BA}"/>
            </a:ext>
          </a:extLst>
        </xdr:cNvPr>
        <xdr:cNvSpPr/>
      </xdr:nvSpPr>
      <xdr:spPr>
        <a:xfrm>
          <a:off x="3746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84</xdr:row>
      <xdr:rowOff>2177</xdr:rowOff>
    </xdr:to>
    <xdr:cxnSp macro="">
      <xdr:nvCxnSpPr>
        <xdr:cNvPr id="307" name="直線コネクタ 306">
          <a:extLst>
            <a:ext uri="{FF2B5EF4-FFF2-40B4-BE49-F238E27FC236}">
              <a16:creationId xmlns:a16="http://schemas.microsoft.com/office/drawing/2014/main" id="{40E98254-A792-4505-8368-2124EC007661}"/>
            </a:ext>
          </a:extLst>
        </xdr:cNvPr>
        <xdr:cNvCxnSpPr/>
      </xdr:nvCxnSpPr>
      <xdr:spPr>
        <a:xfrm>
          <a:off x="3797300" y="1433049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8" name="楕円 307">
          <a:extLst>
            <a:ext uri="{FF2B5EF4-FFF2-40B4-BE49-F238E27FC236}">
              <a16:creationId xmlns:a16="http://schemas.microsoft.com/office/drawing/2014/main" id="{9C8D2C97-D22F-4E35-AFF4-4147A31558A9}"/>
            </a:ext>
          </a:extLst>
        </xdr:cNvPr>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100149</xdr:rowOff>
    </xdr:from>
    <xdr:to>
      <xdr:col>19</xdr:col>
      <xdr:colOff>177800</xdr:colOff>
      <xdr:row>84</xdr:row>
      <xdr:rowOff>106680</xdr:rowOff>
    </xdr:to>
    <xdr:cxnSp macro="">
      <xdr:nvCxnSpPr>
        <xdr:cNvPr id="309" name="直線コネクタ 308">
          <a:extLst>
            <a:ext uri="{FF2B5EF4-FFF2-40B4-BE49-F238E27FC236}">
              <a16:creationId xmlns:a16="http://schemas.microsoft.com/office/drawing/2014/main" id="{87589AC9-7B3F-42CA-A578-D11D78987B61}"/>
            </a:ext>
          </a:extLst>
        </xdr:cNvPr>
        <xdr:cNvCxnSpPr/>
      </xdr:nvCxnSpPr>
      <xdr:spPr>
        <a:xfrm flipV="1">
          <a:off x="2908300" y="14330499"/>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13426</xdr:rowOff>
    </xdr:from>
    <xdr:to>
      <xdr:col>10</xdr:col>
      <xdr:colOff>165100</xdr:colOff>
      <xdr:row>84</xdr:row>
      <xdr:rowOff>115026</xdr:rowOff>
    </xdr:to>
    <xdr:sp macro="" textlink="">
      <xdr:nvSpPr>
        <xdr:cNvPr id="310" name="楕円 309">
          <a:extLst>
            <a:ext uri="{FF2B5EF4-FFF2-40B4-BE49-F238E27FC236}">
              <a16:creationId xmlns:a16="http://schemas.microsoft.com/office/drawing/2014/main" id="{1E486D0B-DCC1-4662-AB42-93560F7E3776}"/>
            </a:ext>
          </a:extLst>
        </xdr:cNvPr>
        <xdr:cNvSpPr/>
      </xdr:nvSpPr>
      <xdr:spPr>
        <a:xfrm>
          <a:off x="1968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64226</xdr:rowOff>
    </xdr:from>
    <xdr:to>
      <xdr:col>15</xdr:col>
      <xdr:colOff>50800</xdr:colOff>
      <xdr:row>84</xdr:row>
      <xdr:rowOff>106680</xdr:rowOff>
    </xdr:to>
    <xdr:cxnSp macro="">
      <xdr:nvCxnSpPr>
        <xdr:cNvPr id="311" name="直線コネクタ 310">
          <a:extLst>
            <a:ext uri="{FF2B5EF4-FFF2-40B4-BE49-F238E27FC236}">
              <a16:creationId xmlns:a16="http://schemas.microsoft.com/office/drawing/2014/main" id="{666BF7B3-DA59-4E14-A275-E417B6075C16}"/>
            </a:ext>
          </a:extLst>
        </xdr:cNvPr>
        <xdr:cNvCxnSpPr/>
      </xdr:nvCxnSpPr>
      <xdr:spPr>
        <a:xfrm>
          <a:off x="2019300" y="144660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68943</xdr:rowOff>
    </xdr:from>
    <xdr:to>
      <xdr:col>6</xdr:col>
      <xdr:colOff>38100</xdr:colOff>
      <xdr:row>85</xdr:row>
      <xdr:rowOff>170543</xdr:rowOff>
    </xdr:to>
    <xdr:sp macro="" textlink="">
      <xdr:nvSpPr>
        <xdr:cNvPr id="312" name="楕円 311">
          <a:extLst>
            <a:ext uri="{FF2B5EF4-FFF2-40B4-BE49-F238E27FC236}">
              <a16:creationId xmlns:a16="http://schemas.microsoft.com/office/drawing/2014/main" id="{9E111B31-09B1-4A8F-88D2-064B2914F096}"/>
            </a:ext>
          </a:extLst>
        </xdr:cNvPr>
        <xdr:cNvSpPr/>
      </xdr:nvSpPr>
      <xdr:spPr>
        <a:xfrm>
          <a:off x="1079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64226</xdr:rowOff>
    </xdr:from>
    <xdr:to>
      <xdr:col>10</xdr:col>
      <xdr:colOff>114300</xdr:colOff>
      <xdr:row>85</xdr:row>
      <xdr:rowOff>119743</xdr:rowOff>
    </xdr:to>
    <xdr:cxnSp macro="">
      <xdr:nvCxnSpPr>
        <xdr:cNvPr id="313" name="直線コネクタ 312">
          <a:extLst>
            <a:ext uri="{FF2B5EF4-FFF2-40B4-BE49-F238E27FC236}">
              <a16:creationId xmlns:a16="http://schemas.microsoft.com/office/drawing/2014/main" id="{39482B7C-1576-41DE-B812-7EDB89076A05}"/>
            </a:ext>
          </a:extLst>
        </xdr:cNvPr>
        <xdr:cNvCxnSpPr/>
      </xdr:nvCxnSpPr>
      <xdr:spPr>
        <a:xfrm flipV="1">
          <a:off x="1130300" y="14466026"/>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E1285450-8BFC-47E1-8138-D49D6070AD8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38B7C88F-AFF7-41FC-A8BE-5F9036EF2B1F}"/>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A8C6B2B0-1C9D-40B7-B8AE-F075A8DE062E}"/>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1F702D77-09DF-41E0-B73E-BCEC13956A2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142076</xdr:rowOff>
    </xdr:from>
    <xdr:ext cx="405111" cy="259045"/>
    <xdr:sp macro="" textlink="">
      <xdr:nvSpPr>
        <xdr:cNvPr id="318" name="n_1mainValue【公営住宅】&#10;有形固定資産減価償却率">
          <a:extLst>
            <a:ext uri="{FF2B5EF4-FFF2-40B4-BE49-F238E27FC236}">
              <a16:creationId xmlns:a16="http://schemas.microsoft.com/office/drawing/2014/main" id="{B61951C2-9066-4AC9-A24A-0A7AFF829748}"/>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19" name="n_2mainValue【公営住宅】&#10;有形固定資産減価償却率">
          <a:extLst>
            <a:ext uri="{FF2B5EF4-FFF2-40B4-BE49-F238E27FC236}">
              <a16:creationId xmlns:a16="http://schemas.microsoft.com/office/drawing/2014/main" id="{B47BCC6F-CD42-4171-B297-944E4BBB30E4}"/>
            </a:ext>
          </a:extLst>
        </xdr:cNvPr>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106153</xdr:rowOff>
    </xdr:from>
    <xdr:ext cx="405111" cy="259045"/>
    <xdr:sp macro="" textlink="">
      <xdr:nvSpPr>
        <xdr:cNvPr id="320" name="n_3mainValue【公営住宅】&#10;有形固定資産減価償却率">
          <a:extLst>
            <a:ext uri="{FF2B5EF4-FFF2-40B4-BE49-F238E27FC236}">
              <a16:creationId xmlns:a16="http://schemas.microsoft.com/office/drawing/2014/main" id="{CC7FEF49-8A82-4489-8F73-E1155449D74F}"/>
            </a:ext>
          </a:extLst>
        </xdr:cNvPr>
        <xdr:cNvSpPr txBox="1"/>
      </xdr:nvSpPr>
      <xdr:spPr>
        <a:xfrm>
          <a:off x="1816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161670</xdr:rowOff>
    </xdr:from>
    <xdr:ext cx="405111" cy="259045"/>
    <xdr:sp macro="" textlink="">
      <xdr:nvSpPr>
        <xdr:cNvPr id="321" name="n_4mainValue【公営住宅】&#10;有形固定資産減価償却率">
          <a:extLst>
            <a:ext uri="{FF2B5EF4-FFF2-40B4-BE49-F238E27FC236}">
              <a16:creationId xmlns:a16="http://schemas.microsoft.com/office/drawing/2014/main" id="{0E73F405-EFED-4782-A2BD-3DAC566C8199}"/>
            </a:ext>
          </a:extLst>
        </xdr:cNvPr>
        <xdr:cNvSpPr txBox="1"/>
      </xdr:nvSpPr>
      <xdr:spPr>
        <a:xfrm>
          <a:off x="9277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9518A79-CB03-49A8-B75C-BE0B532402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0C1FDD8-0879-4FF7-8E7C-B7469E64D8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16F50E7-A85C-4665-909B-4F42C80D0A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C347797-F823-4CCF-9025-5AC58D81A3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70985B1-6AA7-42C9-AB9B-992EA84ACC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F5C8780-A0AD-4EBB-9430-02590BA1D1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3C6D6EE-F649-41BC-A483-4160F287C9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69BCACA-5263-461A-95D7-A9F5D40CF4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DFEC6E2-6E24-4A4F-A46F-E82CA0A825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F37AC29-9840-455B-B489-B8F2258CDF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CFB4824-8C5E-4749-A035-EAE5C0D11D0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F1DEC98F-ED94-4810-9101-D7798A9F008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E73D80F-4D59-4486-85CE-821A29B1EBE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8344F1CB-2243-4D7C-87CB-CD473DC583D8}"/>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7B69F08-443A-47B1-B0FB-2C76BF46A29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645544A8-1C26-4389-8BBB-63766F27256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5246C57D-C771-4749-9CDC-98CF16B9ED7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38F227F5-6C9E-4D1A-B751-17C3AC1D21C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B828184-7FFE-411F-8AEC-972DED602D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0E5690D-2975-4A2F-8902-2FB058B0C4C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16D5627-6653-4439-A086-8E827BAC4CA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F2611CD9-895B-431D-B61A-C5C31C6CA51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80EEE18-1BDE-4053-B7AF-B18DB27F39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86159F5B-A629-4AFD-AC0C-7322950FD34A}"/>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278F92CA-79C9-4D10-9E66-0772DC537C65}"/>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48A2D0-9699-4129-B791-FDEA8B0931D6}"/>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15DCDD59-1E6A-43A9-AB0E-28FAF7A9DA02}"/>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2FF3A65D-F8D3-4EB4-9397-82A6BC46A118}"/>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6BDF96DA-6DCB-4C36-85FD-AC8D2EF028F6}"/>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33A37768-8B47-41DD-A68B-58BF405C0F81}"/>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71CD0808-EA5F-45E3-875F-BF58D0BF199B}"/>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4EB6F0E9-8151-4CC1-9885-20D674492A3A}"/>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BAB77928-0252-4195-B434-C7B83CDBAB75}"/>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B663A4EC-8F75-416A-AA00-1E28A45FAEDD}"/>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F5B93B3-4AC5-402F-AC1C-0E95447EE8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BFD1B00-7A47-4BE8-8F78-EDF4A80573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96CCE49-22A3-4E6C-88BE-6EA086AFB9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AA1C2C2-07F8-46C4-8D69-38A1714E44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62F9456-CB83-4DB0-8280-2A779EAA92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164731</xdr:rowOff>
    </xdr:from>
    <xdr:to>
      <xdr:col>55</xdr:col>
      <xdr:colOff>50800</xdr:colOff>
      <xdr:row>86</xdr:row>
      <xdr:rowOff>94881</xdr:rowOff>
    </xdr:to>
    <xdr:sp macro="" textlink="">
      <xdr:nvSpPr>
        <xdr:cNvPr id="361" name="楕円 360">
          <a:extLst>
            <a:ext uri="{FF2B5EF4-FFF2-40B4-BE49-F238E27FC236}">
              <a16:creationId xmlns:a16="http://schemas.microsoft.com/office/drawing/2014/main" id="{9E9B917E-FA90-4EE9-BA8A-F9A10981C44A}"/>
            </a:ext>
          </a:extLst>
        </xdr:cNvPr>
        <xdr:cNvSpPr/>
      </xdr:nvSpPr>
      <xdr:spPr>
        <a:xfrm>
          <a:off x="10426700" y="147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79658</xdr:rowOff>
    </xdr:from>
    <xdr:ext cx="469744" cy="259045"/>
    <xdr:sp macro="" textlink="">
      <xdr:nvSpPr>
        <xdr:cNvPr id="362" name="【公営住宅】&#10;一人当たり面積該当値テキスト">
          <a:extLst>
            <a:ext uri="{FF2B5EF4-FFF2-40B4-BE49-F238E27FC236}">
              <a16:creationId xmlns:a16="http://schemas.microsoft.com/office/drawing/2014/main" id="{69160B9A-F087-4066-B210-E78E51069ECD}"/>
            </a:ext>
          </a:extLst>
        </xdr:cNvPr>
        <xdr:cNvSpPr txBox="1"/>
      </xdr:nvSpPr>
      <xdr:spPr>
        <a:xfrm>
          <a:off x="10515600" y="146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8293</xdr:rowOff>
    </xdr:from>
    <xdr:to>
      <xdr:col>50</xdr:col>
      <xdr:colOff>165100</xdr:colOff>
      <xdr:row>86</xdr:row>
      <xdr:rowOff>109893</xdr:rowOff>
    </xdr:to>
    <xdr:sp macro="" textlink="">
      <xdr:nvSpPr>
        <xdr:cNvPr id="363" name="楕円 362">
          <a:extLst>
            <a:ext uri="{FF2B5EF4-FFF2-40B4-BE49-F238E27FC236}">
              <a16:creationId xmlns:a16="http://schemas.microsoft.com/office/drawing/2014/main" id="{01F720E6-F303-49C4-8296-BB46F39CDC43}"/>
            </a:ext>
          </a:extLst>
        </xdr:cNvPr>
        <xdr:cNvSpPr/>
      </xdr:nvSpPr>
      <xdr:spPr>
        <a:xfrm>
          <a:off x="9588500" y="147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44081</xdr:rowOff>
    </xdr:from>
    <xdr:to>
      <xdr:col>55</xdr:col>
      <xdr:colOff>0</xdr:colOff>
      <xdr:row>86</xdr:row>
      <xdr:rowOff>59093</xdr:rowOff>
    </xdr:to>
    <xdr:cxnSp macro="">
      <xdr:nvCxnSpPr>
        <xdr:cNvPr id="364" name="直線コネクタ 363">
          <a:extLst>
            <a:ext uri="{FF2B5EF4-FFF2-40B4-BE49-F238E27FC236}">
              <a16:creationId xmlns:a16="http://schemas.microsoft.com/office/drawing/2014/main" id="{4FF63192-301F-422F-9A3C-6AE7AF70AE31}"/>
            </a:ext>
          </a:extLst>
        </xdr:cNvPr>
        <xdr:cNvCxnSpPr/>
      </xdr:nvCxnSpPr>
      <xdr:spPr>
        <a:xfrm flipV="1">
          <a:off x="9639300" y="14788781"/>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9894</xdr:rowOff>
    </xdr:from>
    <xdr:to>
      <xdr:col>46</xdr:col>
      <xdr:colOff>38100</xdr:colOff>
      <xdr:row>86</xdr:row>
      <xdr:rowOff>111494</xdr:rowOff>
    </xdr:to>
    <xdr:sp macro="" textlink="">
      <xdr:nvSpPr>
        <xdr:cNvPr id="365" name="楕円 364">
          <a:extLst>
            <a:ext uri="{FF2B5EF4-FFF2-40B4-BE49-F238E27FC236}">
              <a16:creationId xmlns:a16="http://schemas.microsoft.com/office/drawing/2014/main" id="{1CB8044E-4BA4-4DAF-AFC4-DA828277FA24}"/>
            </a:ext>
          </a:extLst>
        </xdr:cNvPr>
        <xdr:cNvSpPr/>
      </xdr:nvSpPr>
      <xdr:spPr>
        <a:xfrm>
          <a:off x="8699500" y="147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59093</xdr:rowOff>
    </xdr:from>
    <xdr:to>
      <xdr:col>50</xdr:col>
      <xdr:colOff>114300</xdr:colOff>
      <xdr:row>86</xdr:row>
      <xdr:rowOff>60694</xdr:rowOff>
    </xdr:to>
    <xdr:cxnSp macro="">
      <xdr:nvCxnSpPr>
        <xdr:cNvPr id="366" name="直線コネクタ 365">
          <a:extLst>
            <a:ext uri="{FF2B5EF4-FFF2-40B4-BE49-F238E27FC236}">
              <a16:creationId xmlns:a16="http://schemas.microsoft.com/office/drawing/2014/main" id="{65849AF8-FEB0-48B7-B8EF-579C4B33BB78}"/>
            </a:ext>
          </a:extLst>
        </xdr:cNvPr>
        <xdr:cNvCxnSpPr/>
      </xdr:nvCxnSpPr>
      <xdr:spPr>
        <a:xfrm flipV="1">
          <a:off x="8750300" y="1480379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11646</xdr:rowOff>
    </xdr:from>
    <xdr:to>
      <xdr:col>41</xdr:col>
      <xdr:colOff>101600</xdr:colOff>
      <xdr:row>86</xdr:row>
      <xdr:rowOff>113246</xdr:rowOff>
    </xdr:to>
    <xdr:sp macro="" textlink="">
      <xdr:nvSpPr>
        <xdr:cNvPr id="367" name="楕円 366">
          <a:extLst>
            <a:ext uri="{FF2B5EF4-FFF2-40B4-BE49-F238E27FC236}">
              <a16:creationId xmlns:a16="http://schemas.microsoft.com/office/drawing/2014/main" id="{4499BF02-2DB1-4280-A2D8-AC02FCA45AB4}"/>
            </a:ext>
          </a:extLst>
        </xdr:cNvPr>
        <xdr:cNvSpPr/>
      </xdr:nvSpPr>
      <xdr:spPr>
        <a:xfrm>
          <a:off x="7810500" y="147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60694</xdr:rowOff>
    </xdr:from>
    <xdr:to>
      <xdr:col>45</xdr:col>
      <xdr:colOff>177800</xdr:colOff>
      <xdr:row>86</xdr:row>
      <xdr:rowOff>62446</xdr:rowOff>
    </xdr:to>
    <xdr:cxnSp macro="">
      <xdr:nvCxnSpPr>
        <xdr:cNvPr id="368" name="直線コネクタ 367">
          <a:extLst>
            <a:ext uri="{FF2B5EF4-FFF2-40B4-BE49-F238E27FC236}">
              <a16:creationId xmlns:a16="http://schemas.microsoft.com/office/drawing/2014/main" id="{37512778-BCA4-438B-A995-1E548C0344B5}"/>
            </a:ext>
          </a:extLst>
        </xdr:cNvPr>
        <xdr:cNvCxnSpPr/>
      </xdr:nvCxnSpPr>
      <xdr:spPr>
        <a:xfrm flipV="1">
          <a:off x="7861300" y="1480539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13666</xdr:rowOff>
    </xdr:from>
    <xdr:to>
      <xdr:col>36</xdr:col>
      <xdr:colOff>165100</xdr:colOff>
      <xdr:row>86</xdr:row>
      <xdr:rowOff>115266</xdr:rowOff>
    </xdr:to>
    <xdr:sp macro="" textlink="">
      <xdr:nvSpPr>
        <xdr:cNvPr id="369" name="楕円 368">
          <a:extLst>
            <a:ext uri="{FF2B5EF4-FFF2-40B4-BE49-F238E27FC236}">
              <a16:creationId xmlns:a16="http://schemas.microsoft.com/office/drawing/2014/main" id="{FE072A03-F5BA-49E4-BF53-89F08BDC2B3B}"/>
            </a:ext>
          </a:extLst>
        </xdr:cNvPr>
        <xdr:cNvSpPr/>
      </xdr:nvSpPr>
      <xdr:spPr>
        <a:xfrm>
          <a:off x="6921500" y="14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62446</xdr:rowOff>
    </xdr:from>
    <xdr:to>
      <xdr:col>41</xdr:col>
      <xdr:colOff>50800</xdr:colOff>
      <xdr:row>86</xdr:row>
      <xdr:rowOff>64466</xdr:rowOff>
    </xdr:to>
    <xdr:cxnSp macro="">
      <xdr:nvCxnSpPr>
        <xdr:cNvPr id="370" name="直線コネクタ 369">
          <a:extLst>
            <a:ext uri="{FF2B5EF4-FFF2-40B4-BE49-F238E27FC236}">
              <a16:creationId xmlns:a16="http://schemas.microsoft.com/office/drawing/2014/main" id="{48538428-6B8A-4942-A6F7-3DC3E9DE72A3}"/>
            </a:ext>
          </a:extLst>
        </xdr:cNvPr>
        <xdr:cNvCxnSpPr/>
      </xdr:nvCxnSpPr>
      <xdr:spPr>
        <a:xfrm flipV="1">
          <a:off x="6972300" y="14807146"/>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A4466721-9265-4DBA-A74C-13B20A5EF8DE}"/>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FBAFCF25-DECA-4C46-90F6-E2E33EAD0182}"/>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B079EE42-3A6C-4823-AD8E-5FEA843E4373}"/>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3C3D4726-3CD4-4B15-A0F5-913D158CEEFB}"/>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101020</xdr:rowOff>
    </xdr:from>
    <xdr:ext cx="469744" cy="259045"/>
    <xdr:sp macro="" textlink="">
      <xdr:nvSpPr>
        <xdr:cNvPr id="375" name="n_1mainValue【公営住宅】&#10;一人当たり面積">
          <a:extLst>
            <a:ext uri="{FF2B5EF4-FFF2-40B4-BE49-F238E27FC236}">
              <a16:creationId xmlns:a16="http://schemas.microsoft.com/office/drawing/2014/main" id="{7F48EAC3-8CDF-42E5-8223-29649AC0F177}"/>
            </a:ext>
          </a:extLst>
        </xdr:cNvPr>
        <xdr:cNvSpPr txBox="1"/>
      </xdr:nvSpPr>
      <xdr:spPr>
        <a:xfrm>
          <a:off x="9391727" y="1484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102621</xdr:rowOff>
    </xdr:from>
    <xdr:ext cx="469744" cy="259045"/>
    <xdr:sp macro="" textlink="">
      <xdr:nvSpPr>
        <xdr:cNvPr id="376" name="n_2mainValue【公営住宅】&#10;一人当たり面積">
          <a:extLst>
            <a:ext uri="{FF2B5EF4-FFF2-40B4-BE49-F238E27FC236}">
              <a16:creationId xmlns:a16="http://schemas.microsoft.com/office/drawing/2014/main" id="{0ED682AA-E9B0-474F-B53C-1D6674FF5F9E}"/>
            </a:ext>
          </a:extLst>
        </xdr:cNvPr>
        <xdr:cNvSpPr txBox="1"/>
      </xdr:nvSpPr>
      <xdr:spPr>
        <a:xfrm>
          <a:off x="8515427" y="148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104373</xdr:rowOff>
    </xdr:from>
    <xdr:ext cx="469744" cy="259045"/>
    <xdr:sp macro="" textlink="">
      <xdr:nvSpPr>
        <xdr:cNvPr id="377" name="n_3mainValue【公営住宅】&#10;一人当たり面積">
          <a:extLst>
            <a:ext uri="{FF2B5EF4-FFF2-40B4-BE49-F238E27FC236}">
              <a16:creationId xmlns:a16="http://schemas.microsoft.com/office/drawing/2014/main" id="{EE3C7428-AEF7-4A4D-8422-4A150E0387D3}"/>
            </a:ext>
          </a:extLst>
        </xdr:cNvPr>
        <xdr:cNvSpPr txBox="1"/>
      </xdr:nvSpPr>
      <xdr:spPr>
        <a:xfrm>
          <a:off x="7626427" y="148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106393</xdr:rowOff>
    </xdr:from>
    <xdr:ext cx="469744" cy="259045"/>
    <xdr:sp macro="" textlink="">
      <xdr:nvSpPr>
        <xdr:cNvPr id="378" name="n_4mainValue【公営住宅】&#10;一人当たり面積">
          <a:extLst>
            <a:ext uri="{FF2B5EF4-FFF2-40B4-BE49-F238E27FC236}">
              <a16:creationId xmlns:a16="http://schemas.microsoft.com/office/drawing/2014/main" id="{771A5206-D275-4AF7-85FF-052A4017D465}"/>
            </a:ext>
          </a:extLst>
        </xdr:cNvPr>
        <xdr:cNvSpPr txBox="1"/>
      </xdr:nvSpPr>
      <xdr:spPr>
        <a:xfrm>
          <a:off x="6737427" y="148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B60CF16-7A81-4ADE-A908-2DF7D586D8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E7CCE67-E3CE-426D-AFB5-3A013A5880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F4FCF4C-7A15-4AFE-9F8E-0D88EE8FE6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6786644-DC99-445A-82F7-4F9ECE6804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C5A22F0-51F6-41EA-8F7C-78855B70DC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D7CBFD9-AF18-4FF4-86EF-D41AA0E595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B48C890-B04C-48F8-B58E-6B12B7ED05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51B3243-AC33-4D46-9CDA-712EBAB82F2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9B380A52-C2B2-450B-B318-BA9CFCDB7E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CC0004B-36D3-4DE6-ABFE-63913C7F14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7B97C41-3862-4AAF-9560-3E11A2C0FA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35861B6-3A6C-4C82-A45A-56B6AE52C6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4078B36-E2F3-4D6A-9254-06D7506C4A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69FEDF1-75A1-4A01-A43C-6036C8A63C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D035F83-0591-4F24-A64B-BD57C7E921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F0C43FD-E995-462F-8D7F-05F00606873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9299B0C-D683-4458-92B6-A28B08569D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AC24016-B4E1-4EE8-8C86-0C5B3FA89E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6AB019F-4AA9-401F-9E23-4A53A64B16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2319B52-EE84-4188-B911-1A9F146282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AA97AC4-973B-4ABE-9FFE-E585A9FB88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2D67559-CB16-46EB-BB70-342D16997B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FA7A3D4-386B-4CDC-BF23-011C045A39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B3D12612-78C3-4007-B657-8A6B242648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E5E7007-22DA-4CED-9550-18451C5C11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402ECC1-3EC5-454F-89EC-2C8DA4454D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5C57EB5-4734-4DB9-B150-88690508DE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AEB2E7D6-7EA2-416A-92B6-7072814726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591D861F-369B-4D44-AFCF-66C926F0C4E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DAB2B669-0A41-4506-8117-65C59E3C6D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76CB27DD-BC24-4F7E-84DB-2BC2A73E130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D07FF979-3FF5-4A3C-92C4-77C9160B61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977071AF-A6BB-48C1-881E-546199691DA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9E4933F5-2468-4747-84E0-A869F31A9BF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E53E8A3C-E7E6-45D3-81A2-5799A6351CC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E76DEEAA-C8BE-44B1-82C2-1D69091F486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B73268AA-A6CC-4915-9B6D-BBA72D83FDB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FDF42F3-034C-473D-BA37-8048CAB720B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526BF18B-3B1B-4788-A964-7560BDCED5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1FED107E-1027-465B-92DF-1083D5E4A626}"/>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04B5373-D96C-46C8-88E2-8BF964D146B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E7828F1F-FB14-4276-9FB3-D5F613058E08}"/>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61FF1390-B110-4052-8F51-639EB3AAA7B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A4D05BF6-5B09-4A29-AD4C-A94D18528EC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D451324A-370A-4C8B-9D73-AABC05593282}"/>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E4477E6A-9466-4D8A-A573-7FAF588CD9EB}"/>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D22D4E9A-0CCF-489D-B9DB-D6AAFABA74B8}"/>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87F8E0FA-B8EE-48EB-968E-4035C45AA8CD}"/>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C95D98EB-C81A-4E07-9115-79C29F7D9F8C}"/>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59834E5F-C581-40D3-A9D5-2EDE5CE82A5A}"/>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872D8E7-396E-4E6A-B6D3-852078452D9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300A47F-2210-41E0-B816-49E3397C7DF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F320954-B08B-48FF-87BE-0B0F17CF08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ED375BC-DC6F-41E0-AF2D-852F20D44B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3CB6831-D19B-421C-B31F-646F2844E3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27940</xdr:rowOff>
    </xdr:from>
    <xdr:to>
      <xdr:col>85</xdr:col>
      <xdr:colOff>177800</xdr:colOff>
      <xdr:row>39</xdr:row>
      <xdr:rowOff>129540</xdr:rowOff>
    </xdr:to>
    <xdr:sp macro="" textlink="">
      <xdr:nvSpPr>
        <xdr:cNvPr id="434" name="楕円 433">
          <a:extLst>
            <a:ext uri="{FF2B5EF4-FFF2-40B4-BE49-F238E27FC236}">
              <a16:creationId xmlns:a16="http://schemas.microsoft.com/office/drawing/2014/main" id="{AC8B9483-A254-4BB6-A4AE-511815192B43}"/>
            </a:ext>
          </a:extLst>
        </xdr:cNvPr>
        <xdr:cNvSpPr/>
      </xdr:nvSpPr>
      <xdr:spPr>
        <a:xfrm>
          <a:off x="162687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6367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CE6167F-0CA6-49A0-84C8-C30147B488DC}"/>
            </a:ext>
          </a:extLst>
        </xdr:cNvPr>
        <xdr:cNvSpPr txBox="1"/>
      </xdr:nvSpPr>
      <xdr:spPr>
        <a:xfrm>
          <a:off x="16357600" y="669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6" name="楕円 435">
          <a:extLst>
            <a:ext uri="{FF2B5EF4-FFF2-40B4-BE49-F238E27FC236}">
              <a16:creationId xmlns:a16="http://schemas.microsoft.com/office/drawing/2014/main" id="{952A50EB-7AF7-42AB-BB2A-BE7C2010DA3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78740</xdr:rowOff>
    </xdr:to>
    <xdr:cxnSp macro="">
      <xdr:nvCxnSpPr>
        <xdr:cNvPr id="437" name="直線コネクタ 436">
          <a:extLst>
            <a:ext uri="{FF2B5EF4-FFF2-40B4-BE49-F238E27FC236}">
              <a16:creationId xmlns:a16="http://schemas.microsoft.com/office/drawing/2014/main" id="{666C667F-1EA6-43DD-ABBF-C02D76650F0F}"/>
            </a:ext>
          </a:extLst>
        </xdr:cNvPr>
        <xdr:cNvCxnSpPr/>
      </xdr:nvCxnSpPr>
      <xdr:spPr>
        <a:xfrm>
          <a:off x="15481300" y="672846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125730</xdr:rowOff>
    </xdr:from>
    <xdr:to>
      <xdr:col>76</xdr:col>
      <xdr:colOff>165100</xdr:colOff>
      <xdr:row>39</xdr:row>
      <xdr:rowOff>55880</xdr:rowOff>
    </xdr:to>
    <xdr:sp macro="" textlink="">
      <xdr:nvSpPr>
        <xdr:cNvPr id="438" name="楕円 437">
          <a:extLst>
            <a:ext uri="{FF2B5EF4-FFF2-40B4-BE49-F238E27FC236}">
              <a16:creationId xmlns:a16="http://schemas.microsoft.com/office/drawing/2014/main" id="{27F1B475-770D-4829-9DE2-41C0F98FC314}"/>
            </a:ext>
          </a:extLst>
        </xdr:cNvPr>
        <xdr:cNvSpPr/>
      </xdr:nvSpPr>
      <xdr:spPr>
        <a:xfrm>
          <a:off x="14541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5080</xdr:rowOff>
    </xdr:from>
    <xdr:to>
      <xdr:col>81</xdr:col>
      <xdr:colOff>50800</xdr:colOff>
      <xdr:row>39</xdr:row>
      <xdr:rowOff>41910</xdr:rowOff>
    </xdr:to>
    <xdr:cxnSp macro="">
      <xdr:nvCxnSpPr>
        <xdr:cNvPr id="439" name="直線コネクタ 438">
          <a:extLst>
            <a:ext uri="{FF2B5EF4-FFF2-40B4-BE49-F238E27FC236}">
              <a16:creationId xmlns:a16="http://schemas.microsoft.com/office/drawing/2014/main" id="{5DD8DA46-06C2-4505-8FA9-E5C2B2A6C0A6}"/>
            </a:ext>
          </a:extLst>
        </xdr:cNvPr>
        <xdr:cNvCxnSpPr/>
      </xdr:nvCxnSpPr>
      <xdr:spPr>
        <a:xfrm>
          <a:off x="14592300" y="669163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440" name="楕円 439">
          <a:extLst>
            <a:ext uri="{FF2B5EF4-FFF2-40B4-BE49-F238E27FC236}">
              <a16:creationId xmlns:a16="http://schemas.microsoft.com/office/drawing/2014/main" id="{1351D4E2-602A-4538-AD92-0784BACD59C2}"/>
            </a:ext>
          </a:extLst>
        </xdr:cNvPr>
        <xdr:cNvSpPr/>
      </xdr:nvSpPr>
      <xdr:spPr>
        <a:xfrm>
          <a:off x="13652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134620</xdr:rowOff>
    </xdr:from>
    <xdr:to>
      <xdr:col>76</xdr:col>
      <xdr:colOff>114300</xdr:colOff>
      <xdr:row>39</xdr:row>
      <xdr:rowOff>5080</xdr:rowOff>
    </xdr:to>
    <xdr:cxnSp macro="">
      <xdr:nvCxnSpPr>
        <xdr:cNvPr id="441" name="直線コネクタ 440">
          <a:extLst>
            <a:ext uri="{FF2B5EF4-FFF2-40B4-BE49-F238E27FC236}">
              <a16:creationId xmlns:a16="http://schemas.microsoft.com/office/drawing/2014/main" id="{4DE5235D-809F-4C12-9B87-A01E2ABC64EC}"/>
            </a:ext>
          </a:extLst>
        </xdr:cNvPr>
        <xdr:cNvCxnSpPr/>
      </xdr:nvCxnSpPr>
      <xdr:spPr>
        <a:xfrm>
          <a:off x="13703300" y="6649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30480</xdr:rowOff>
    </xdr:from>
    <xdr:to>
      <xdr:col>67</xdr:col>
      <xdr:colOff>101600</xdr:colOff>
      <xdr:row>38</xdr:row>
      <xdr:rowOff>132080</xdr:rowOff>
    </xdr:to>
    <xdr:sp macro="" textlink="">
      <xdr:nvSpPr>
        <xdr:cNvPr id="442" name="楕円 441">
          <a:extLst>
            <a:ext uri="{FF2B5EF4-FFF2-40B4-BE49-F238E27FC236}">
              <a16:creationId xmlns:a16="http://schemas.microsoft.com/office/drawing/2014/main" id="{D3B5FEA7-2DF3-4967-96E7-6EB395FD60AD}"/>
            </a:ext>
          </a:extLst>
        </xdr:cNvPr>
        <xdr:cNvSpPr/>
      </xdr:nvSpPr>
      <xdr:spPr>
        <a:xfrm>
          <a:off x="12763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81280</xdr:rowOff>
    </xdr:from>
    <xdr:to>
      <xdr:col>71</xdr:col>
      <xdr:colOff>177800</xdr:colOff>
      <xdr:row>38</xdr:row>
      <xdr:rowOff>134620</xdr:rowOff>
    </xdr:to>
    <xdr:cxnSp macro="">
      <xdr:nvCxnSpPr>
        <xdr:cNvPr id="443" name="直線コネクタ 442">
          <a:extLst>
            <a:ext uri="{FF2B5EF4-FFF2-40B4-BE49-F238E27FC236}">
              <a16:creationId xmlns:a16="http://schemas.microsoft.com/office/drawing/2014/main" id="{DB04F501-038C-4BC2-B8AA-BD073231B41D}"/>
            </a:ext>
          </a:extLst>
        </xdr:cNvPr>
        <xdr:cNvCxnSpPr/>
      </xdr:nvCxnSpPr>
      <xdr:spPr>
        <a:xfrm>
          <a:off x="128143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B9A0A2D1-54BB-4316-847C-3F89912AADD6}"/>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B8F63E3D-3DC3-4EC9-814A-CD0110AA6EA7}"/>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91FE751B-33EC-46ED-B1EC-6F0B2B6DE612}"/>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27D36C57-B5B2-48AA-B31C-ABD725F4CDFD}"/>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7F7B4C67-B3F0-49C2-82EA-28CAA946144C}"/>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47007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3D5D14AF-68B9-4733-A355-7ADD1E8E1D86}"/>
            </a:ext>
          </a:extLst>
        </xdr:cNvPr>
        <xdr:cNvSpPr txBox="1"/>
      </xdr:nvSpPr>
      <xdr:spPr>
        <a:xfrm>
          <a:off x="14389744" y="673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5097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EA0E54E7-6B35-46A5-938E-1277CCEC0A7B}"/>
            </a:ext>
          </a:extLst>
        </xdr:cNvPr>
        <xdr:cNvSpPr txBox="1"/>
      </xdr:nvSpPr>
      <xdr:spPr>
        <a:xfrm>
          <a:off x="13500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123207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4BF9CBDC-5BC0-4543-A688-6169101F9E04}"/>
            </a:ext>
          </a:extLst>
        </xdr:cNvPr>
        <xdr:cNvSpPr txBox="1"/>
      </xdr:nvSpPr>
      <xdr:spPr>
        <a:xfrm>
          <a:off x="12611744"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FB35631B-E570-4695-852E-CB7E2C8776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C9AD444-56B3-42DA-93EF-67ABC17307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9A11C75-B0A8-4B68-B7E8-223E4B542A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A02AFEF1-9D9C-49BA-9EFF-B31C00F96B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D5C795F5-F666-490C-B4D5-FA22D2F335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1858F6BB-2CF5-41D9-BE00-C7AF0E4466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EB57A79-5579-42E1-A4FB-40267DE402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2166D288-52C6-42DF-9AD4-03F922A8FC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3884BC78-5ED4-4B33-8386-1C1D85A48F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C06F95F-B409-4CF1-9BFD-AA31F0C3E5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1B2E06F9-3485-429A-987D-EB2EAFB4DD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ADCCA876-7662-444F-BD4D-FE9594D2A54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F3B8452A-5512-469C-B05D-76DEAF92096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941E157A-2BD7-4ED4-BA02-F94BD64F0A2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58DE53FB-79C6-46B7-B647-7771B444726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FB4C2B0C-923F-4DC7-BFA2-15E49BAEE7D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9F0BB90A-0E52-4C40-830E-52980DBB911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190BBC1-5E06-43B5-AF2D-0F3AD2078C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6D7A1D1F-DCAF-4244-9096-7399986DAB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00EFBEE-664E-42FF-90D1-95CDCC72BB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D37C4319-68D0-458B-A43C-8633BBA089F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97300798-A685-4131-A8A4-80CBDB758323}"/>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9B7452A-9B90-4710-802C-3DD0B01A0A45}"/>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231D7AE6-C1DE-4166-B1AD-1542490F3226}"/>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665022-B120-4BF4-B4EB-7485776F580E}"/>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A84A08F9-B79A-4BD4-A100-629DEAE748D8}"/>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350ACF23-A2B9-41B7-9F30-D61C0CB11EB8}"/>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2350D7E7-B704-4CF7-89BF-709BBEB2B57F}"/>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54F9D65D-74F8-42F1-827B-27750073582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3D3B53A7-FD9A-422D-8D85-474498B15DAD}"/>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4897812-1978-4079-BB1C-9CD5D20739BF}"/>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DD444619-3479-48D9-BEA6-9B62E87A479A}"/>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2260172-8E2E-47D4-9716-078696021F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858F4DC-542B-468D-A1CB-C17F4ACE21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0D898F5-01CF-4123-A641-CCF37FCE08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E61B2B4-1B5B-417E-A1C6-6AF9DA557E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7C8C33A-BF81-4D0E-810A-713CF392AB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170332</xdr:rowOff>
    </xdr:from>
    <xdr:to>
      <xdr:col>116</xdr:col>
      <xdr:colOff>114300</xdr:colOff>
      <xdr:row>38</xdr:row>
      <xdr:rowOff>100482</xdr:rowOff>
    </xdr:to>
    <xdr:sp macro="" textlink="">
      <xdr:nvSpPr>
        <xdr:cNvPr id="489" name="楕円 488">
          <a:extLst>
            <a:ext uri="{FF2B5EF4-FFF2-40B4-BE49-F238E27FC236}">
              <a16:creationId xmlns:a16="http://schemas.microsoft.com/office/drawing/2014/main" id="{E98B5AD1-57F1-420B-BA04-A6D032A601FE}"/>
            </a:ext>
          </a:extLst>
        </xdr:cNvPr>
        <xdr:cNvSpPr/>
      </xdr:nvSpPr>
      <xdr:spPr>
        <a:xfrm>
          <a:off x="22110700" y="65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21759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FFAA673-78F0-4A7E-9658-1A5B57D6B251}"/>
            </a:ext>
          </a:extLst>
        </xdr:cNvPr>
        <xdr:cNvSpPr txBox="1"/>
      </xdr:nvSpPr>
      <xdr:spPr>
        <a:xfrm>
          <a:off x="22199600" y="63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2997</xdr:rowOff>
    </xdr:from>
    <xdr:to>
      <xdr:col>112</xdr:col>
      <xdr:colOff>38100</xdr:colOff>
      <xdr:row>39</xdr:row>
      <xdr:rowOff>104597</xdr:rowOff>
    </xdr:to>
    <xdr:sp macro="" textlink="">
      <xdr:nvSpPr>
        <xdr:cNvPr id="491" name="楕円 490">
          <a:extLst>
            <a:ext uri="{FF2B5EF4-FFF2-40B4-BE49-F238E27FC236}">
              <a16:creationId xmlns:a16="http://schemas.microsoft.com/office/drawing/2014/main" id="{D573FF92-88B2-437E-A0B1-9B3A19752181}"/>
            </a:ext>
          </a:extLst>
        </xdr:cNvPr>
        <xdr:cNvSpPr/>
      </xdr:nvSpPr>
      <xdr:spPr>
        <a:xfrm>
          <a:off x="21272500" y="66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49682</xdr:rowOff>
    </xdr:from>
    <xdr:to>
      <xdr:col>116</xdr:col>
      <xdr:colOff>63500</xdr:colOff>
      <xdr:row>39</xdr:row>
      <xdr:rowOff>53797</xdr:rowOff>
    </xdr:to>
    <xdr:cxnSp macro="">
      <xdr:nvCxnSpPr>
        <xdr:cNvPr id="492" name="直線コネクタ 491">
          <a:extLst>
            <a:ext uri="{FF2B5EF4-FFF2-40B4-BE49-F238E27FC236}">
              <a16:creationId xmlns:a16="http://schemas.microsoft.com/office/drawing/2014/main" id="{828626E5-D6D9-4A81-B92B-B4B6C58427AE}"/>
            </a:ext>
          </a:extLst>
        </xdr:cNvPr>
        <xdr:cNvCxnSpPr/>
      </xdr:nvCxnSpPr>
      <xdr:spPr>
        <a:xfrm flipV="1">
          <a:off x="21323300" y="6564782"/>
          <a:ext cx="8382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15799</xdr:rowOff>
    </xdr:from>
    <xdr:to>
      <xdr:col>107</xdr:col>
      <xdr:colOff>101600</xdr:colOff>
      <xdr:row>39</xdr:row>
      <xdr:rowOff>117399</xdr:rowOff>
    </xdr:to>
    <xdr:sp macro="" textlink="">
      <xdr:nvSpPr>
        <xdr:cNvPr id="493" name="楕円 492">
          <a:extLst>
            <a:ext uri="{FF2B5EF4-FFF2-40B4-BE49-F238E27FC236}">
              <a16:creationId xmlns:a16="http://schemas.microsoft.com/office/drawing/2014/main" id="{4C95A569-F26B-4A2F-929E-BD6FC311BE54}"/>
            </a:ext>
          </a:extLst>
        </xdr:cNvPr>
        <xdr:cNvSpPr/>
      </xdr:nvSpPr>
      <xdr:spPr>
        <a:xfrm>
          <a:off x="20383500" y="6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53797</xdr:rowOff>
    </xdr:from>
    <xdr:to>
      <xdr:col>111</xdr:col>
      <xdr:colOff>177800</xdr:colOff>
      <xdr:row>39</xdr:row>
      <xdr:rowOff>66599</xdr:rowOff>
    </xdr:to>
    <xdr:cxnSp macro="">
      <xdr:nvCxnSpPr>
        <xdr:cNvPr id="494" name="直線コネクタ 493">
          <a:extLst>
            <a:ext uri="{FF2B5EF4-FFF2-40B4-BE49-F238E27FC236}">
              <a16:creationId xmlns:a16="http://schemas.microsoft.com/office/drawing/2014/main" id="{B3C31C90-A3A9-4D2B-B68C-D954B3969D9F}"/>
            </a:ext>
          </a:extLst>
        </xdr:cNvPr>
        <xdr:cNvCxnSpPr/>
      </xdr:nvCxnSpPr>
      <xdr:spPr>
        <a:xfrm flipV="1">
          <a:off x="20434300" y="674034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28601</xdr:rowOff>
    </xdr:from>
    <xdr:to>
      <xdr:col>102</xdr:col>
      <xdr:colOff>165100</xdr:colOff>
      <xdr:row>39</xdr:row>
      <xdr:rowOff>130201</xdr:rowOff>
    </xdr:to>
    <xdr:sp macro="" textlink="">
      <xdr:nvSpPr>
        <xdr:cNvPr id="495" name="楕円 494">
          <a:extLst>
            <a:ext uri="{FF2B5EF4-FFF2-40B4-BE49-F238E27FC236}">
              <a16:creationId xmlns:a16="http://schemas.microsoft.com/office/drawing/2014/main" id="{63FFA137-ACDF-4753-93DC-53A337D93759}"/>
            </a:ext>
          </a:extLst>
        </xdr:cNvPr>
        <xdr:cNvSpPr/>
      </xdr:nvSpPr>
      <xdr:spPr>
        <a:xfrm>
          <a:off x="19494500" y="67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66599</xdr:rowOff>
    </xdr:from>
    <xdr:to>
      <xdr:col>107</xdr:col>
      <xdr:colOff>50800</xdr:colOff>
      <xdr:row>39</xdr:row>
      <xdr:rowOff>79401</xdr:rowOff>
    </xdr:to>
    <xdr:cxnSp macro="">
      <xdr:nvCxnSpPr>
        <xdr:cNvPr id="496" name="直線コネクタ 495">
          <a:extLst>
            <a:ext uri="{FF2B5EF4-FFF2-40B4-BE49-F238E27FC236}">
              <a16:creationId xmlns:a16="http://schemas.microsoft.com/office/drawing/2014/main" id="{6D4453B3-0214-4AC0-B3CB-D2BF5FD1764A}"/>
            </a:ext>
          </a:extLst>
        </xdr:cNvPr>
        <xdr:cNvCxnSpPr/>
      </xdr:nvCxnSpPr>
      <xdr:spPr>
        <a:xfrm flipV="1">
          <a:off x="19545300" y="675314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44145</xdr:rowOff>
    </xdr:from>
    <xdr:to>
      <xdr:col>98</xdr:col>
      <xdr:colOff>38100</xdr:colOff>
      <xdr:row>39</xdr:row>
      <xdr:rowOff>145745</xdr:rowOff>
    </xdr:to>
    <xdr:sp macro="" textlink="">
      <xdr:nvSpPr>
        <xdr:cNvPr id="497" name="楕円 496">
          <a:extLst>
            <a:ext uri="{FF2B5EF4-FFF2-40B4-BE49-F238E27FC236}">
              <a16:creationId xmlns:a16="http://schemas.microsoft.com/office/drawing/2014/main" id="{43241C09-A3DB-49FA-A28D-28D01996F617}"/>
            </a:ext>
          </a:extLst>
        </xdr:cNvPr>
        <xdr:cNvSpPr/>
      </xdr:nvSpPr>
      <xdr:spPr>
        <a:xfrm>
          <a:off x="18605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79401</xdr:rowOff>
    </xdr:from>
    <xdr:to>
      <xdr:col>102</xdr:col>
      <xdr:colOff>114300</xdr:colOff>
      <xdr:row>39</xdr:row>
      <xdr:rowOff>94945</xdr:rowOff>
    </xdr:to>
    <xdr:cxnSp macro="">
      <xdr:nvCxnSpPr>
        <xdr:cNvPr id="498" name="直線コネクタ 497">
          <a:extLst>
            <a:ext uri="{FF2B5EF4-FFF2-40B4-BE49-F238E27FC236}">
              <a16:creationId xmlns:a16="http://schemas.microsoft.com/office/drawing/2014/main" id="{E21E370F-EE21-42CD-B5E0-2D8DC70B13B7}"/>
            </a:ext>
          </a:extLst>
        </xdr:cNvPr>
        <xdr:cNvCxnSpPr/>
      </xdr:nvCxnSpPr>
      <xdr:spPr>
        <a:xfrm flipV="1">
          <a:off x="18656300" y="6765951"/>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2CF16B79-3600-420C-9440-74CA1BA5F174}"/>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A0AB8D7-0080-4247-BE2C-7CB4269B6F1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F7F53F80-2AFC-4C95-B848-7941FF0A0456}"/>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876E4788-75C5-4D3E-91FE-6E64D9E523EE}"/>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121124</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B9C14A39-BEF9-4921-B2D8-8C0AE8C192F3}"/>
            </a:ext>
          </a:extLst>
        </xdr:cNvPr>
        <xdr:cNvSpPr txBox="1"/>
      </xdr:nvSpPr>
      <xdr:spPr>
        <a:xfrm>
          <a:off x="21075727" y="646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133926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54143856-6B67-4526-A2E0-D6647C5452EF}"/>
            </a:ext>
          </a:extLst>
        </xdr:cNvPr>
        <xdr:cNvSpPr txBox="1"/>
      </xdr:nvSpPr>
      <xdr:spPr>
        <a:xfrm>
          <a:off x="20199427" y="64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146728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E175CF3-08F7-487A-842A-466443482D51}"/>
            </a:ext>
          </a:extLst>
        </xdr:cNvPr>
        <xdr:cNvSpPr txBox="1"/>
      </xdr:nvSpPr>
      <xdr:spPr>
        <a:xfrm>
          <a:off x="19310427" y="64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162272</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E2031253-892A-4596-8820-C0D824D4E214}"/>
            </a:ext>
          </a:extLst>
        </xdr:cNvPr>
        <xdr:cNvSpPr txBox="1"/>
      </xdr:nvSpPr>
      <xdr:spPr>
        <a:xfrm>
          <a:off x="18421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8512928D-9FBB-4884-A0E8-E97B89A0EF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CA2E062-9934-479E-8874-09AE933655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78AB6E6A-6F8C-4F9A-AC59-00A0858FBC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60008AFE-9743-46DB-87E1-2F7B33ABF4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44CE7E75-D095-4F0F-B160-DB3ACDC272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3EE8AB52-F924-4548-ABA0-2398384DC7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FF6B22DB-619C-4307-A5A5-EEB7D255F9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11C4E64-80C8-4BAE-8830-3430C3220DB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A3C517-61BA-4B05-A407-26C1D76B02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7D027CC-4AF1-4A07-A278-FFACA8023C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10411E1D-1789-4530-B7EA-24971E684E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82192F54-AFD2-42C8-B8EA-A2C12D3781A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2CF14A61-1A0B-496B-9FCD-9EE5437F3E3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E1CFF18A-EDAC-46C2-8AC2-FEC5403CF0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BB2F2C69-B832-4B73-9485-D67A1F9BE46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70068DC3-E544-4633-BF62-84228CB2E03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02A26C3-BE8D-4545-A8E1-A701BD88483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A3AD257-5E89-4599-B67E-AB05A571A08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6C74196A-20DF-4848-982A-EDADC0E8C1E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ADFA573E-AEE0-465A-AADD-426D451B5CC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F477555B-423A-463C-9F39-CA066919AC8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F2B0FCF7-D36C-4361-8C60-3073835A235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A09BC94-B5EE-4BF5-8C5B-AA545030A1F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6403C33C-C3FB-4D2F-BDB2-3900345B4B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C45A9E9-9713-4977-A656-710702D5FD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ECEA9E06-43A3-4BB2-B045-5B4FCE88C26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38B2CC9D-6AA6-464E-8439-5297DAD7E33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E7C90E5E-84E1-4D25-853E-A2908247473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8B8F59E-DC75-40C1-8D23-33D2FA9FB48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B2632C0C-3252-4029-93B0-765C9A7CA111}"/>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96AB69DC-C7A9-4D2F-8221-0FF1A5D4600F}"/>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1A07981C-7A46-4B01-9439-E9FBFD16FA9B}"/>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74485D43-82BA-4EB9-85FE-3BF5E24B3062}"/>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D2D173A2-4C9B-4738-A88E-875F040AEDFA}"/>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3E8AF534-6258-477B-A33D-B040518E6E7E}"/>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300C4A7B-1F08-4C72-8917-E3ED1C96E295}"/>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5DEA229-5162-4E03-B257-92867248C5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BFB5A8D-C7FB-4A9D-B1B8-5CB0D8E7E4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EF730DC-B055-4D21-B7E2-C56CC3013C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794FBB1-032D-4DA5-8E0D-DA888B6075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C5397DF-A142-4FD4-965C-A4958ED2C5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48" name="楕円 547">
          <a:extLst>
            <a:ext uri="{FF2B5EF4-FFF2-40B4-BE49-F238E27FC236}">
              <a16:creationId xmlns:a16="http://schemas.microsoft.com/office/drawing/2014/main" id="{5EC6E3AA-9951-49FD-A8B8-343EE23AE448}"/>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160A9A1E-6DFF-4A43-857E-50C2734AA42A}"/>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0" name="楕円 549">
          <a:extLst>
            <a:ext uri="{FF2B5EF4-FFF2-40B4-BE49-F238E27FC236}">
              <a16:creationId xmlns:a16="http://schemas.microsoft.com/office/drawing/2014/main" id="{CBDE395A-B833-48F6-9977-A4294C028CEA}"/>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122465</xdr:rowOff>
    </xdr:to>
    <xdr:cxnSp macro="">
      <xdr:nvCxnSpPr>
        <xdr:cNvPr id="551" name="直線コネクタ 550">
          <a:extLst>
            <a:ext uri="{FF2B5EF4-FFF2-40B4-BE49-F238E27FC236}">
              <a16:creationId xmlns:a16="http://schemas.microsoft.com/office/drawing/2014/main" id="{FAEFD4D4-E7F8-465A-A49E-C593C701B909}"/>
            </a:ext>
          </a:extLst>
        </xdr:cNvPr>
        <xdr:cNvCxnSpPr/>
      </xdr:nvCxnSpPr>
      <xdr:spPr>
        <a:xfrm>
          <a:off x="15481300" y="105613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24312</xdr:rowOff>
    </xdr:from>
    <xdr:to>
      <xdr:col>76</xdr:col>
      <xdr:colOff>165100</xdr:colOff>
      <xdr:row>61</xdr:row>
      <xdr:rowOff>125912</xdr:rowOff>
    </xdr:to>
    <xdr:sp macro="" textlink="">
      <xdr:nvSpPr>
        <xdr:cNvPr id="552" name="楕円 551">
          <a:extLst>
            <a:ext uri="{FF2B5EF4-FFF2-40B4-BE49-F238E27FC236}">
              <a16:creationId xmlns:a16="http://schemas.microsoft.com/office/drawing/2014/main" id="{33C66A70-D191-4CB2-96BD-8807B233131B}"/>
            </a:ext>
          </a:extLst>
        </xdr:cNvPr>
        <xdr:cNvSpPr/>
      </xdr:nvSpPr>
      <xdr:spPr>
        <a:xfrm>
          <a:off x="14541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102870</xdr:rowOff>
    </xdr:to>
    <xdr:cxnSp macro="">
      <xdr:nvCxnSpPr>
        <xdr:cNvPr id="553" name="直線コネクタ 552">
          <a:extLst>
            <a:ext uri="{FF2B5EF4-FFF2-40B4-BE49-F238E27FC236}">
              <a16:creationId xmlns:a16="http://schemas.microsoft.com/office/drawing/2014/main" id="{CA111C9B-A4F2-4AEC-AB29-433A1AAEAAAB}"/>
            </a:ext>
          </a:extLst>
        </xdr:cNvPr>
        <xdr:cNvCxnSpPr/>
      </xdr:nvCxnSpPr>
      <xdr:spPr>
        <a:xfrm>
          <a:off x="14592300" y="105335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168003</xdr:rowOff>
    </xdr:from>
    <xdr:to>
      <xdr:col>72</xdr:col>
      <xdr:colOff>38100</xdr:colOff>
      <xdr:row>61</xdr:row>
      <xdr:rowOff>98153</xdr:rowOff>
    </xdr:to>
    <xdr:sp macro="" textlink="">
      <xdr:nvSpPr>
        <xdr:cNvPr id="554" name="楕円 553">
          <a:extLst>
            <a:ext uri="{FF2B5EF4-FFF2-40B4-BE49-F238E27FC236}">
              <a16:creationId xmlns:a16="http://schemas.microsoft.com/office/drawing/2014/main" id="{096C5115-B0E5-4588-AF4E-07DAE90E84A6}"/>
            </a:ext>
          </a:extLst>
        </xdr:cNvPr>
        <xdr:cNvSpPr/>
      </xdr:nvSpPr>
      <xdr:spPr>
        <a:xfrm>
          <a:off x="1365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61</xdr:row>
      <xdr:rowOff>75112</xdr:rowOff>
    </xdr:to>
    <xdr:cxnSp macro="">
      <xdr:nvCxnSpPr>
        <xdr:cNvPr id="555" name="直線コネクタ 554">
          <a:extLst>
            <a:ext uri="{FF2B5EF4-FFF2-40B4-BE49-F238E27FC236}">
              <a16:creationId xmlns:a16="http://schemas.microsoft.com/office/drawing/2014/main" id="{5D2D046A-ED24-42DB-AD71-46CDDE7A185B}"/>
            </a:ext>
          </a:extLst>
        </xdr:cNvPr>
        <xdr:cNvCxnSpPr/>
      </xdr:nvCxnSpPr>
      <xdr:spPr>
        <a:xfrm>
          <a:off x="13703300" y="105058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138612</xdr:rowOff>
    </xdr:from>
    <xdr:to>
      <xdr:col>67</xdr:col>
      <xdr:colOff>101600</xdr:colOff>
      <xdr:row>61</xdr:row>
      <xdr:rowOff>68762</xdr:rowOff>
    </xdr:to>
    <xdr:sp macro="" textlink="">
      <xdr:nvSpPr>
        <xdr:cNvPr id="556" name="楕円 555">
          <a:extLst>
            <a:ext uri="{FF2B5EF4-FFF2-40B4-BE49-F238E27FC236}">
              <a16:creationId xmlns:a16="http://schemas.microsoft.com/office/drawing/2014/main" id="{37FD634C-AB81-4054-B14B-4F3202A58A32}"/>
            </a:ext>
          </a:extLst>
        </xdr:cNvPr>
        <xdr:cNvSpPr/>
      </xdr:nvSpPr>
      <xdr:spPr>
        <a:xfrm>
          <a:off x="12763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17962</xdr:rowOff>
    </xdr:from>
    <xdr:to>
      <xdr:col>71</xdr:col>
      <xdr:colOff>177800</xdr:colOff>
      <xdr:row>61</xdr:row>
      <xdr:rowOff>47353</xdr:rowOff>
    </xdr:to>
    <xdr:cxnSp macro="">
      <xdr:nvCxnSpPr>
        <xdr:cNvPr id="557" name="直線コネクタ 556">
          <a:extLst>
            <a:ext uri="{FF2B5EF4-FFF2-40B4-BE49-F238E27FC236}">
              <a16:creationId xmlns:a16="http://schemas.microsoft.com/office/drawing/2014/main" id="{0664BCE6-50A6-45FF-BC70-8D9670D33069}"/>
            </a:ext>
          </a:extLst>
        </xdr:cNvPr>
        <xdr:cNvCxnSpPr/>
      </xdr:nvCxnSpPr>
      <xdr:spPr>
        <a:xfrm>
          <a:off x="12814300" y="10476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DDD8E2C5-5C99-45FB-B9DD-371712C3695E}"/>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9A943884-4256-4799-BB35-E2CA33076CD2}"/>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D36B677A-A6B1-4A8E-844E-B5E2005C5662}"/>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E74FA3C5-ED7F-44A1-A9ED-421657597C58}"/>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2" name="n_1mainValue【学校施設】&#10;有形固定資産減価償却率">
          <a:extLst>
            <a:ext uri="{FF2B5EF4-FFF2-40B4-BE49-F238E27FC236}">
              <a16:creationId xmlns:a16="http://schemas.microsoft.com/office/drawing/2014/main" id="{276A6551-40EA-456E-AC8D-BAAF1F254574}"/>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117039</xdr:rowOff>
    </xdr:from>
    <xdr:ext cx="405111" cy="259045"/>
    <xdr:sp macro="" textlink="">
      <xdr:nvSpPr>
        <xdr:cNvPr id="563" name="n_2mainValue【学校施設】&#10;有形固定資産減価償却率">
          <a:extLst>
            <a:ext uri="{FF2B5EF4-FFF2-40B4-BE49-F238E27FC236}">
              <a16:creationId xmlns:a16="http://schemas.microsoft.com/office/drawing/2014/main" id="{DF6E99B6-7CD3-4ED5-A7E9-AE76DE3CCA51}"/>
            </a:ext>
          </a:extLst>
        </xdr:cNvPr>
        <xdr:cNvSpPr txBox="1"/>
      </xdr:nvSpPr>
      <xdr:spPr>
        <a:xfrm>
          <a:off x="14389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89280</xdr:rowOff>
    </xdr:from>
    <xdr:ext cx="405111" cy="259045"/>
    <xdr:sp macro="" textlink="">
      <xdr:nvSpPr>
        <xdr:cNvPr id="564" name="n_3mainValue【学校施設】&#10;有形固定資産減価償却率">
          <a:extLst>
            <a:ext uri="{FF2B5EF4-FFF2-40B4-BE49-F238E27FC236}">
              <a16:creationId xmlns:a16="http://schemas.microsoft.com/office/drawing/2014/main" id="{5790B95B-64F7-44F0-931D-A66A981A7333}"/>
            </a:ext>
          </a:extLst>
        </xdr:cNvPr>
        <xdr:cNvSpPr txBox="1"/>
      </xdr:nvSpPr>
      <xdr:spPr>
        <a:xfrm>
          <a:off x="13500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59889</xdr:rowOff>
    </xdr:from>
    <xdr:ext cx="405111" cy="259045"/>
    <xdr:sp macro="" textlink="">
      <xdr:nvSpPr>
        <xdr:cNvPr id="565" name="n_4mainValue【学校施設】&#10;有形固定資産減価償却率">
          <a:extLst>
            <a:ext uri="{FF2B5EF4-FFF2-40B4-BE49-F238E27FC236}">
              <a16:creationId xmlns:a16="http://schemas.microsoft.com/office/drawing/2014/main" id="{383D9701-6166-4FCF-A435-5F1506D4B864}"/>
            </a:ext>
          </a:extLst>
        </xdr:cNvPr>
        <xdr:cNvSpPr txBox="1"/>
      </xdr:nvSpPr>
      <xdr:spPr>
        <a:xfrm>
          <a:off x="12611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32D8F98-A32E-46AA-A06D-DA6B87918A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8B9C1E20-4008-47C2-A86B-02084C2A7A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B55895A-64BB-4D19-ACC0-981CB57B90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6D108D6-76F5-4463-AA15-FDA00CC3E9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F07F064-0A48-4306-9FCE-996A8F53487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EBAAA08-45E7-4614-A213-4929D81633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4B1A18B-8636-4F70-A0A1-028F288D9D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0A0FEA3-BB20-4E39-B2BF-A94387B072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80166D2-AF43-49D9-A2BC-EE50CCFBA5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DBDDFE4-DB99-4A7A-8E20-3F73D718B1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2825CA0B-266B-45DB-8C25-293CA392D2C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FA2F3DE0-DE5B-4497-853F-0E2A6244EB6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2AE1CF79-19E9-4293-8E56-CE3FF23706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BA156B81-369F-406C-88DD-0E6463BB6816}"/>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55260B33-5C9F-4FCF-8B23-1535439E73F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BC125B37-ADE1-47D6-BAB3-575808E246C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60E7CEFA-DF40-4DC3-B130-1926641EB5E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B7BE7FF5-95BE-4F71-A0BF-147C82331D6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5EBC6727-8FD3-4853-BEDB-851EC7AD27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ABD80F01-56DD-4AC4-9843-65725CC51FD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CA927A13-2BC7-49A5-93D7-1391854EFA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3C864F89-3259-478E-A43F-342A26E86526}"/>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9613E1B7-9528-45DB-804C-1590FAD1B1CC}"/>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EEE77BA5-BA7F-4D6D-BCFA-0C946D9C825E}"/>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A37FAE31-5C89-4480-B4A4-C4D2F310C9FF}"/>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41AE2CBA-90F4-4D44-B78A-94581725FD0B}"/>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5F422503-0C92-4B51-A9E5-1BC7874FE953}"/>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66C7BC08-D321-4E8C-899A-65492795867F}"/>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8867AB2E-32FA-4DE0-AED8-D60E0EA97792}"/>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13B26CAD-1601-407F-B847-BB85770C14E7}"/>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411DAB40-0BE2-40EB-AFCA-C7DB68339A4A}"/>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F1081CA-5DA8-46A4-A24C-002B205EC3AF}"/>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BBFA69C-F075-4046-B534-7E52AD0919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7C02832-051B-40ED-9E46-271CF1E92B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1C8FCC3-EE40-4BFC-B642-3C8FBE293B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D3B4875-9880-42A7-BC42-F409532034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FF64AD6-2C2C-4310-A920-53AA6D627A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03" name="楕円 602">
          <a:extLst>
            <a:ext uri="{FF2B5EF4-FFF2-40B4-BE49-F238E27FC236}">
              <a16:creationId xmlns:a16="http://schemas.microsoft.com/office/drawing/2014/main" id="{91E9D2E5-817D-4F8A-B252-FE4C9394115D}"/>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68089</xdr:rowOff>
    </xdr:from>
    <xdr:ext cx="469744" cy="259045"/>
    <xdr:sp macro="" textlink="">
      <xdr:nvSpPr>
        <xdr:cNvPr id="604" name="【学校施設】&#10;一人当たり面積該当値テキスト">
          <a:extLst>
            <a:ext uri="{FF2B5EF4-FFF2-40B4-BE49-F238E27FC236}">
              <a16:creationId xmlns:a16="http://schemas.microsoft.com/office/drawing/2014/main" id="{E0CAB089-4A11-4AB3-BC6F-07E2F9CD750E}"/>
            </a:ext>
          </a:extLst>
        </xdr:cNvPr>
        <xdr:cNvSpPr txBox="1"/>
      </xdr:nvSpPr>
      <xdr:spPr>
        <a:xfrm>
          <a:off x="22199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46081</xdr:rowOff>
    </xdr:from>
    <xdr:to>
      <xdr:col>112</xdr:col>
      <xdr:colOff>38100</xdr:colOff>
      <xdr:row>62</xdr:row>
      <xdr:rowOff>147681</xdr:rowOff>
    </xdr:to>
    <xdr:sp macro="" textlink="">
      <xdr:nvSpPr>
        <xdr:cNvPr id="605" name="楕円 604">
          <a:extLst>
            <a:ext uri="{FF2B5EF4-FFF2-40B4-BE49-F238E27FC236}">
              <a16:creationId xmlns:a16="http://schemas.microsoft.com/office/drawing/2014/main" id="{83F3052F-48CA-4DFD-A5B8-63F01287A38F}"/>
            </a:ext>
          </a:extLst>
        </xdr:cNvPr>
        <xdr:cNvSpPr/>
      </xdr:nvSpPr>
      <xdr:spPr>
        <a:xfrm>
          <a:off x="21272500" y="106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96881</xdr:rowOff>
    </xdr:to>
    <xdr:cxnSp macro="">
      <xdr:nvCxnSpPr>
        <xdr:cNvPr id="606" name="直線コネクタ 605">
          <a:extLst>
            <a:ext uri="{FF2B5EF4-FFF2-40B4-BE49-F238E27FC236}">
              <a16:creationId xmlns:a16="http://schemas.microsoft.com/office/drawing/2014/main" id="{18E430AA-94A8-441D-96DB-D9BF25ADC050}"/>
            </a:ext>
          </a:extLst>
        </xdr:cNvPr>
        <xdr:cNvCxnSpPr/>
      </xdr:nvCxnSpPr>
      <xdr:spPr>
        <a:xfrm flipV="1">
          <a:off x="21323300" y="10725912"/>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53304</xdr:rowOff>
    </xdr:from>
    <xdr:to>
      <xdr:col>107</xdr:col>
      <xdr:colOff>101600</xdr:colOff>
      <xdr:row>62</xdr:row>
      <xdr:rowOff>154904</xdr:rowOff>
    </xdr:to>
    <xdr:sp macro="" textlink="">
      <xdr:nvSpPr>
        <xdr:cNvPr id="607" name="楕円 606">
          <a:extLst>
            <a:ext uri="{FF2B5EF4-FFF2-40B4-BE49-F238E27FC236}">
              <a16:creationId xmlns:a16="http://schemas.microsoft.com/office/drawing/2014/main" id="{8989259E-E29C-4872-A093-A7FDC3C441C9}"/>
            </a:ext>
          </a:extLst>
        </xdr:cNvPr>
        <xdr:cNvSpPr/>
      </xdr:nvSpPr>
      <xdr:spPr>
        <a:xfrm>
          <a:off x="20383500" y="106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96881</xdr:rowOff>
    </xdr:from>
    <xdr:to>
      <xdr:col>111</xdr:col>
      <xdr:colOff>177800</xdr:colOff>
      <xdr:row>62</xdr:row>
      <xdr:rowOff>104104</xdr:rowOff>
    </xdr:to>
    <xdr:cxnSp macro="">
      <xdr:nvCxnSpPr>
        <xdr:cNvPr id="608" name="直線コネクタ 607">
          <a:extLst>
            <a:ext uri="{FF2B5EF4-FFF2-40B4-BE49-F238E27FC236}">
              <a16:creationId xmlns:a16="http://schemas.microsoft.com/office/drawing/2014/main" id="{6B8BA7D7-B236-4689-A611-D26E9CCFA30D}"/>
            </a:ext>
          </a:extLst>
        </xdr:cNvPr>
        <xdr:cNvCxnSpPr/>
      </xdr:nvCxnSpPr>
      <xdr:spPr>
        <a:xfrm flipV="1">
          <a:off x="20434300" y="10726781"/>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61077</xdr:rowOff>
    </xdr:from>
    <xdr:to>
      <xdr:col>102</xdr:col>
      <xdr:colOff>165100</xdr:colOff>
      <xdr:row>62</xdr:row>
      <xdr:rowOff>162677</xdr:rowOff>
    </xdr:to>
    <xdr:sp macro="" textlink="">
      <xdr:nvSpPr>
        <xdr:cNvPr id="609" name="楕円 608">
          <a:extLst>
            <a:ext uri="{FF2B5EF4-FFF2-40B4-BE49-F238E27FC236}">
              <a16:creationId xmlns:a16="http://schemas.microsoft.com/office/drawing/2014/main" id="{70BEC8D5-2650-4014-B50D-8CB205305A44}"/>
            </a:ext>
          </a:extLst>
        </xdr:cNvPr>
        <xdr:cNvSpPr/>
      </xdr:nvSpPr>
      <xdr:spPr>
        <a:xfrm>
          <a:off x="19494500" y="10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104104</xdr:rowOff>
    </xdr:from>
    <xdr:to>
      <xdr:col>107</xdr:col>
      <xdr:colOff>50800</xdr:colOff>
      <xdr:row>62</xdr:row>
      <xdr:rowOff>111877</xdr:rowOff>
    </xdr:to>
    <xdr:cxnSp macro="">
      <xdr:nvCxnSpPr>
        <xdr:cNvPr id="610" name="直線コネクタ 609">
          <a:extLst>
            <a:ext uri="{FF2B5EF4-FFF2-40B4-BE49-F238E27FC236}">
              <a16:creationId xmlns:a16="http://schemas.microsoft.com/office/drawing/2014/main" id="{CCDD73B8-A2A4-4044-8FED-723C2B2E3607}"/>
            </a:ext>
          </a:extLst>
        </xdr:cNvPr>
        <xdr:cNvCxnSpPr/>
      </xdr:nvCxnSpPr>
      <xdr:spPr>
        <a:xfrm flipV="1">
          <a:off x="19545300" y="1073400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69993</xdr:rowOff>
    </xdr:from>
    <xdr:to>
      <xdr:col>98</xdr:col>
      <xdr:colOff>38100</xdr:colOff>
      <xdr:row>63</xdr:row>
      <xdr:rowOff>143</xdr:rowOff>
    </xdr:to>
    <xdr:sp macro="" textlink="">
      <xdr:nvSpPr>
        <xdr:cNvPr id="611" name="楕円 610">
          <a:extLst>
            <a:ext uri="{FF2B5EF4-FFF2-40B4-BE49-F238E27FC236}">
              <a16:creationId xmlns:a16="http://schemas.microsoft.com/office/drawing/2014/main" id="{B017C2FC-A220-4C36-86B7-E0E5FB67B1B4}"/>
            </a:ext>
          </a:extLst>
        </xdr:cNvPr>
        <xdr:cNvSpPr/>
      </xdr:nvSpPr>
      <xdr:spPr>
        <a:xfrm>
          <a:off x="18605500" y="106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111877</xdr:rowOff>
    </xdr:from>
    <xdr:to>
      <xdr:col>102</xdr:col>
      <xdr:colOff>114300</xdr:colOff>
      <xdr:row>62</xdr:row>
      <xdr:rowOff>120793</xdr:rowOff>
    </xdr:to>
    <xdr:cxnSp macro="">
      <xdr:nvCxnSpPr>
        <xdr:cNvPr id="612" name="直線コネクタ 611">
          <a:extLst>
            <a:ext uri="{FF2B5EF4-FFF2-40B4-BE49-F238E27FC236}">
              <a16:creationId xmlns:a16="http://schemas.microsoft.com/office/drawing/2014/main" id="{CCB52A11-BEB4-45BA-9295-F9AD21282984}"/>
            </a:ext>
          </a:extLst>
        </xdr:cNvPr>
        <xdr:cNvCxnSpPr/>
      </xdr:nvCxnSpPr>
      <xdr:spPr>
        <a:xfrm flipV="1">
          <a:off x="18656300" y="1074177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42E49EF5-D9DB-4CB8-B429-A3D7AB41B39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53DA45B1-A1FB-42AF-A85E-52B2D4D76894}"/>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D4F1038B-F944-44D1-92E3-386C8A4BE6CF}"/>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A6490357-F3E9-4E55-98DC-382DC5588F55}"/>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164208</xdr:rowOff>
    </xdr:from>
    <xdr:ext cx="469744" cy="259045"/>
    <xdr:sp macro="" textlink="">
      <xdr:nvSpPr>
        <xdr:cNvPr id="617" name="n_1mainValue【学校施設】&#10;一人当たり面積">
          <a:extLst>
            <a:ext uri="{FF2B5EF4-FFF2-40B4-BE49-F238E27FC236}">
              <a16:creationId xmlns:a16="http://schemas.microsoft.com/office/drawing/2014/main" id="{58E67C89-1F56-4204-B62A-280C25B40FB3}"/>
            </a:ext>
          </a:extLst>
        </xdr:cNvPr>
        <xdr:cNvSpPr txBox="1"/>
      </xdr:nvSpPr>
      <xdr:spPr>
        <a:xfrm>
          <a:off x="21075727" y="1045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171431</xdr:rowOff>
    </xdr:from>
    <xdr:ext cx="469744" cy="259045"/>
    <xdr:sp macro="" textlink="">
      <xdr:nvSpPr>
        <xdr:cNvPr id="618" name="n_2mainValue【学校施設】&#10;一人当たり面積">
          <a:extLst>
            <a:ext uri="{FF2B5EF4-FFF2-40B4-BE49-F238E27FC236}">
              <a16:creationId xmlns:a16="http://schemas.microsoft.com/office/drawing/2014/main" id="{A1BFA203-1193-4689-9F7B-361795EFFD0C}"/>
            </a:ext>
          </a:extLst>
        </xdr:cNvPr>
        <xdr:cNvSpPr txBox="1"/>
      </xdr:nvSpPr>
      <xdr:spPr>
        <a:xfrm>
          <a:off x="20199427" y="1045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7754</xdr:rowOff>
    </xdr:from>
    <xdr:ext cx="469744" cy="259045"/>
    <xdr:sp macro="" textlink="">
      <xdr:nvSpPr>
        <xdr:cNvPr id="619" name="n_3mainValue【学校施設】&#10;一人当たり面積">
          <a:extLst>
            <a:ext uri="{FF2B5EF4-FFF2-40B4-BE49-F238E27FC236}">
              <a16:creationId xmlns:a16="http://schemas.microsoft.com/office/drawing/2014/main" id="{13807223-F069-4D75-806C-19182BCA041D}"/>
            </a:ext>
          </a:extLst>
        </xdr:cNvPr>
        <xdr:cNvSpPr txBox="1"/>
      </xdr:nvSpPr>
      <xdr:spPr>
        <a:xfrm>
          <a:off x="19310427" y="1046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16670</xdr:rowOff>
    </xdr:from>
    <xdr:ext cx="469744" cy="259045"/>
    <xdr:sp macro="" textlink="">
      <xdr:nvSpPr>
        <xdr:cNvPr id="620" name="n_4mainValue【学校施設】&#10;一人当たり面積">
          <a:extLst>
            <a:ext uri="{FF2B5EF4-FFF2-40B4-BE49-F238E27FC236}">
              <a16:creationId xmlns:a16="http://schemas.microsoft.com/office/drawing/2014/main" id="{9BBF2148-2D37-4914-A912-9B4C5E9E3275}"/>
            </a:ext>
          </a:extLst>
        </xdr:cNvPr>
        <xdr:cNvSpPr txBox="1"/>
      </xdr:nvSpPr>
      <xdr:spPr>
        <a:xfrm>
          <a:off x="18421427" y="1047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CBE26C3-7CC8-4638-9624-8442F21BD1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BA98BA31-3B55-4513-9D06-88F078D435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42DCDCB-7FD5-45ED-9348-0818C8FDEF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8A2E0883-D72D-4A98-B8EF-1D934EDC70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D69AF01C-0C3F-4A58-AC88-05CBB64640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6B354E51-A554-444D-9D5A-F4B1FE6817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1A8C79AB-B776-4074-8626-8CA1FA9E77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97D00622-21BF-484C-A163-63134599B5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38D3F12A-0811-472D-8D72-87CBE92CB4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C3E29A4B-7AE0-484A-8254-7D721807FB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5FE15813-9070-4842-B190-5A30444544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CC15C1B2-2F01-4371-9A1C-55A6769B07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F49491E6-9FF5-49B6-A45D-C691408623D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DB638EDB-61DB-4B22-9517-18AF258B0E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5CDD690-0E1D-4957-922E-0683A1D0E2B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38EF7868-1A57-46F4-97C6-DD792B125EE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91EF0E72-E1BD-4CFF-A5C4-B5826DC0CD7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1845104A-638E-42FE-B978-171E98A9EF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68E61E9A-3277-4A07-A315-9B9D3C90C2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1A4EBCB-A081-462D-B743-B1359D6ABB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904C894C-6C60-477F-B5F4-2C148F42E2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E9BB17D5-BB76-41A9-A21C-4D6BAAAB41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C325AED2-2C52-49AD-BE89-EFC8F5A696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DA7340A2-38B4-4941-A694-12C60E796C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BEE4C8F8-E721-4C96-863E-6294331FC5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BAD3E9F5-7ABC-4EB1-B401-916B2AEF40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211B98BE-CE4C-4D3D-9BC7-0DF9A7E216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1B8FDC18-8CBC-4F04-ACCF-8523389476A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DB43B868-179E-4E79-8192-12B8C0E0866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8866D3D-F7E8-4A01-9375-478E7ADD376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579E6AFF-B220-496E-80E9-E23FC21C514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4BD829D5-1DC5-45E6-94D4-0FC72642D7D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91BF992F-FCDA-4719-BA80-E9D59208950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4BBA4BE0-0075-40B8-AFC8-3754C509C13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555099A1-475A-44C1-BC41-A006F6FA4E9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23E4208-9936-4D3D-8A51-B19B117049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64E1F987-E899-4A08-94CD-583B2DFFF08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E2E43D22-6148-4270-8468-659C4C25B3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1652740C-B145-4C1A-AE66-575146E086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AF4C2C29-84E4-4034-B4CC-3B2391D7CAC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3EEB8363-BEBC-4678-90A3-C96624A071A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4684C6CE-2234-4B60-B045-70261290DA6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A42FB93A-335B-42C1-8E54-FB3224E5F17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B2CB6C47-18E4-49E0-A99F-28E29822F79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5B1E844F-5D30-4CE2-B7B8-769B43344734}"/>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D401B4EF-90B8-4F65-A463-A44458EA7BC2}"/>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A47864D2-AC67-4D77-B725-EEACFB051DBA}"/>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678B9C55-5FF0-4FE6-BD1E-694B920E4943}"/>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6B4E16EA-487F-475B-ADE9-92FF76951CED}"/>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9FC93A1C-12A8-4EFD-9AED-E5FCEA6CD125}"/>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4D8433AE-16AB-45B3-9129-46ED171702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E5310263-DF96-4530-8744-744FB0C2BBE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1D015AA-AD69-4F35-AF52-C338FD2733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E1DE22D-65F3-4EF4-89D0-38A5371B0B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075CB29-5186-4D4A-98F2-53ECF27B04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96520</xdr:rowOff>
    </xdr:from>
    <xdr:to>
      <xdr:col>85</xdr:col>
      <xdr:colOff>177800</xdr:colOff>
      <xdr:row>104</xdr:row>
      <xdr:rowOff>26670</xdr:rowOff>
    </xdr:to>
    <xdr:sp macro="" textlink="">
      <xdr:nvSpPr>
        <xdr:cNvPr id="676" name="楕円 675">
          <a:extLst>
            <a:ext uri="{FF2B5EF4-FFF2-40B4-BE49-F238E27FC236}">
              <a16:creationId xmlns:a16="http://schemas.microsoft.com/office/drawing/2014/main" id="{68137B38-7482-4293-AC07-33F7E6653D6E}"/>
            </a:ext>
          </a:extLst>
        </xdr:cNvPr>
        <xdr:cNvSpPr/>
      </xdr:nvSpPr>
      <xdr:spPr>
        <a:xfrm>
          <a:off x="162687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119397</xdr:rowOff>
    </xdr:from>
    <xdr:ext cx="405111" cy="259045"/>
    <xdr:sp macro="" textlink="">
      <xdr:nvSpPr>
        <xdr:cNvPr id="677" name="【公民館】&#10;有形固定資産減価償却率該当値テキスト">
          <a:extLst>
            <a:ext uri="{FF2B5EF4-FFF2-40B4-BE49-F238E27FC236}">
              <a16:creationId xmlns:a16="http://schemas.microsoft.com/office/drawing/2014/main" id="{E10E8F67-098C-49F3-AE70-846C40D4A6E6}"/>
            </a:ext>
          </a:extLst>
        </xdr:cNvPr>
        <xdr:cNvSpPr txBox="1"/>
      </xdr:nvSpPr>
      <xdr:spPr>
        <a:xfrm>
          <a:off x="16357600" y="1760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73661</xdr:rowOff>
    </xdr:from>
    <xdr:to>
      <xdr:col>81</xdr:col>
      <xdr:colOff>101600</xdr:colOff>
      <xdr:row>104</xdr:row>
      <xdr:rowOff>3811</xdr:rowOff>
    </xdr:to>
    <xdr:sp macro="" textlink="">
      <xdr:nvSpPr>
        <xdr:cNvPr id="678" name="楕円 677">
          <a:extLst>
            <a:ext uri="{FF2B5EF4-FFF2-40B4-BE49-F238E27FC236}">
              <a16:creationId xmlns:a16="http://schemas.microsoft.com/office/drawing/2014/main" id="{E8D678A6-536D-4196-9B5C-2290A6BB32D9}"/>
            </a:ext>
          </a:extLst>
        </xdr:cNvPr>
        <xdr:cNvSpPr/>
      </xdr:nvSpPr>
      <xdr:spPr>
        <a:xfrm>
          <a:off x="15430500" y="17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124461</xdr:rowOff>
    </xdr:from>
    <xdr:to>
      <xdr:col>85</xdr:col>
      <xdr:colOff>127000</xdr:colOff>
      <xdr:row>103</xdr:row>
      <xdr:rowOff>147320</xdr:rowOff>
    </xdr:to>
    <xdr:cxnSp macro="">
      <xdr:nvCxnSpPr>
        <xdr:cNvPr id="679" name="直線コネクタ 678">
          <a:extLst>
            <a:ext uri="{FF2B5EF4-FFF2-40B4-BE49-F238E27FC236}">
              <a16:creationId xmlns:a16="http://schemas.microsoft.com/office/drawing/2014/main" id="{AC1DB6DE-C214-45EB-8C1E-EFAF6D0050BD}"/>
            </a:ext>
          </a:extLst>
        </xdr:cNvPr>
        <xdr:cNvCxnSpPr/>
      </xdr:nvCxnSpPr>
      <xdr:spPr>
        <a:xfrm>
          <a:off x="15481300" y="17783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106680</xdr:rowOff>
    </xdr:from>
    <xdr:to>
      <xdr:col>76</xdr:col>
      <xdr:colOff>165100</xdr:colOff>
      <xdr:row>105</xdr:row>
      <xdr:rowOff>36830</xdr:rowOff>
    </xdr:to>
    <xdr:sp macro="" textlink="">
      <xdr:nvSpPr>
        <xdr:cNvPr id="680" name="楕円 679">
          <a:extLst>
            <a:ext uri="{FF2B5EF4-FFF2-40B4-BE49-F238E27FC236}">
              <a16:creationId xmlns:a16="http://schemas.microsoft.com/office/drawing/2014/main" id="{F557FC91-92A0-44DE-8113-67AD198CC853}"/>
            </a:ext>
          </a:extLst>
        </xdr:cNvPr>
        <xdr:cNvSpPr/>
      </xdr:nvSpPr>
      <xdr:spPr>
        <a:xfrm>
          <a:off x="14541500" y="179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124461</xdr:rowOff>
    </xdr:from>
    <xdr:to>
      <xdr:col>81</xdr:col>
      <xdr:colOff>50800</xdr:colOff>
      <xdr:row>104</xdr:row>
      <xdr:rowOff>157480</xdr:rowOff>
    </xdr:to>
    <xdr:cxnSp macro="">
      <xdr:nvCxnSpPr>
        <xdr:cNvPr id="681" name="直線コネクタ 680">
          <a:extLst>
            <a:ext uri="{FF2B5EF4-FFF2-40B4-BE49-F238E27FC236}">
              <a16:creationId xmlns:a16="http://schemas.microsoft.com/office/drawing/2014/main" id="{873487DB-9B93-4AA2-8D66-0623588F479F}"/>
            </a:ext>
          </a:extLst>
        </xdr:cNvPr>
        <xdr:cNvCxnSpPr/>
      </xdr:nvCxnSpPr>
      <xdr:spPr>
        <a:xfrm flipV="1">
          <a:off x="14592300" y="17783811"/>
          <a:ext cx="889000" cy="2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129539</xdr:rowOff>
    </xdr:from>
    <xdr:to>
      <xdr:col>72</xdr:col>
      <xdr:colOff>38100</xdr:colOff>
      <xdr:row>106</xdr:row>
      <xdr:rowOff>59689</xdr:rowOff>
    </xdr:to>
    <xdr:sp macro="" textlink="">
      <xdr:nvSpPr>
        <xdr:cNvPr id="682" name="楕円 681">
          <a:extLst>
            <a:ext uri="{FF2B5EF4-FFF2-40B4-BE49-F238E27FC236}">
              <a16:creationId xmlns:a16="http://schemas.microsoft.com/office/drawing/2014/main" id="{AFFB4D11-CDF1-4937-9A03-8F9CD87C1490}"/>
            </a:ext>
          </a:extLst>
        </xdr:cNvPr>
        <xdr:cNvSpPr/>
      </xdr:nvSpPr>
      <xdr:spPr>
        <a:xfrm>
          <a:off x="13652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157480</xdr:rowOff>
    </xdr:from>
    <xdr:to>
      <xdr:col>76</xdr:col>
      <xdr:colOff>114300</xdr:colOff>
      <xdr:row>106</xdr:row>
      <xdr:rowOff>8889</xdr:rowOff>
    </xdr:to>
    <xdr:cxnSp macro="">
      <xdr:nvCxnSpPr>
        <xdr:cNvPr id="683" name="直線コネクタ 682">
          <a:extLst>
            <a:ext uri="{FF2B5EF4-FFF2-40B4-BE49-F238E27FC236}">
              <a16:creationId xmlns:a16="http://schemas.microsoft.com/office/drawing/2014/main" id="{217224F6-2FE5-48E5-AD0F-E03738E7A6CC}"/>
            </a:ext>
          </a:extLst>
        </xdr:cNvPr>
        <xdr:cNvCxnSpPr/>
      </xdr:nvCxnSpPr>
      <xdr:spPr>
        <a:xfrm flipV="1">
          <a:off x="13703300" y="179882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106680</xdr:rowOff>
    </xdr:from>
    <xdr:to>
      <xdr:col>67</xdr:col>
      <xdr:colOff>101600</xdr:colOff>
      <xdr:row>106</xdr:row>
      <xdr:rowOff>36830</xdr:rowOff>
    </xdr:to>
    <xdr:sp macro="" textlink="">
      <xdr:nvSpPr>
        <xdr:cNvPr id="684" name="楕円 683">
          <a:extLst>
            <a:ext uri="{FF2B5EF4-FFF2-40B4-BE49-F238E27FC236}">
              <a16:creationId xmlns:a16="http://schemas.microsoft.com/office/drawing/2014/main" id="{82EEF308-8B97-439B-ABEB-89094685D85D}"/>
            </a:ext>
          </a:extLst>
        </xdr:cNvPr>
        <xdr:cNvSpPr/>
      </xdr:nvSpPr>
      <xdr:spPr>
        <a:xfrm>
          <a:off x="12763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157480</xdr:rowOff>
    </xdr:from>
    <xdr:to>
      <xdr:col>71</xdr:col>
      <xdr:colOff>177800</xdr:colOff>
      <xdr:row>106</xdr:row>
      <xdr:rowOff>8889</xdr:rowOff>
    </xdr:to>
    <xdr:cxnSp macro="">
      <xdr:nvCxnSpPr>
        <xdr:cNvPr id="685" name="直線コネクタ 684">
          <a:extLst>
            <a:ext uri="{FF2B5EF4-FFF2-40B4-BE49-F238E27FC236}">
              <a16:creationId xmlns:a16="http://schemas.microsoft.com/office/drawing/2014/main" id="{5055DE8E-94FF-4773-9ECC-A26627A551B1}"/>
            </a:ext>
          </a:extLst>
        </xdr:cNvPr>
        <xdr:cNvCxnSpPr/>
      </xdr:nvCxnSpPr>
      <xdr:spPr>
        <a:xfrm>
          <a:off x="12814300" y="18159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AC286DBB-46F7-43FD-BE29-196F461074A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ABF5BA8B-A51C-44C4-9F57-23D08C76FE5A}"/>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87EDF8EC-8156-42CC-9289-2CC71C10E9A2}"/>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D87353D4-0FE6-4B6C-A815-B5AA904CC8ED}"/>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20338</xdr:rowOff>
    </xdr:from>
    <xdr:ext cx="405111" cy="259045"/>
    <xdr:sp macro="" textlink="">
      <xdr:nvSpPr>
        <xdr:cNvPr id="690" name="n_1mainValue【公民館】&#10;有形固定資産減価償却率">
          <a:extLst>
            <a:ext uri="{FF2B5EF4-FFF2-40B4-BE49-F238E27FC236}">
              <a16:creationId xmlns:a16="http://schemas.microsoft.com/office/drawing/2014/main" id="{60F6E28C-2660-4A88-89FC-13ED911C7A4B}"/>
            </a:ext>
          </a:extLst>
        </xdr:cNvPr>
        <xdr:cNvSpPr txBox="1"/>
      </xdr:nvSpPr>
      <xdr:spPr>
        <a:xfrm>
          <a:off x="15266044"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27957</xdr:rowOff>
    </xdr:from>
    <xdr:ext cx="405111" cy="259045"/>
    <xdr:sp macro="" textlink="">
      <xdr:nvSpPr>
        <xdr:cNvPr id="691" name="n_2mainValue【公民館】&#10;有形固定資産減価償却率">
          <a:extLst>
            <a:ext uri="{FF2B5EF4-FFF2-40B4-BE49-F238E27FC236}">
              <a16:creationId xmlns:a16="http://schemas.microsoft.com/office/drawing/2014/main" id="{64688AA3-8D97-48FE-839C-206BEDFD3CC6}"/>
            </a:ext>
          </a:extLst>
        </xdr:cNvPr>
        <xdr:cNvSpPr txBox="1"/>
      </xdr:nvSpPr>
      <xdr:spPr>
        <a:xfrm>
          <a:off x="143897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50816</xdr:rowOff>
    </xdr:from>
    <xdr:ext cx="405111" cy="259045"/>
    <xdr:sp macro="" textlink="">
      <xdr:nvSpPr>
        <xdr:cNvPr id="692" name="n_3mainValue【公民館】&#10;有形固定資産減価償却率">
          <a:extLst>
            <a:ext uri="{FF2B5EF4-FFF2-40B4-BE49-F238E27FC236}">
              <a16:creationId xmlns:a16="http://schemas.microsoft.com/office/drawing/2014/main" id="{BC2D021D-4711-4C56-8BDF-16EBB98F16A0}"/>
            </a:ext>
          </a:extLst>
        </xdr:cNvPr>
        <xdr:cNvSpPr txBox="1"/>
      </xdr:nvSpPr>
      <xdr:spPr>
        <a:xfrm>
          <a:off x="13500744" y="1822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27957</xdr:rowOff>
    </xdr:from>
    <xdr:ext cx="405111" cy="259045"/>
    <xdr:sp macro="" textlink="">
      <xdr:nvSpPr>
        <xdr:cNvPr id="693" name="n_4mainValue【公民館】&#10;有形固定資産減価償却率">
          <a:extLst>
            <a:ext uri="{FF2B5EF4-FFF2-40B4-BE49-F238E27FC236}">
              <a16:creationId xmlns:a16="http://schemas.microsoft.com/office/drawing/2014/main" id="{D19D7095-1889-44F2-9DD4-E1AF26ED9A37}"/>
            </a:ext>
          </a:extLst>
        </xdr:cNvPr>
        <xdr:cNvSpPr txBox="1"/>
      </xdr:nvSpPr>
      <xdr:spPr>
        <a:xfrm>
          <a:off x="12611744"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B708A530-5EE3-4B1F-A241-321B54FC2F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CCE13F2-C1F7-4B22-9F08-8AA8A843F4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74608A2-DFB1-42D4-A747-CE66C08A4E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44C31CBA-791A-497F-99F9-4DF842EADE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9E3323E-7329-4502-90D5-B1F4C962E3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7C3150D0-C9FE-499C-8507-A1520E72BC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DB8F8586-B0C1-4658-8AFF-2FC6647237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2F340002-F1E7-4241-9BC0-8775D3E959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60798658-87FF-4D67-8FBE-6E827C0B36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A5B79609-7FC7-4EEC-8AAC-5119032187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178BAACD-C3D2-4873-908B-5D15E4DAAC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BE618110-3A38-4335-A7B3-612F9003BBE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F109956A-C168-4367-9B55-B22E577CC7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5D89DBC0-79FF-45CB-9433-BBBFD35BB3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1D883EDC-F25D-4BA7-AFF3-73A7CF6A264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54D6A91C-28A5-4AA1-A449-8710F0B87AE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1D3BD2A4-F96D-4D76-B959-F9A97329240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46F450FA-6094-4620-A515-9AD1F437B61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8C158A69-0F0A-44AA-88E1-A54B33EC59C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7CC017F5-C12B-44A8-B408-A4EF2D4BC9D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C949ECE0-C502-4DF6-AEB3-82F448AB4E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C6EAE297-DF89-4774-816D-89F4B5710B8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23240A43-1CFF-49AD-B0BC-1CF128E85F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A8724188-7B68-4E00-A978-A56958D12D47}"/>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D0581F71-F733-4A4E-9470-E70DCF3AF11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29F6B3A7-5D3C-4213-AAE3-667A40458E5D}"/>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A4D79F3F-9C26-4B7B-953B-FC7DC1EB7367}"/>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3F72BA82-7F2A-4472-B1F6-FBA9C13C2D5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98CFE565-7465-4B4F-A942-78FE8A0A68CF}"/>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75E36B55-911F-4230-BA7E-11C86CE82F11}"/>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AE092F8C-E27B-4314-AAD7-33507A064757}"/>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D35FE5A5-1A4B-411A-903C-1556A895AC53}"/>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5E3008A2-7FA5-4AF3-9B6E-1AECFFD7FDEA}"/>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F4C0E05C-5170-442C-B26D-11CEBA9A99AE}"/>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54F59F9-D80E-4529-9D73-7CF906F16A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E5A2514A-BBD9-4630-B252-DF196AF21E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845EB98-C115-4C1A-BB85-0C9DB2BF9A4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A7D1CCC-CD44-4757-A5FE-990F3194E0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5966EF2-977F-464C-AFEE-703705F866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20752</xdr:rowOff>
    </xdr:from>
    <xdr:to>
      <xdr:col>116</xdr:col>
      <xdr:colOff>114300</xdr:colOff>
      <xdr:row>108</xdr:row>
      <xdr:rowOff>122352</xdr:rowOff>
    </xdr:to>
    <xdr:sp macro="" textlink="">
      <xdr:nvSpPr>
        <xdr:cNvPr id="733" name="楕円 732">
          <a:extLst>
            <a:ext uri="{FF2B5EF4-FFF2-40B4-BE49-F238E27FC236}">
              <a16:creationId xmlns:a16="http://schemas.microsoft.com/office/drawing/2014/main" id="{54DA1F7C-5CEB-4ACF-9A87-6BDE1FC878B3}"/>
            </a:ext>
          </a:extLst>
        </xdr:cNvPr>
        <xdr:cNvSpPr/>
      </xdr:nvSpPr>
      <xdr:spPr>
        <a:xfrm>
          <a:off x="22110700" y="18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151579</xdr:rowOff>
    </xdr:from>
    <xdr:ext cx="469744" cy="259045"/>
    <xdr:sp macro="" textlink="">
      <xdr:nvSpPr>
        <xdr:cNvPr id="734" name="【公民館】&#10;一人当たり面積該当値テキスト">
          <a:extLst>
            <a:ext uri="{FF2B5EF4-FFF2-40B4-BE49-F238E27FC236}">
              <a16:creationId xmlns:a16="http://schemas.microsoft.com/office/drawing/2014/main" id="{27649A78-7259-4E78-92CB-885760126DF1}"/>
            </a:ext>
          </a:extLst>
        </xdr:cNvPr>
        <xdr:cNvSpPr txBox="1"/>
      </xdr:nvSpPr>
      <xdr:spPr>
        <a:xfrm>
          <a:off x="22199600" y="183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39193</xdr:rowOff>
    </xdr:from>
    <xdr:to>
      <xdr:col>112</xdr:col>
      <xdr:colOff>38100</xdr:colOff>
      <xdr:row>108</xdr:row>
      <xdr:rowOff>140793</xdr:rowOff>
    </xdr:to>
    <xdr:sp macro="" textlink="">
      <xdr:nvSpPr>
        <xdr:cNvPr id="735" name="楕円 734">
          <a:extLst>
            <a:ext uri="{FF2B5EF4-FFF2-40B4-BE49-F238E27FC236}">
              <a16:creationId xmlns:a16="http://schemas.microsoft.com/office/drawing/2014/main" id="{385EFDAC-096A-4153-8809-7E9C73ED07FC}"/>
            </a:ext>
          </a:extLst>
        </xdr:cNvPr>
        <xdr:cNvSpPr/>
      </xdr:nvSpPr>
      <xdr:spPr>
        <a:xfrm>
          <a:off x="21272500" y="18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71552</xdr:rowOff>
    </xdr:from>
    <xdr:to>
      <xdr:col>116</xdr:col>
      <xdr:colOff>63500</xdr:colOff>
      <xdr:row>108</xdr:row>
      <xdr:rowOff>89993</xdr:rowOff>
    </xdr:to>
    <xdr:cxnSp macro="">
      <xdr:nvCxnSpPr>
        <xdr:cNvPr id="736" name="直線コネクタ 735">
          <a:extLst>
            <a:ext uri="{FF2B5EF4-FFF2-40B4-BE49-F238E27FC236}">
              <a16:creationId xmlns:a16="http://schemas.microsoft.com/office/drawing/2014/main" id="{EFA96D86-A2C9-4B57-921E-32EEBBCA583D}"/>
            </a:ext>
          </a:extLst>
        </xdr:cNvPr>
        <xdr:cNvCxnSpPr/>
      </xdr:nvCxnSpPr>
      <xdr:spPr>
        <a:xfrm flipV="1">
          <a:off x="21323300" y="18588152"/>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41021</xdr:rowOff>
    </xdr:from>
    <xdr:to>
      <xdr:col>107</xdr:col>
      <xdr:colOff>101600</xdr:colOff>
      <xdr:row>108</xdr:row>
      <xdr:rowOff>142621</xdr:rowOff>
    </xdr:to>
    <xdr:sp macro="" textlink="">
      <xdr:nvSpPr>
        <xdr:cNvPr id="737" name="楕円 736">
          <a:extLst>
            <a:ext uri="{FF2B5EF4-FFF2-40B4-BE49-F238E27FC236}">
              <a16:creationId xmlns:a16="http://schemas.microsoft.com/office/drawing/2014/main" id="{F39D7A86-F212-409F-8DE2-05E8E4107A82}"/>
            </a:ext>
          </a:extLst>
        </xdr:cNvPr>
        <xdr:cNvSpPr/>
      </xdr:nvSpPr>
      <xdr:spPr>
        <a:xfrm>
          <a:off x="203835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89993</xdr:rowOff>
    </xdr:from>
    <xdr:to>
      <xdr:col>111</xdr:col>
      <xdr:colOff>177800</xdr:colOff>
      <xdr:row>108</xdr:row>
      <xdr:rowOff>91821</xdr:rowOff>
    </xdr:to>
    <xdr:cxnSp macro="">
      <xdr:nvCxnSpPr>
        <xdr:cNvPr id="738" name="直線コネクタ 737">
          <a:extLst>
            <a:ext uri="{FF2B5EF4-FFF2-40B4-BE49-F238E27FC236}">
              <a16:creationId xmlns:a16="http://schemas.microsoft.com/office/drawing/2014/main" id="{089D30C8-5F16-4D50-9A1C-4CF8EA2FCE2F}"/>
            </a:ext>
          </a:extLst>
        </xdr:cNvPr>
        <xdr:cNvCxnSpPr/>
      </xdr:nvCxnSpPr>
      <xdr:spPr>
        <a:xfrm flipV="1">
          <a:off x="20434300" y="1860659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43002</xdr:rowOff>
    </xdr:from>
    <xdr:to>
      <xdr:col>102</xdr:col>
      <xdr:colOff>165100</xdr:colOff>
      <xdr:row>108</xdr:row>
      <xdr:rowOff>144602</xdr:rowOff>
    </xdr:to>
    <xdr:sp macro="" textlink="">
      <xdr:nvSpPr>
        <xdr:cNvPr id="739" name="楕円 738">
          <a:extLst>
            <a:ext uri="{FF2B5EF4-FFF2-40B4-BE49-F238E27FC236}">
              <a16:creationId xmlns:a16="http://schemas.microsoft.com/office/drawing/2014/main" id="{B6CBA504-C943-4859-821D-EF1CB1318B4E}"/>
            </a:ext>
          </a:extLst>
        </xdr:cNvPr>
        <xdr:cNvSpPr/>
      </xdr:nvSpPr>
      <xdr:spPr>
        <a:xfrm>
          <a:off x="19494500" y="18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91821</xdr:rowOff>
    </xdr:from>
    <xdr:to>
      <xdr:col>107</xdr:col>
      <xdr:colOff>50800</xdr:colOff>
      <xdr:row>108</xdr:row>
      <xdr:rowOff>93802</xdr:rowOff>
    </xdr:to>
    <xdr:cxnSp macro="">
      <xdr:nvCxnSpPr>
        <xdr:cNvPr id="740" name="直線コネクタ 739">
          <a:extLst>
            <a:ext uri="{FF2B5EF4-FFF2-40B4-BE49-F238E27FC236}">
              <a16:creationId xmlns:a16="http://schemas.microsoft.com/office/drawing/2014/main" id="{12201810-AF61-4119-B8FB-9043175AAA37}"/>
            </a:ext>
          </a:extLst>
        </xdr:cNvPr>
        <xdr:cNvCxnSpPr/>
      </xdr:nvCxnSpPr>
      <xdr:spPr>
        <a:xfrm flipV="1">
          <a:off x="19545300" y="1860842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45289</xdr:rowOff>
    </xdr:from>
    <xdr:to>
      <xdr:col>98</xdr:col>
      <xdr:colOff>38100</xdr:colOff>
      <xdr:row>108</xdr:row>
      <xdr:rowOff>146889</xdr:rowOff>
    </xdr:to>
    <xdr:sp macro="" textlink="">
      <xdr:nvSpPr>
        <xdr:cNvPr id="741" name="楕円 740">
          <a:extLst>
            <a:ext uri="{FF2B5EF4-FFF2-40B4-BE49-F238E27FC236}">
              <a16:creationId xmlns:a16="http://schemas.microsoft.com/office/drawing/2014/main" id="{86C790A5-C039-481C-AFA8-17C3EF094F6B}"/>
            </a:ext>
          </a:extLst>
        </xdr:cNvPr>
        <xdr:cNvSpPr/>
      </xdr:nvSpPr>
      <xdr:spPr>
        <a:xfrm>
          <a:off x="18605500" y="185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93802</xdr:rowOff>
    </xdr:from>
    <xdr:to>
      <xdr:col>102</xdr:col>
      <xdr:colOff>114300</xdr:colOff>
      <xdr:row>108</xdr:row>
      <xdr:rowOff>96089</xdr:rowOff>
    </xdr:to>
    <xdr:cxnSp macro="">
      <xdr:nvCxnSpPr>
        <xdr:cNvPr id="742" name="直線コネクタ 741">
          <a:extLst>
            <a:ext uri="{FF2B5EF4-FFF2-40B4-BE49-F238E27FC236}">
              <a16:creationId xmlns:a16="http://schemas.microsoft.com/office/drawing/2014/main" id="{C372FCAE-620E-4A3D-992C-FF5EA203711A}"/>
            </a:ext>
          </a:extLst>
        </xdr:cNvPr>
        <xdr:cNvCxnSpPr/>
      </xdr:nvCxnSpPr>
      <xdr:spPr>
        <a:xfrm flipV="1">
          <a:off x="18656300" y="1861040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3F36FB54-BA87-4EBA-BBF8-2761675C2C44}"/>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7EE23D44-BBC1-48DB-BD9A-B8B50CAFFB4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E3521FF0-2408-434A-8EF6-E90301207B53}"/>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D924B3B1-ADEE-4A7F-92EC-7966EFB1E326}"/>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131920</xdr:rowOff>
    </xdr:from>
    <xdr:ext cx="469744" cy="259045"/>
    <xdr:sp macro="" textlink="">
      <xdr:nvSpPr>
        <xdr:cNvPr id="747" name="n_1mainValue【公民館】&#10;一人当たり面積">
          <a:extLst>
            <a:ext uri="{FF2B5EF4-FFF2-40B4-BE49-F238E27FC236}">
              <a16:creationId xmlns:a16="http://schemas.microsoft.com/office/drawing/2014/main" id="{81EB4A18-18FD-4241-8673-E0EAF1451D5E}"/>
            </a:ext>
          </a:extLst>
        </xdr:cNvPr>
        <xdr:cNvSpPr txBox="1"/>
      </xdr:nvSpPr>
      <xdr:spPr>
        <a:xfrm>
          <a:off x="21075727" y="186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133748</xdr:rowOff>
    </xdr:from>
    <xdr:ext cx="469744" cy="259045"/>
    <xdr:sp macro="" textlink="">
      <xdr:nvSpPr>
        <xdr:cNvPr id="748" name="n_2mainValue【公民館】&#10;一人当たり面積">
          <a:extLst>
            <a:ext uri="{FF2B5EF4-FFF2-40B4-BE49-F238E27FC236}">
              <a16:creationId xmlns:a16="http://schemas.microsoft.com/office/drawing/2014/main" id="{3324BA15-F80F-43C1-9A11-3274028CC096}"/>
            </a:ext>
          </a:extLst>
        </xdr:cNvPr>
        <xdr:cNvSpPr txBox="1"/>
      </xdr:nvSpPr>
      <xdr:spPr>
        <a:xfrm>
          <a:off x="20199427" y="186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135729</xdr:rowOff>
    </xdr:from>
    <xdr:ext cx="469744" cy="259045"/>
    <xdr:sp macro="" textlink="">
      <xdr:nvSpPr>
        <xdr:cNvPr id="749" name="n_3mainValue【公民館】&#10;一人当たり面積">
          <a:extLst>
            <a:ext uri="{FF2B5EF4-FFF2-40B4-BE49-F238E27FC236}">
              <a16:creationId xmlns:a16="http://schemas.microsoft.com/office/drawing/2014/main" id="{FE2CBCB9-6443-4EC4-8EC3-0F7E17CDB2DB}"/>
            </a:ext>
          </a:extLst>
        </xdr:cNvPr>
        <xdr:cNvSpPr txBox="1"/>
      </xdr:nvSpPr>
      <xdr:spPr>
        <a:xfrm>
          <a:off x="19310427" y="186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138016</xdr:rowOff>
    </xdr:from>
    <xdr:ext cx="469744" cy="259045"/>
    <xdr:sp macro="" textlink="">
      <xdr:nvSpPr>
        <xdr:cNvPr id="750" name="n_4mainValue【公民館】&#10;一人当たり面積">
          <a:extLst>
            <a:ext uri="{FF2B5EF4-FFF2-40B4-BE49-F238E27FC236}">
              <a16:creationId xmlns:a16="http://schemas.microsoft.com/office/drawing/2014/main" id="{89BC734F-6A70-489B-BA0A-1FDAADC81C71}"/>
            </a:ext>
          </a:extLst>
        </xdr:cNvPr>
        <xdr:cNvSpPr txBox="1"/>
      </xdr:nvSpPr>
      <xdr:spPr>
        <a:xfrm>
          <a:off x="18421427" y="186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64989655-CCF8-46C7-B6D1-5A11803B1C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69DBC9F3-0F64-46A1-8ED3-8D99EEFBF3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9A231AF3-0B93-4E9E-A0DB-1DE0259E29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について、定期的な資本的支出が行われているため、類似団体と比較して同等のものとなっている。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について、償却の終わっていないもの</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多数あるが、間もなく償却を終えるものや、耐用年数を大きく超えて稼働しているものがあるため、平均を上回る結果となった。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、前々年度に定住促進住宅等の整備を行ったことにより数値に改善がみられたが、</a:t>
          </a:r>
          <a:r>
            <a:rPr kumimoji="1" lang="ja-JP" altLang="ja-JP" sz="1100">
              <a:solidFill>
                <a:schemeClr val="dk1"/>
              </a:solidFill>
              <a:effectLst/>
              <a:latin typeface="+mn-lt"/>
              <a:ea typeface="+mn-ea"/>
              <a:cs typeface="+mn-cs"/>
            </a:rPr>
            <a:t>間もなく償却を終えるものや、耐用年数を超えて稼働しているものがあるため、</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平均を上回る結果となっ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について、村内唯一のみつえ保育所の建物附属設備が耐用年数を超えて稼働しているため、平均を上回る結果となっている。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について、御杖小学校と御杖中学校が該当し、御杖中学校の校舎</a:t>
          </a:r>
          <a:r>
            <a:rPr kumimoji="1" lang="ja-JP" altLang="en-US" sz="1100">
              <a:solidFill>
                <a:schemeClr val="dk1"/>
              </a:solidFill>
              <a:effectLst/>
              <a:latin typeface="+mn-lt"/>
              <a:ea typeface="+mn-ea"/>
              <a:cs typeface="+mn-cs"/>
            </a:rPr>
            <a:t>及び電気設備等の建物付属設備</a:t>
          </a:r>
          <a:r>
            <a:rPr kumimoji="1" lang="ja-JP" altLang="ja-JP" sz="1100">
              <a:solidFill>
                <a:schemeClr val="dk1"/>
              </a:solidFill>
              <a:effectLst/>
              <a:latin typeface="+mn-lt"/>
              <a:ea typeface="+mn-ea"/>
              <a:cs typeface="+mn-cs"/>
            </a:rPr>
            <a:t>が老朽化を迎えていることにより平均を上回る結果となった。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耐用年数を超えて稼働しているものもあるが、前年度に</a:t>
          </a:r>
          <a:r>
            <a:rPr kumimoji="1" lang="ja-JP" altLang="ja-JP" sz="1100">
              <a:solidFill>
                <a:schemeClr val="dk1"/>
              </a:solidFill>
              <a:effectLst/>
              <a:latin typeface="+mn-lt"/>
              <a:ea typeface="+mn-ea"/>
              <a:cs typeface="+mn-cs"/>
            </a:rPr>
            <a:t>土屋原公民館の耐震改修工事を行ったため、</a:t>
          </a:r>
          <a:r>
            <a:rPr kumimoji="1" lang="ja-JP" altLang="en-US" sz="1100">
              <a:solidFill>
                <a:schemeClr val="dk1"/>
              </a:solidFill>
              <a:effectLst/>
              <a:latin typeface="+mn-lt"/>
              <a:ea typeface="+mn-ea"/>
              <a:cs typeface="+mn-cs"/>
            </a:rPr>
            <a:t>数値に</a:t>
          </a:r>
          <a:r>
            <a:rPr kumimoji="1" lang="ja-JP" altLang="ja-JP" sz="1100">
              <a:solidFill>
                <a:schemeClr val="dk1"/>
              </a:solidFill>
              <a:effectLst/>
              <a:latin typeface="+mn-lt"/>
              <a:ea typeface="+mn-ea"/>
              <a:cs typeface="+mn-cs"/>
            </a:rPr>
            <a:t>大き</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が見られ、平均を下回る結果となっている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32F624-EF37-467D-BC11-F0E9C8D2D0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5FC4B3-CD3C-4427-8C95-E32A58D290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22B5C4-55F5-43A1-8DF0-4E2FEFD029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007188-A417-4A34-A77A-3C3BFB7E95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98C900-A507-4EB5-82B6-1ACC4B6927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EE6070-1651-45AE-BA8E-97DE391CA6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F9CD40-8F84-4C58-B4D6-AD1E59EBCA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8A5792-6136-4D1C-9004-C97C5D8433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C53B31-6A7F-4DCB-B214-0ED7E8E679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5FAD43-39D3-4CC4-82A1-F0D034FBAC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46F216-5F18-49BB-ADEC-0B04C00873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3B0DB1-DDCC-4C6B-87E0-6772717D2B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23807E-8FB1-43E7-BA1B-9454A32816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357715-44B7-4E71-AD5A-11F6DA527E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00648D-2C4C-4830-96DD-4765AF92D8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626531-432B-422E-81C7-5551EF309CE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EB7393-F037-4B0D-B7D7-FAE170F575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A21E1F-832E-4610-8AC6-8B3FAFCCB3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C90F3F-7033-4EE6-A506-7B3C3E89BF3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4EED37-6AE4-4393-8690-BD44FC37ED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CC7B82-083D-4EDD-BD28-798739D145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529428-6BB7-4214-A298-D4390FE3E9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1A83DC-8907-4849-9639-9BE7A02A4B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3DECD9-FD15-4FCD-A6A9-67A93894BE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34E2E6-07C9-4BBF-8201-D6847FFD3A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D5E937-C6F7-4404-B994-AA430B6A63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C95089-CC6F-49C4-8BDE-8E6B4FA4B3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0B5E22-424E-455D-8A14-7BFA8BAD21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0ED281-5C7A-4BB5-9F64-6BE4387568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80415F-1FFD-467C-9B6F-7D22C378E27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099538-00E1-4D3C-8D85-9204BE2BEE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307509-720B-4A41-999B-9F923DCC6F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C17C06-F99D-4313-BEBC-6DEC923C5E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01120B-A0AC-4101-B97D-60E4F1A885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3B5D4D-BBF6-4895-B3EF-83030C3466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85F5AC7-1E56-440F-9F88-FFF57164D0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2DF631-F8E2-4C92-B65E-60AD0377D6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71EF90-F0C0-43B2-AF10-C4058F983A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4ACB6B-6254-4491-9DEE-DAE09C52B0D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6FB5B81-73F7-4CFB-9E59-B338DF082E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A112864-7C95-4FDC-9D3F-DB8475EA93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4CEF37C-74B5-4458-B9E6-258698851C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E249779-0928-4545-A286-3AAA7B41CD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2420A20-E315-4DBC-B01E-892D15D598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165F0EE-577A-44F0-A604-6F100780DD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1C91859-1B3A-462A-8DF6-35A83BAA31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FC8D7E8-6D9C-4CFB-9B33-8697421D215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D7E0DC4-8EDA-4B75-8490-9A2E112BA6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0A4542C-02F9-40D3-9A38-9DC7B17A32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9871A72-4D0F-4C25-BFF7-E30BBB25C9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6AECA04-07E3-47D4-ACE9-BE17ECFE5F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F54ECB4-3100-43F9-B6EF-F9A8676BDE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978EFCE-C2B1-48BF-9EBC-DCC702AB5CE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422B678-2126-4F6C-A878-47FD22E222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B811026-9EC7-4EAB-9EE3-2301082EBFE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C53D334-8DF6-467F-A682-A8AF62ADA0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D590536-9BF0-4F50-AAE2-C3F2785366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AC3CCEC-9434-4FC2-9D90-A864A86B60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400FC2D-1FFD-4BD1-AE27-AFC4D2FE87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798C2B8-D7E2-4F41-BA34-E23752BBE71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39A076E-493A-46F8-A1CB-5364938C69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7BEB852-844B-40C3-963A-0C03338D45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C2E6696-6F3D-42C6-A979-011284C4634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186A9CD-09F9-4910-9998-72389147BD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7CDF29B-666F-4608-A2A4-CD2D2222AA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CDDCFB0-B326-4940-81C7-60F4EF9B92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C8C94F2-3CB6-460F-A240-7F9D36852C8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FF479DB-CFF3-4417-A891-AB258CD9D3F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7045F06-CE52-401C-971C-5FF0E685D6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6383E68-7640-4D55-B6E6-14C57535AEB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D1315FD-A7B8-41FC-A3D1-423B8C94FE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5E7F1B8-5350-484D-96E4-D2D91B3733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378FF01-DCEA-4F2F-A2D6-FFBAA1D17BC6}"/>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4CBD84A-DFE3-4996-9B4C-40FC03AF549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79A38BA-A670-4DF1-9FE2-B57F3ADAD65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38E84F4D-C615-4F77-B345-2BAE4BAEA113}"/>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8CDB6AA6-76DB-4F5D-88F9-5DD6815F82F9}"/>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6AD179B-F066-4C03-AA54-5B782DDAAA3F}"/>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430C39F2-0E95-46BE-B97E-8DDC4AB651F5}"/>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AD9F11AA-C9BF-4962-8E0C-F45F957DEBF3}"/>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84E97965-567E-4E2B-A84E-0B5ADEA50E38}"/>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2C8CD68B-57D5-454A-A834-66E403F72AD1}"/>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26E7DC55-DACF-4054-9427-7D454E0C2E34}"/>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49C6CEC-59A2-4835-98EA-720386F526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97B7AE6-03E7-45AE-BBD4-0C47B7DB64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880C3E5-E2EF-47E7-99AD-596FA7D73E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14179F7-5A8E-4EDC-8539-108045B3DD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7A77758-F8CE-4DAC-98B2-09935834CB9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143510</xdr:rowOff>
    </xdr:from>
    <xdr:to>
      <xdr:col>24</xdr:col>
      <xdr:colOff>114300</xdr:colOff>
      <xdr:row>64</xdr:row>
      <xdr:rowOff>73660</xdr:rowOff>
    </xdr:to>
    <xdr:sp macro="" textlink="">
      <xdr:nvSpPr>
        <xdr:cNvPr id="90" name="楕円 89">
          <a:extLst>
            <a:ext uri="{FF2B5EF4-FFF2-40B4-BE49-F238E27FC236}">
              <a16:creationId xmlns:a16="http://schemas.microsoft.com/office/drawing/2014/main" id="{8D9AEF1B-7A87-437D-A26E-B5C61A1E3282}"/>
            </a:ext>
          </a:extLst>
        </xdr:cNvPr>
        <xdr:cNvSpPr/>
      </xdr:nvSpPr>
      <xdr:spPr>
        <a:xfrm>
          <a:off x="4584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58437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FAB7787-E022-4D8A-A114-B419AF3584F7}"/>
            </a:ext>
          </a:extLst>
        </xdr:cNvPr>
        <xdr:cNvSpPr txBox="1"/>
      </xdr:nvSpPr>
      <xdr:spPr>
        <a:xfrm>
          <a:off x="46736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112485</xdr:rowOff>
    </xdr:from>
    <xdr:to>
      <xdr:col>20</xdr:col>
      <xdr:colOff>38100</xdr:colOff>
      <xdr:row>64</xdr:row>
      <xdr:rowOff>42635</xdr:rowOff>
    </xdr:to>
    <xdr:sp macro="" textlink="">
      <xdr:nvSpPr>
        <xdr:cNvPr id="92" name="楕円 91">
          <a:extLst>
            <a:ext uri="{FF2B5EF4-FFF2-40B4-BE49-F238E27FC236}">
              <a16:creationId xmlns:a16="http://schemas.microsoft.com/office/drawing/2014/main" id="{BF50263A-8CDF-429A-9E3B-AA8732FBFF82}"/>
            </a:ext>
          </a:extLst>
        </xdr:cNvPr>
        <xdr:cNvSpPr/>
      </xdr:nvSpPr>
      <xdr:spPr>
        <a:xfrm>
          <a:off x="3746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163285</xdr:rowOff>
    </xdr:from>
    <xdr:to>
      <xdr:col>24</xdr:col>
      <xdr:colOff>63500</xdr:colOff>
      <xdr:row>64</xdr:row>
      <xdr:rowOff>22860</xdr:rowOff>
    </xdr:to>
    <xdr:cxnSp macro="">
      <xdr:nvCxnSpPr>
        <xdr:cNvPr id="93" name="直線コネクタ 92">
          <a:extLst>
            <a:ext uri="{FF2B5EF4-FFF2-40B4-BE49-F238E27FC236}">
              <a16:creationId xmlns:a16="http://schemas.microsoft.com/office/drawing/2014/main" id="{AB04350C-A6D4-4AA8-B685-012603384638}"/>
            </a:ext>
          </a:extLst>
        </xdr:cNvPr>
        <xdr:cNvCxnSpPr/>
      </xdr:nvCxnSpPr>
      <xdr:spPr>
        <a:xfrm>
          <a:off x="3797300" y="109646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94" name="楕円 93">
          <a:extLst>
            <a:ext uri="{FF2B5EF4-FFF2-40B4-BE49-F238E27FC236}">
              <a16:creationId xmlns:a16="http://schemas.microsoft.com/office/drawing/2014/main" id="{EA563D5E-3399-4049-87FD-682A48820F67}"/>
            </a:ext>
          </a:extLst>
        </xdr:cNvPr>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163285</xdr:rowOff>
    </xdr:to>
    <xdr:cxnSp macro="">
      <xdr:nvCxnSpPr>
        <xdr:cNvPr id="95" name="直線コネクタ 94">
          <a:extLst>
            <a:ext uri="{FF2B5EF4-FFF2-40B4-BE49-F238E27FC236}">
              <a16:creationId xmlns:a16="http://schemas.microsoft.com/office/drawing/2014/main" id="{77DEABF7-79B0-4890-9F06-20C128BA93B9}"/>
            </a:ext>
          </a:extLst>
        </xdr:cNvPr>
        <xdr:cNvCxnSpPr/>
      </xdr:nvCxnSpPr>
      <xdr:spPr>
        <a:xfrm>
          <a:off x="2908300" y="1094994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71665</xdr:rowOff>
    </xdr:from>
    <xdr:to>
      <xdr:col>10</xdr:col>
      <xdr:colOff>165100</xdr:colOff>
      <xdr:row>64</xdr:row>
      <xdr:rowOff>1815</xdr:rowOff>
    </xdr:to>
    <xdr:sp macro="" textlink="">
      <xdr:nvSpPr>
        <xdr:cNvPr id="96" name="楕円 95">
          <a:extLst>
            <a:ext uri="{FF2B5EF4-FFF2-40B4-BE49-F238E27FC236}">
              <a16:creationId xmlns:a16="http://schemas.microsoft.com/office/drawing/2014/main" id="{2481657F-D442-41B3-B9FF-BFF7929786BA}"/>
            </a:ext>
          </a:extLst>
        </xdr:cNvPr>
        <xdr:cNvSpPr/>
      </xdr:nvSpPr>
      <xdr:spPr>
        <a:xfrm>
          <a:off x="1968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122465</xdr:rowOff>
    </xdr:from>
    <xdr:to>
      <xdr:col>15</xdr:col>
      <xdr:colOff>50800</xdr:colOff>
      <xdr:row>63</xdr:row>
      <xdr:rowOff>148590</xdr:rowOff>
    </xdr:to>
    <xdr:cxnSp macro="">
      <xdr:nvCxnSpPr>
        <xdr:cNvPr id="97" name="直線コネクタ 96">
          <a:extLst>
            <a:ext uri="{FF2B5EF4-FFF2-40B4-BE49-F238E27FC236}">
              <a16:creationId xmlns:a16="http://schemas.microsoft.com/office/drawing/2014/main" id="{DCEBCB2B-B692-4D1F-B920-D00BEE295750}"/>
            </a:ext>
          </a:extLst>
        </xdr:cNvPr>
        <xdr:cNvCxnSpPr/>
      </xdr:nvCxnSpPr>
      <xdr:spPr>
        <a:xfrm>
          <a:off x="2019300" y="109238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45538</xdr:rowOff>
    </xdr:from>
    <xdr:to>
      <xdr:col>6</xdr:col>
      <xdr:colOff>38100</xdr:colOff>
      <xdr:row>63</xdr:row>
      <xdr:rowOff>147138</xdr:rowOff>
    </xdr:to>
    <xdr:sp macro="" textlink="">
      <xdr:nvSpPr>
        <xdr:cNvPr id="98" name="楕円 97">
          <a:extLst>
            <a:ext uri="{FF2B5EF4-FFF2-40B4-BE49-F238E27FC236}">
              <a16:creationId xmlns:a16="http://schemas.microsoft.com/office/drawing/2014/main" id="{6822F299-F2FC-4E53-A295-BB266273731B}"/>
            </a:ext>
          </a:extLst>
        </xdr:cNvPr>
        <xdr:cNvSpPr/>
      </xdr:nvSpPr>
      <xdr:spPr>
        <a:xfrm>
          <a:off x="1079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96338</xdr:rowOff>
    </xdr:from>
    <xdr:to>
      <xdr:col>10</xdr:col>
      <xdr:colOff>114300</xdr:colOff>
      <xdr:row>63</xdr:row>
      <xdr:rowOff>122465</xdr:rowOff>
    </xdr:to>
    <xdr:cxnSp macro="">
      <xdr:nvCxnSpPr>
        <xdr:cNvPr id="99" name="直線コネクタ 98">
          <a:extLst>
            <a:ext uri="{FF2B5EF4-FFF2-40B4-BE49-F238E27FC236}">
              <a16:creationId xmlns:a16="http://schemas.microsoft.com/office/drawing/2014/main" id="{B2556E30-762F-4663-BC19-6392802379D3}"/>
            </a:ext>
          </a:extLst>
        </xdr:cNvPr>
        <xdr:cNvCxnSpPr/>
      </xdr:nvCxnSpPr>
      <xdr:spPr>
        <a:xfrm>
          <a:off x="1130300" y="108976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534FE8A5-60FD-4334-AE26-EBD4853A68BF}"/>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44483CC9-74DD-47B8-BD8B-2D0C62A8FF05}"/>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24BB6B30-A72B-47D1-AB98-3051DFF23113}"/>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10A0EB6B-2076-4331-A8F1-03338F60D7AF}"/>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33762</xdr:rowOff>
    </xdr:from>
    <xdr:ext cx="405111" cy="259045"/>
    <xdr:sp macro="" textlink="">
      <xdr:nvSpPr>
        <xdr:cNvPr id="104" name="n_1mainValue【体育館・プール】&#10;有形固定資産減価償却率">
          <a:extLst>
            <a:ext uri="{FF2B5EF4-FFF2-40B4-BE49-F238E27FC236}">
              <a16:creationId xmlns:a16="http://schemas.microsoft.com/office/drawing/2014/main" id="{D048E93C-DE5F-4A93-A1D9-DBFBA98FF7FA}"/>
            </a:ext>
          </a:extLst>
        </xdr:cNvPr>
        <xdr:cNvSpPr txBox="1"/>
      </xdr:nvSpPr>
      <xdr:spPr>
        <a:xfrm>
          <a:off x="3582044" y="1100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05" name="n_2mainValue【体育館・プール】&#10;有形固定資産減価償却率">
          <a:extLst>
            <a:ext uri="{FF2B5EF4-FFF2-40B4-BE49-F238E27FC236}">
              <a16:creationId xmlns:a16="http://schemas.microsoft.com/office/drawing/2014/main" id="{472FFA8F-C6CA-43CB-B7DB-C5F0EAE92561}"/>
            </a:ext>
          </a:extLst>
        </xdr:cNvPr>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164392</xdr:rowOff>
    </xdr:from>
    <xdr:ext cx="405111" cy="259045"/>
    <xdr:sp macro="" textlink="">
      <xdr:nvSpPr>
        <xdr:cNvPr id="106" name="n_3mainValue【体育館・プール】&#10;有形固定資産減価償却率">
          <a:extLst>
            <a:ext uri="{FF2B5EF4-FFF2-40B4-BE49-F238E27FC236}">
              <a16:creationId xmlns:a16="http://schemas.microsoft.com/office/drawing/2014/main" id="{0DC90A2B-FED7-41A7-B65A-DD2BE46063AB}"/>
            </a:ext>
          </a:extLst>
        </xdr:cNvPr>
        <xdr:cNvSpPr txBox="1"/>
      </xdr:nvSpPr>
      <xdr:spPr>
        <a:xfrm>
          <a:off x="1816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138265</xdr:rowOff>
    </xdr:from>
    <xdr:ext cx="405111" cy="259045"/>
    <xdr:sp macro="" textlink="">
      <xdr:nvSpPr>
        <xdr:cNvPr id="107" name="n_4mainValue【体育館・プール】&#10;有形固定資産減価償却率">
          <a:extLst>
            <a:ext uri="{FF2B5EF4-FFF2-40B4-BE49-F238E27FC236}">
              <a16:creationId xmlns:a16="http://schemas.microsoft.com/office/drawing/2014/main" id="{FBAA3EB0-C175-4CC9-ABA4-3DFAEB0AA9DB}"/>
            </a:ext>
          </a:extLst>
        </xdr:cNvPr>
        <xdr:cNvSpPr txBox="1"/>
      </xdr:nvSpPr>
      <xdr:spPr>
        <a:xfrm>
          <a:off x="927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19234C4-2338-4EE2-ACB2-0AC3861E57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53CB6DC8-5BE2-4209-8940-884C391B7D3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FBE6D58-22B5-46FB-81A6-EF3E6B4C08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38499C8-6FE0-499D-A701-3C82E4E2CF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8A17969-4C93-4B50-ABD6-9AFD66F489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FF48AE4-D9C3-4601-83C7-774A96CE0F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AA586E69-1073-4F95-8D31-3D87BD3D0B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20A3331-6729-4068-A71F-EA7F197902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38924FE-3889-41A9-ACBA-867B123AB7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E330245-1DC3-4495-AA2D-7EAB76A544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B74697F9-D7A5-47AF-9EBC-0D82991D3DE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44B66328-53D2-48C9-82F2-160DE99FBEB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B2DE07E-F772-4120-B6F4-565E272D806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5BAE248E-8A96-4467-A0C9-FC0AD17C9FB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47E00D8D-F7ED-441C-A79F-1FF83727BC4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511AD886-EA0B-41F8-AA33-6A41C6F97D27}"/>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C30C571-A0B5-4BBD-AD1B-3E9E8548345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5C0552BC-0854-4439-9D35-33D8C8ACF49F}"/>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70B2CA39-7F3F-4CF6-A080-75B767FC04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81822C92-A1D9-4B92-B6BC-35B8CE66F37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435987E-18EE-4518-9257-AD402DFD55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18F6A9A2-2398-43D0-AE38-53018CE9E8FE}"/>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B164FE5A-FB72-46A6-9FFB-005DF6C851F3}"/>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722E1D02-57EA-4282-B426-8F4661DAA827}"/>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97D554AE-4AD6-4BC0-93E4-7148F35912CA}"/>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992A6D5F-C940-4C56-9F6A-CE854C31109E}"/>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36F8272F-9CCB-4167-A686-F1A866449C3C}"/>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83705A2C-AB09-4DAE-BA42-E91B5A14D7FE}"/>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EAAA8C8-1E45-45D7-A009-AB2C835D5112}"/>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77D9FD6-F25B-4BA1-932E-619E60ECBB36}"/>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64B4D8F3-CA5A-4159-9096-B265EFB28395}"/>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871963B3-B2C2-4785-974A-A371997F3DAD}"/>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9A95F01-3466-421F-8152-3C2717C0B2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487B71F-30A5-43FB-913E-A9BDD53A48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D006C23-DCC1-421D-A9A5-6ADFA854AD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968446E-78C9-43ED-AD46-1C345BEE9F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5302D3C-83CD-4946-B435-DAECAAF297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80690</xdr:rowOff>
    </xdr:from>
    <xdr:to>
      <xdr:col>55</xdr:col>
      <xdr:colOff>50800</xdr:colOff>
      <xdr:row>56</xdr:row>
      <xdr:rowOff>10840</xdr:rowOff>
    </xdr:to>
    <xdr:sp macro="" textlink="">
      <xdr:nvSpPr>
        <xdr:cNvPr id="145" name="楕円 144">
          <a:extLst>
            <a:ext uri="{FF2B5EF4-FFF2-40B4-BE49-F238E27FC236}">
              <a16:creationId xmlns:a16="http://schemas.microsoft.com/office/drawing/2014/main" id="{F488EF8B-34A5-4A45-8F04-1FAACA22950E}"/>
            </a:ext>
          </a:extLst>
        </xdr:cNvPr>
        <xdr:cNvSpPr/>
      </xdr:nvSpPr>
      <xdr:spPr>
        <a:xfrm>
          <a:off x="10426700" y="95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33717</xdr:rowOff>
    </xdr:from>
    <xdr:ext cx="534377" cy="259045"/>
    <xdr:sp macro="" textlink="">
      <xdr:nvSpPr>
        <xdr:cNvPr id="146" name="【体育館・プール】&#10;一人当たり面積該当値テキスト">
          <a:extLst>
            <a:ext uri="{FF2B5EF4-FFF2-40B4-BE49-F238E27FC236}">
              <a16:creationId xmlns:a16="http://schemas.microsoft.com/office/drawing/2014/main" id="{534990B5-9EA4-4045-8DC7-C66E9F32F047}"/>
            </a:ext>
          </a:extLst>
        </xdr:cNvPr>
        <xdr:cNvSpPr txBox="1"/>
      </xdr:nvSpPr>
      <xdr:spPr>
        <a:xfrm>
          <a:off x="10515600" y="946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9459</xdr:rowOff>
    </xdr:from>
    <xdr:to>
      <xdr:col>50</xdr:col>
      <xdr:colOff>165100</xdr:colOff>
      <xdr:row>63</xdr:row>
      <xdr:rowOff>111059</xdr:rowOff>
    </xdr:to>
    <xdr:sp macro="" textlink="">
      <xdr:nvSpPr>
        <xdr:cNvPr id="147" name="楕円 146">
          <a:extLst>
            <a:ext uri="{FF2B5EF4-FFF2-40B4-BE49-F238E27FC236}">
              <a16:creationId xmlns:a16="http://schemas.microsoft.com/office/drawing/2014/main" id="{06D76243-D700-41D8-B850-4D0989D63CE9}"/>
            </a:ext>
          </a:extLst>
        </xdr:cNvPr>
        <xdr:cNvSpPr/>
      </xdr:nvSpPr>
      <xdr:spPr>
        <a:xfrm>
          <a:off x="9588500" y="108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131490</xdr:rowOff>
    </xdr:from>
    <xdr:to>
      <xdr:col>55</xdr:col>
      <xdr:colOff>0</xdr:colOff>
      <xdr:row>63</xdr:row>
      <xdr:rowOff>60259</xdr:rowOff>
    </xdr:to>
    <xdr:cxnSp macro="">
      <xdr:nvCxnSpPr>
        <xdr:cNvPr id="148" name="直線コネクタ 147">
          <a:extLst>
            <a:ext uri="{FF2B5EF4-FFF2-40B4-BE49-F238E27FC236}">
              <a16:creationId xmlns:a16="http://schemas.microsoft.com/office/drawing/2014/main" id="{F6336B40-F16B-4FA3-AEB4-28BF1012B50F}"/>
            </a:ext>
          </a:extLst>
        </xdr:cNvPr>
        <xdr:cNvCxnSpPr/>
      </xdr:nvCxnSpPr>
      <xdr:spPr>
        <a:xfrm flipV="1">
          <a:off x="9639300" y="9561240"/>
          <a:ext cx="838200" cy="130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12751</xdr:rowOff>
    </xdr:from>
    <xdr:to>
      <xdr:col>46</xdr:col>
      <xdr:colOff>38100</xdr:colOff>
      <xdr:row>63</xdr:row>
      <xdr:rowOff>114351</xdr:rowOff>
    </xdr:to>
    <xdr:sp macro="" textlink="">
      <xdr:nvSpPr>
        <xdr:cNvPr id="149" name="楕円 148">
          <a:extLst>
            <a:ext uri="{FF2B5EF4-FFF2-40B4-BE49-F238E27FC236}">
              <a16:creationId xmlns:a16="http://schemas.microsoft.com/office/drawing/2014/main" id="{8A903F3D-F9A2-4189-8D82-E4D2DA1104E6}"/>
            </a:ext>
          </a:extLst>
        </xdr:cNvPr>
        <xdr:cNvSpPr/>
      </xdr:nvSpPr>
      <xdr:spPr>
        <a:xfrm>
          <a:off x="8699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60259</xdr:rowOff>
    </xdr:from>
    <xdr:to>
      <xdr:col>50</xdr:col>
      <xdr:colOff>114300</xdr:colOff>
      <xdr:row>63</xdr:row>
      <xdr:rowOff>63551</xdr:rowOff>
    </xdr:to>
    <xdr:cxnSp macro="">
      <xdr:nvCxnSpPr>
        <xdr:cNvPr id="150" name="直線コネクタ 149">
          <a:extLst>
            <a:ext uri="{FF2B5EF4-FFF2-40B4-BE49-F238E27FC236}">
              <a16:creationId xmlns:a16="http://schemas.microsoft.com/office/drawing/2014/main" id="{B4EBC2C9-797E-4F54-B435-827C5E5B6A9B}"/>
            </a:ext>
          </a:extLst>
        </xdr:cNvPr>
        <xdr:cNvCxnSpPr/>
      </xdr:nvCxnSpPr>
      <xdr:spPr>
        <a:xfrm flipV="1">
          <a:off x="8750300" y="1086160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16317</xdr:rowOff>
    </xdr:from>
    <xdr:to>
      <xdr:col>41</xdr:col>
      <xdr:colOff>101600</xdr:colOff>
      <xdr:row>63</xdr:row>
      <xdr:rowOff>117917</xdr:rowOff>
    </xdr:to>
    <xdr:sp macro="" textlink="">
      <xdr:nvSpPr>
        <xdr:cNvPr id="151" name="楕円 150">
          <a:extLst>
            <a:ext uri="{FF2B5EF4-FFF2-40B4-BE49-F238E27FC236}">
              <a16:creationId xmlns:a16="http://schemas.microsoft.com/office/drawing/2014/main" id="{6CC96D62-B4F9-4B4A-BA63-96824CB806FF}"/>
            </a:ext>
          </a:extLst>
        </xdr:cNvPr>
        <xdr:cNvSpPr/>
      </xdr:nvSpPr>
      <xdr:spPr>
        <a:xfrm>
          <a:off x="7810500" y="108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63551</xdr:rowOff>
    </xdr:from>
    <xdr:to>
      <xdr:col>45</xdr:col>
      <xdr:colOff>177800</xdr:colOff>
      <xdr:row>63</xdr:row>
      <xdr:rowOff>67117</xdr:rowOff>
    </xdr:to>
    <xdr:cxnSp macro="">
      <xdr:nvCxnSpPr>
        <xdr:cNvPr id="152" name="直線コネクタ 151">
          <a:extLst>
            <a:ext uri="{FF2B5EF4-FFF2-40B4-BE49-F238E27FC236}">
              <a16:creationId xmlns:a16="http://schemas.microsoft.com/office/drawing/2014/main" id="{2BA2A55F-2766-4B68-ACAA-FAA6F22A3D82}"/>
            </a:ext>
          </a:extLst>
        </xdr:cNvPr>
        <xdr:cNvCxnSpPr/>
      </xdr:nvCxnSpPr>
      <xdr:spPr>
        <a:xfrm flipV="1">
          <a:off x="7861300" y="10864901"/>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53" name="楕円 152">
          <a:extLst>
            <a:ext uri="{FF2B5EF4-FFF2-40B4-BE49-F238E27FC236}">
              <a16:creationId xmlns:a16="http://schemas.microsoft.com/office/drawing/2014/main" id="{5366BF4F-0EEF-4516-B762-BC102522AAFC}"/>
            </a:ext>
          </a:extLst>
        </xdr:cNvPr>
        <xdr:cNvSpPr/>
      </xdr:nvSpPr>
      <xdr:spPr>
        <a:xfrm>
          <a:off x="6921500" y="10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67117</xdr:rowOff>
    </xdr:from>
    <xdr:to>
      <xdr:col>41</xdr:col>
      <xdr:colOff>50800</xdr:colOff>
      <xdr:row>63</xdr:row>
      <xdr:rowOff>71141</xdr:rowOff>
    </xdr:to>
    <xdr:cxnSp macro="">
      <xdr:nvCxnSpPr>
        <xdr:cNvPr id="154" name="直線コネクタ 153">
          <a:extLst>
            <a:ext uri="{FF2B5EF4-FFF2-40B4-BE49-F238E27FC236}">
              <a16:creationId xmlns:a16="http://schemas.microsoft.com/office/drawing/2014/main" id="{B8271D27-9398-480A-81B7-59713A113A22}"/>
            </a:ext>
          </a:extLst>
        </xdr:cNvPr>
        <xdr:cNvCxnSpPr/>
      </xdr:nvCxnSpPr>
      <xdr:spPr>
        <a:xfrm flipV="1">
          <a:off x="6972300" y="10868467"/>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631F32E7-5186-4840-BF4D-762A044C41D2}"/>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2C7AAAFF-BF8D-425E-B169-26E493311FBF}"/>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391085B9-9EC0-4986-BE8F-A46370C1876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3015443-D373-4F37-8D3C-8ECD0E84E0A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127586</xdr:rowOff>
    </xdr:from>
    <xdr:ext cx="469744" cy="259045"/>
    <xdr:sp macro="" textlink="">
      <xdr:nvSpPr>
        <xdr:cNvPr id="159" name="n_1mainValue【体育館・プール】&#10;一人当たり面積">
          <a:extLst>
            <a:ext uri="{FF2B5EF4-FFF2-40B4-BE49-F238E27FC236}">
              <a16:creationId xmlns:a16="http://schemas.microsoft.com/office/drawing/2014/main" id="{B044769C-A91C-49D5-BAD7-C22BE403553C}"/>
            </a:ext>
          </a:extLst>
        </xdr:cNvPr>
        <xdr:cNvSpPr txBox="1"/>
      </xdr:nvSpPr>
      <xdr:spPr>
        <a:xfrm>
          <a:off x="9391727" y="1058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130878</xdr:rowOff>
    </xdr:from>
    <xdr:ext cx="469744" cy="259045"/>
    <xdr:sp macro="" textlink="">
      <xdr:nvSpPr>
        <xdr:cNvPr id="160" name="n_2mainValue【体育館・プール】&#10;一人当たり面積">
          <a:extLst>
            <a:ext uri="{FF2B5EF4-FFF2-40B4-BE49-F238E27FC236}">
              <a16:creationId xmlns:a16="http://schemas.microsoft.com/office/drawing/2014/main" id="{5F6F2F9F-E16E-4BE3-8C85-BBF9963E7F5A}"/>
            </a:ext>
          </a:extLst>
        </xdr:cNvPr>
        <xdr:cNvSpPr txBox="1"/>
      </xdr:nvSpPr>
      <xdr:spPr>
        <a:xfrm>
          <a:off x="8515427" y="105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134444</xdr:rowOff>
    </xdr:from>
    <xdr:ext cx="469744" cy="259045"/>
    <xdr:sp macro="" textlink="">
      <xdr:nvSpPr>
        <xdr:cNvPr id="161" name="n_3mainValue【体育館・プール】&#10;一人当たり面積">
          <a:extLst>
            <a:ext uri="{FF2B5EF4-FFF2-40B4-BE49-F238E27FC236}">
              <a16:creationId xmlns:a16="http://schemas.microsoft.com/office/drawing/2014/main" id="{872B7D4A-DADA-4BED-93E6-9A4223E08A07}"/>
            </a:ext>
          </a:extLst>
        </xdr:cNvPr>
        <xdr:cNvSpPr txBox="1"/>
      </xdr:nvSpPr>
      <xdr:spPr>
        <a:xfrm>
          <a:off x="7626427" y="1059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62" name="n_4mainValue【体育館・プール】&#10;一人当たり面積">
          <a:extLst>
            <a:ext uri="{FF2B5EF4-FFF2-40B4-BE49-F238E27FC236}">
              <a16:creationId xmlns:a16="http://schemas.microsoft.com/office/drawing/2014/main" id="{023E74CE-E7A0-4593-9C2E-F5D2DD489495}"/>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FB5887CF-7C68-4EB1-90EB-E11060DA46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9BDE98B8-EBA0-4A35-A4AF-EFBBEA4BD6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A8700B9E-58F1-4F5B-8414-D9F3678C8D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AD5B6F82-8391-42B6-813A-F6B0BBA05C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4476E0F3-0A0D-4595-BEB8-92583C88CD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CF39536D-46B3-4E44-A7E3-ABE1E12C70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37FBCB87-C4A8-40EC-9E91-574560F33B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E62985C2-C625-47C8-B623-BACD6E556D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902C7C86-E476-4175-B06C-D93593FF6CD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FBC6D140-275D-436B-B666-469D200A20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CE295D15-7F4F-4AC0-8517-8134F33D93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B11B303A-3E64-478F-9EC8-03729B7CE23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6D707CAB-8938-4E35-8A93-2BCDB01B75E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9910B185-A61F-4BBB-A51C-274843A920B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CBDFC7E-D5F3-4A2F-9F01-1DECA8D6F06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665BD43B-5265-4B8C-960D-97D6FB8D0E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64DCCA50-635F-45C9-8286-6A3B3C35F69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2A27CFAB-8EAB-4B53-B382-B44A8958D3E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5AB789FC-D242-419F-ACC6-6D836797969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9E889D13-2204-4B5D-B89C-69178697819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3791605D-CE55-457D-928F-9D7297A1AFA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6290D5EE-7080-44E4-88CC-CAF833EE95C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DC64FD3E-A57F-4C85-A415-754D3A7C54F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7CD5F647-5607-49A5-BEA1-4430D59861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1912F324-6BFE-4E11-8DB7-9545FD4D8C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1635F7E7-3E83-4FF5-AE3A-B8FB08B4E001}"/>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F77AFA5A-CD9D-4C74-9C73-06CC5B1B1A3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59BA0EB7-BF72-40D1-97DC-B0BA7B94A5E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23C5440C-23D3-4B66-8676-B0E5F48A31C9}"/>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3A99DEA1-023C-4F24-9CB3-57ED27F22393}"/>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28E62F98-654B-40EB-A638-D5C2D688FBA7}"/>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4C153549-4E0B-4DA8-B7BD-93221A9F1723}"/>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11F349FF-0B2C-4463-BFE3-24889BC155D6}"/>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3493C10F-880D-4036-A93C-973B9F765601}"/>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2240B5D7-A0AD-47D2-8952-DEAF51A68B1D}"/>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2A8ED6C0-2DBE-4206-927C-03D308CBA4AC}"/>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A7ACAE6-659D-4ADB-BDAA-D874797791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D4EF74A-1F89-4A62-B08C-9DA54451F3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BBD38A3B-CD39-4A1E-BA35-39EF7E1F24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EAFB093-FE75-4F0A-A075-5207AE50E5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90EFB8F-A948-484B-802B-416290686A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04" name="楕円 203">
          <a:extLst>
            <a:ext uri="{FF2B5EF4-FFF2-40B4-BE49-F238E27FC236}">
              <a16:creationId xmlns:a16="http://schemas.microsoft.com/office/drawing/2014/main" id="{14F642CE-C689-4D5A-8605-6D04886ABB5F}"/>
            </a:ext>
          </a:extLst>
        </xdr:cNvPr>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189F1718-6109-412D-9F9B-8184D4DFBD38}"/>
            </a:ext>
          </a:extLst>
        </xdr:cNvPr>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13426</xdr:rowOff>
    </xdr:from>
    <xdr:to>
      <xdr:col>20</xdr:col>
      <xdr:colOff>38100</xdr:colOff>
      <xdr:row>82</xdr:row>
      <xdr:rowOff>115026</xdr:rowOff>
    </xdr:to>
    <xdr:sp macro="" textlink="">
      <xdr:nvSpPr>
        <xdr:cNvPr id="206" name="楕円 205">
          <a:extLst>
            <a:ext uri="{FF2B5EF4-FFF2-40B4-BE49-F238E27FC236}">
              <a16:creationId xmlns:a16="http://schemas.microsoft.com/office/drawing/2014/main" id="{DDD8108E-876D-49CF-BC70-8B6FF269C8B4}"/>
            </a:ext>
          </a:extLst>
        </xdr:cNvPr>
        <xdr:cNvSpPr/>
      </xdr:nvSpPr>
      <xdr:spPr>
        <a:xfrm>
          <a:off x="3746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64226</xdr:rowOff>
    </xdr:from>
    <xdr:to>
      <xdr:col>24</xdr:col>
      <xdr:colOff>63500</xdr:colOff>
      <xdr:row>82</xdr:row>
      <xdr:rowOff>106680</xdr:rowOff>
    </xdr:to>
    <xdr:cxnSp macro="">
      <xdr:nvCxnSpPr>
        <xdr:cNvPr id="207" name="直線コネクタ 206">
          <a:extLst>
            <a:ext uri="{FF2B5EF4-FFF2-40B4-BE49-F238E27FC236}">
              <a16:creationId xmlns:a16="http://schemas.microsoft.com/office/drawing/2014/main" id="{65228E6F-B904-4577-8B1E-86C038F85688}"/>
            </a:ext>
          </a:extLst>
        </xdr:cNvPr>
        <xdr:cNvCxnSpPr/>
      </xdr:nvCxnSpPr>
      <xdr:spPr>
        <a:xfrm>
          <a:off x="3797300" y="141231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153851</xdr:rowOff>
    </xdr:from>
    <xdr:to>
      <xdr:col>15</xdr:col>
      <xdr:colOff>101600</xdr:colOff>
      <xdr:row>82</xdr:row>
      <xdr:rowOff>84001</xdr:rowOff>
    </xdr:to>
    <xdr:sp macro="" textlink="">
      <xdr:nvSpPr>
        <xdr:cNvPr id="208" name="楕円 207">
          <a:extLst>
            <a:ext uri="{FF2B5EF4-FFF2-40B4-BE49-F238E27FC236}">
              <a16:creationId xmlns:a16="http://schemas.microsoft.com/office/drawing/2014/main" id="{45BDCBD7-0BA1-424F-A0D2-D119BA23E061}"/>
            </a:ext>
          </a:extLst>
        </xdr:cNvPr>
        <xdr:cNvSpPr/>
      </xdr:nvSpPr>
      <xdr:spPr>
        <a:xfrm>
          <a:off x="2857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33201</xdr:rowOff>
    </xdr:from>
    <xdr:to>
      <xdr:col>19</xdr:col>
      <xdr:colOff>177800</xdr:colOff>
      <xdr:row>82</xdr:row>
      <xdr:rowOff>64226</xdr:rowOff>
    </xdr:to>
    <xdr:cxnSp macro="">
      <xdr:nvCxnSpPr>
        <xdr:cNvPr id="209" name="直線コネクタ 208">
          <a:extLst>
            <a:ext uri="{FF2B5EF4-FFF2-40B4-BE49-F238E27FC236}">
              <a16:creationId xmlns:a16="http://schemas.microsoft.com/office/drawing/2014/main" id="{9DDD76A5-ECF7-4ADB-B345-F1EEF710FA81}"/>
            </a:ext>
          </a:extLst>
        </xdr:cNvPr>
        <xdr:cNvCxnSpPr/>
      </xdr:nvCxnSpPr>
      <xdr:spPr>
        <a:xfrm>
          <a:off x="2908300" y="140921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96701</xdr:rowOff>
    </xdr:from>
    <xdr:to>
      <xdr:col>10</xdr:col>
      <xdr:colOff>165100</xdr:colOff>
      <xdr:row>82</xdr:row>
      <xdr:rowOff>26851</xdr:rowOff>
    </xdr:to>
    <xdr:sp macro="" textlink="">
      <xdr:nvSpPr>
        <xdr:cNvPr id="210" name="楕円 209">
          <a:extLst>
            <a:ext uri="{FF2B5EF4-FFF2-40B4-BE49-F238E27FC236}">
              <a16:creationId xmlns:a16="http://schemas.microsoft.com/office/drawing/2014/main" id="{4A6FA7F5-0A74-481A-B439-ED021FD9576A}"/>
            </a:ext>
          </a:extLst>
        </xdr:cNvPr>
        <xdr:cNvSpPr/>
      </xdr:nvSpPr>
      <xdr:spPr>
        <a:xfrm>
          <a:off x="1968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82</xdr:row>
      <xdr:rowOff>33201</xdr:rowOff>
    </xdr:to>
    <xdr:cxnSp macro="">
      <xdr:nvCxnSpPr>
        <xdr:cNvPr id="211" name="直線コネクタ 210">
          <a:extLst>
            <a:ext uri="{FF2B5EF4-FFF2-40B4-BE49-F238E27FC236}">
              <a16:creationId xmlns:a16="http://schemas.microsoft.com/office/drawing/2014/main" id="{EE8E8FAD-5B2A-4CFB-9D20-D8FF753D0DDB}"/>
            </a:ext>
          </a:extLst>
        </xdr:cNvPr>
        <xdr:cNvCxnSpPr/>
      </xdr:nvCxnSpPr>
      <xdr:spPr>
        <a:xfrm>
          <a:off x="2019300" y="140349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41184</xdr:rowOff>
    </xdr:from>
    <xdr:to>
      <xdr:col>6</xdr:col>
      <xdr:colOff>38100</xdr:colOff>
      <xdr:row>81</xdr:row>
      <xdr:rowOff>142784</xdr:rowOff>
    </xdr:to>
    <xdr:sp macro="" textlink="">
      <xdr:nvSpPr>
        <xdr:cNvPr id="212" name="楕円 211">
          <a:extLst>
            <a:ext uri="{FF2B5EF4-FFF2-40B4-BE49-F238E27FC236}">
              <a16:creationId xmlns:a16="http://schemas.microsoft.com/office/drawing/2014/main" id="{8C25E02D-5BDA-41D5-9714-285AAB015D32}"/>
            </a:ext>
          </a:extLst>
        </xdr:cNvPr>
        <xdr:cNvSpPr/>
      </xdr:nvSpPr>
      <xdr:spPr>
        <a:xfrm>
          <a:off x="1079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91984</xdr:rowOff>
    </xdr:from>
    <xdr:to>
      <xdr:col>10</xdr:col>
      <xdr:colOff>114300</xdr:colOff>
      <xdr:row>81</xdr:row>
      <xdr:rowOff>147501</xdr:rowOff>
    </xdr:to>
    <xdr:cxnSp macro="">
      <xdr:nvCxnSpPr>
        <xdr:cNvPr id="213" name="直線コネクタ 212">
          <a:extLst>
            <a:ext uri="{FF2B5EF4-FFF2-40B4-BE49-F238E27FC236}">
              <a16:creationId xmlns:a16="http://schemas.microsoft.com/office/drawing/2014/main" id="{CF34B3D5-B247-4E7E-A191-5AE65362BFB6}"/>
            </a:ext>
          </a:extLst>
        </xdr:cNvPr>
        <xdr:cNvCxnSpPr/>
      </xdr:nvCxnSpPr>
      <xdr:spPr>
        <a:xfrm>
          <a:off x="1130300" y="139794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274E3311-007A-453B-985B-F285E8982489}"/>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952E3820-60AE-4E7C-A8A1-1D13BB6C7A37}"/>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27A58081-28B3-41A7-B0FA-7E090A61D013}"/>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98F878BD-2DCD-4C09-BAD0-46E214153678}"/>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131553</xdr:rowOff>
    </xdr:from>
    <xdr:ext cx="405111" cy="259045"/>
    <xdr:sp macro="" textlink="">
      <xdr:nvSpPr>
        <xdr:cNvPr id="218" name="n_1mainValue【福祉施設】&#10;有形固定資産減価償却率">
          <a:extLst>
            <a:ext uri="{FF2B5EF4-FFF2-40B4-BE49-F238E27FC236}">
              <a16:creationId xmlns:a16="http://schemas.microsoft.com/office/drawing/2014/main" id="{1FDC76E4-1299-47D3-B49A-31F486B2EC05}"/>
            </a:ext>
          </a:extLst>
        </xdr:cNvPr>
        <xdr:cNvSpPr txBox="1"/>
      </xdr:nvSpPr>
      <xdr:spPr>
        <a:xfrm>
          <a:off x="3582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75128</xdr:rowOff>
    </xdr:from>
    <xdr:ext cx="405111" cy="259045"/>
    <xdr:sp macro="" textlink="">
      <xdr:nvSpPr>
        <xdr:cNvPr id="219" name="n_2mainValue【福祉施設】&#10;有形固定資産減価償却率">
          <a:extLst>
            <a:ext uri="{FF2B5EF4-FFF2-40B4-BE49-F238E27FC236}">
              <a16:creationId xmlns:a16="http://schemas.microsoft.com/office/drawing/2014/main" id="{659177E9-39DC-49D3-A094-DEA08F4A64A5}"/>
            </a:ext>
          </a:extLst>
        </xdr:cNvPr>
        <xdr:cNvSpPr txBox="1"/>
      </xdr:nvSpPr>
      <xdr:spPr>
        <a:xfrm>
          <a:off x="2705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43378</xdr:rowOff>
    </xdr:from>
    <xdr:ext cx="405111" cy="259045"/>
    <xdr:sp macro="" textlink="">
      <xdr:nvSpPr>
        <xdr:cNvPr id="220" name="n_3mainValue【福祉施設】&#10;有形固定資産減価償却率">
          <a:extLst>
            <a:ext uri="{FF2B5EF4-FFF2-40B4-BE49-F238E27FC236}">
              <a16:creationId xmlns:a16="http://schemas.microsoft.com/office/drawing/2014/main" id="{0AC9E4DA-B894-4581-8A4A-DD252F565FA9}"/>
            </a:ext>
          </a:extLst>
        </xdr:cNvPr>
        <xdr:cNvSpPr txBox="1"/>
      </xdr:nvSpPr>
      <xdr:spPr>
        <a:xfrm>
          <a:off x="1816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159311</xdr:rowOff>
    </xdr:from>
    <xdr:ext cx="405111" cy="259045"/>
    <xdr:sp macro="" textlink="">
      <xdr:nvSpPr>
        <xdr:cNvPr id="221" name="n_4mainValue【福祉施設】&#10;有形固定資産減価償却率">
          <a:extLst>
            <a:ext uri="{FF2B5EF4-FFF2-40B4-BE49-F238E27FC236}">
              <a16:creationId xmlns:a16="http://schemas.microsoft.com/office/drawing/2014/main" id="{E93038A7-1570-45C2-851C-3A1520186B9C}"/>
            </a:ext>
          </a:extLst>
        </xdr:cNvPr>
        <xdr:cNvSpPr txBox="1"/>
      </xdr:nvSpPr>
      <xdr:spPr>
        <a:xfrm>
          <a:off x="927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39848A02-68B9-4E76-9F36-6B4BF0528F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4997800-23C5-4C03-AA1F-D8ED1B9F70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BAC795A-1F0C-476D-98A6-46F0A1FA04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75EA8A1-F965-4F92-8C89-0CA9B0DB68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68D20F7B-B1CC-4DE9-A956-970F754329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740BB9D-D3B3-4750-BA36-DCF9575296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2DF90654-6309-4572-ACF7-5E96EBEF68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A3832875-E47D-4A43-8352-37D009E4D9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DCF3C3D2-1EDB-4470-959E-47B41039FC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2F6F517E-61FF-4A10-A0C6-17E8E8AA400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EC600979-D83C-4AC7-8203-A41BB2F0067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28CC8CE-AF70-449B-A2E3-D59BCB2798E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998E2925-D455-4A5D-93F5-D595EBDA6A0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37069134-89B9-4435-9283-EED8E5A0E12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A174761-3210-4D5E-9437-5C8CD17C22E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A5FF1EF2-7FBE-463A-93E0-FD3B2E41FF9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607338DE-F1BA-4622-A83F-985729CA4D0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C912FA21-3FA2-475D-9E45-C7EB63457E4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39EA5A34-E93B-427C-9CAE-2F0C6617CF9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B29914F3-AD98-4F33-9D4D-12957FA1FEA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89101B73-16E5-4880-8ACF-6FE64EB3546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43414825-C3FB-4AB9-AACC-379BA997F35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43693F1F-97CD-4E12-95FE-46030F235D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6AB54A24-D7C5-4B71-B285-AC63B03E49C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2496DF0A-D067-4660-A74E-DD1E6F50E5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AAA15C33-B99A-4CD7-B55C-8EE357128882}"/>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683E1C1-6C8C-4245-AC3A-271467A28DD5}"/>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BAA2AE0A-5B26-4742-B13E-83BE1E402672}"/>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AD762C66-D050-44C8-BF44-568EE3E53FF4}"/>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777FE878-2505-42A4-8560-86386C740FA1}"/>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B3924CE3-DF51-4E07-83F2-B8E2AE18E761}"/>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690DF933-0FE5-4C0A-9190-A59129AB4E54}"/>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8F6C510C-CC3C-4ECD-88BE-EDF88C457996}"/>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31018334-6472-43DD-A4E6-F32730641B0E}"/>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F1FA5AC8-CF6C-4014-8E98-F6F697DE705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4214FCB8-FDAE-47D3-8A24-0076F818FB9C}"/>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2CDA2B0-433A-4754-AF2B-D5FC47A694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411551F-A835-473D-91EB-D7CFE3512E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AF12FBE-78F4-4A3C-8AB9-409EACDF90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BB52B06-1F82-40BB-A2DE-F35638D1DA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3F198F1-EFED-4901-9949-42E6266374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111398</xdr:rowOff>
    </xdr:from>
    <xdr:to>
      <xdr:col>55</xdr:col>
      <xdr:colOff>50800</xdr:colOff>
      <xdr:row>84</xdr:row>
      <xdr:rowOff>41548</xdr:rowOff>
    </xdr:to>
    <xdr:sp macro="" textlink="">
      <xdr:nvSpPr>
        <xdr:cNvPr id="263" name="楕円 262">
          <a:extLst>
            <a:ext uri="{FF2B5EF4-FFF2-40B4-BE49-F238E27FC236}">
              <a16:creationId xmlns:a16="http://schemas.microsoft.com/office/drawing/2014/main" id="{65554642-E4B4-4B3F-A30A-B42D5A6802E7}"/>
            </a:ext>
          </a:extLst>
        </xdr:cNvPr>
        <xdr:cNvSpPr/>
      </xdr:nvSpPr>
      <xdr:spPr>
        <a:xfrm>
          <a:off x="10426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134275</xdr:rowOff>
    </xdr:from>
    <xdr:ext cx="469744" cy="259045"/>
    <xdr:sp macro="" textlink="">
      <xdr:nvSpPr>
        <xdr:cNvPr id="264" name="【福祉施設】&#10;一人当たり面積該当値テキスト">
          <a:extLst>
            <a:ext uri="{FF2B5EF4-FFF2-40B4-BE49-F238E27FC236}">
              <a16:creationId xmlns:a16="http://schemas.microsoft.com/office/drawing/2014/main" id="{1876D9D3-DB37-4693-80FE-7E6C909407F0}"/>
            </a:ext>
          </a:extLst>
        </xdr:cNvPr>
        <xdr:cNvSpPr txBox="1"/>
      </xdr:nvSpPr>
      <xdr:spPr>
        <a:xfrm>
          <a:off x="10515600" y="141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265" name="楕円 264">
          <a:extLst>
            <a:ext uri="{FF2B5EF4-FFF2-40B4-BE49-F238E27FC236}">
              <a16:creationId xmlns:a16="http://schemas.microsoft.com/office/drawing/2014/main" id="{F6023866-4108-45DA-8A9E-0128F7560F06}"/>
            </a:ext>
          </a:extLst>
        </xdr:cNvPr>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162198</xdr:rowOff>
    </xdr:from>
    <xdr:to>
      <xdr:col>55</xdr:col>
      <xdr:colOff>0</xdr:colOff>
      <xdr:row>84</xdr:row>
      <xdr:rowOff>15239</xdr:rowOff>
    </xdr:to>
    <xdr:cxnSp macro="">
      <xdr:nvCxnSpPr>
        <xdr:cNvPr id="266" name="直線コネクタ 265">
          <a:extLst>
            <a:ext uri="{FF2B5EF4-FFF2-40B4-BE49-F238E27FC236}">
              <a16:creationId xmlns:a16="http://schemas.microsoft.com/office/drawing/2014/main" id="{EEFF73FF-4BC1-41DF-8BD4-106346F1877F}"/>
            </a:ext>
          </a:extLst>
        </xdr:cNvPr>
        <xdr:cNvCxnSpPr/>
      </xdr:nvCxnSpPr>
      <xdr:spPr>
        <a:xfrm flipV="1">
          <a:off x="9639300" y="14392548"/>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150586</xdr:rowOff>
    </xdr:from>
    <xdr:to>
      <xdr:col>46</xdr:col>
      <xdr:colOff>38100</xdr:colOff>
      <xdr:row>84</xdr:row>
      <xdr:rowOff>80736</xdr:rowOff>
    </xdr:to>
    <xdr:sp macro="" textlink="">
      <xdr:nvSpPr>
        <xdr:cNvPr id="267" name="楕円 266">
          <a:extLst>
            <a:ext uri="{FF2B5EF4-FFF2-40B4-BE49-F238E27FC236}">
              <a16:creationId xmlns:a16="http://schemas.microsoft.com/office/drawing/2014/main" id="{BD0E243F-7239-4C63-852E-BB0361A48869}"/>
            </a:ext>
          </a:extLst>
        </xdr:cNvPr>
        <xdr:cNvSpPr/>
      </xdr:nvSpPr>
      <xdr:spPr>
        <a:xfrm>
          <a:off x="8699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29936</xdr:rowOff>
    </xdr:to>
    <xdr:cxnSp macro="">
      <xdr:nvCxnSpPr>
        <xdr:cNvPr id="268" name="直線コネクタ 267">
          <a:extLst>
            <a:ext uri="{FF2B5EF4-FFF2-40B4-BE49-F238E27FC236}">
              <a16:creationId xmlns:a16="http://schemas.microsoft.com/office/drawing/2014/main" id="{98A34A1B-88E4-49C4-AEB1-9DA182BB094C}"/>
            </a:ext>
          </a:extLst>
        </xdr:cNvPr>
        <xdr:cNvCxnSpPr/>
      </xdr:nvCxnSpPr>
      <xdr:spPr>
        <a:xfrm flipV="1">
          <a:off x="8750300" y="144170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166261</xdr:rowOff>
    </xdr:from>
    <xdr:to>
      <xdr:col>41</xdr:col>
      <xdr:colOff>101600</xdr:colOff>
      <xdr:row>84</xdr:row>
      <xdr:rowOff>96411</xdr:rowOff>
    </xdr:to>
    <xdr:sp macro="" textlink="">
      <xdr:nvSpPr>
        <xdr:cNvPr id="269" name="楕円 268">
          <a:extLst>
            <a:ext uri="{FF2B5EF4-FFF2-40B4-BE49-F238E27FC236}">
              <a16:creationId xmlns:a16="http://schemas.microsoft.com/office/drawing/2014/main" id="{8EE469DF-8B48-40BC-91DB-62EA9444D0FE}"/>
            </a:ext>
          </a:extLst>
        </xdr:cNvPr>
        <xdr:cNvSpPr/>
      </xdr:nvSpPr>
      <xdr:spPr>
        <a:xfrm>
          <a:off x="7810500" y="143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29936</xdr:rowOff>
    </xdr:from>
    <xdr:to>
      <xdr:col>45</xdr:col>
      <xdr:colOff>177800</xdr:colOff>
      <xdr:row>84</xdr:row>
      <xdr:rowOff>45611</xdr:rowOff>
    </xdr:to>
    <xdr:cxnSp macro="">
      <xdr:nvCxnSpPr>
        <xdr:cNvPr id="270" name="直線コネクタ 269">
          <a:extLst>
            <a:ext uri="{FF2B5EF4-FFF2-40B4-BE49-F238E27FC236}">
              <a16:creationId xmlns:a16="http://schemas.microsoft.com/office/drawing/2014/main" id="{A3A98B13-9CC6-4B53-A13C-74CF20F60844}"/>
            </a:ext>
          </a:extLst>
        </xdr:cNvPr>
        <xdr:cNvCxnSpPr/>
      </xdr:nvCxnSpPr>
      <xdr:spPr>
        <a:xfrm flipV="1">
          <a:off x="7861300" y="14431736"/>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12773</xdr:rowOff>
    </xdr:from>
    <xdr:to>
      <xdr:col>36</xdr:col>
      <xdr:colOff>165100</xdr:colOff>
      <xdr:row>84</xdr:row>
      <xdr:rowOff>114373</xdr:rowOff>
    </xdr:to>
    <xdr:sp macro="" textlink="">
      <xdr:nvSpPr>
        <xdr:cNvPr id="271" name="楕円 270">
          <a:extLst>
            <a:ext uri="{FF2B5EF4-FFF2-40B4-BE49-F238E27FC236}">
              <a16:creationId xmlns:a16="http://schemas.microsoft.com/office/drawing/2014/main" id="{9744EB19-D011-44CB-94F0-C69185EFFF17}"/>
            </a:ext>
          </a:extLst>
        </xdr:cNvPr>
        <xdr:cNvSpPr/>
      </xdr:nvSpPr>
      <xdr:spPr>
        <a:xfrm>
          <a:off x="6921500" y="144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45611</xdr:rowOff>
    </xdr:from>
    <xdr:to>
      <xdr:col>41</xdr:col>
      <xdr:colOff>50800</xdr:colOff>
      <xdr:row>84</xdr:row>
      <xdr:rowOff>63573</xdr:rowOff>
    </xdr:to>
    <xdr:cxnSp macro="">
      <xdr:nvCxnSpPr>
        <xdr:cNvPr id="272" name="直線コネクタ 271">
          <a:extLst>
            <a:ext uri="{FF2B5EF4-FFF2-40B4-BE49-F238E27FC236}">
              <a16:creationId xmlns:a16="http://schemas.microsoft.com/office/drawing/2014/main" id="{F46DEC53-1941-4D4F-A55B-9352B29206CB}"/>
            </a:ext>
          </a:extLst>
        </xdr:cNvPr>
        <xdr:cNvCxnSpPr/>
      </xdr:nvCxnSpPr>
      <xdr:spPr>
        <a:xfrm flipV="1">
          <a:off x="6972300" y="1444741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1D04D2B1-8D9A-4F75-B1F2-5EA26CD8BA82}"/>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64DBC3B7-2810-4CA8-A864-4180B4BE92E3}"/>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6DEFCD36-05EA-4C42-B224-39B8F668F67C}"/>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96160589-91B5-4790-B7E1-2BF673797EE7}"/>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277" name="n_1mainValue【福祉施設】&#10;一人当たり面積">
          <a:extLst>
            <a:ext uri="{FF2B5EF4-FFF2-40B4-BE49-F238E27FC236}">
              <a16:creationId xmlns:a16="http://schemas.microsoft.com/office/drawing/2014/main" id="{D83488F7-4960-4237-93FD-9839A743EFDC}"/>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97263</xdr:rowOff>
    </xdr:from>
    <xdr:ext cx="469744" cy="259045"/>
    <xdr:sp macro="" textlink="">
      <xdr:nvSpPr>
        <xdr:cNvPr id="278" name="n_2mainValue【福祉施設】&#10;一人当たり面積">
          <a:extLst>
            <a:ext uri="{FF2B5EF4-FFF2-40B4-BE49-F238E27FC236}">
              <a16:creationId xmlns:a16="http://schemas.microsoft.com/office/drawing/2014/main" id="{DC40C619-3B35-440A-ACA7-97B31CDBEE8F}"/>
            </a:ext>
          </a:extLst>
        </xdr:cNvPr>
        <xdr:cNvSpPr txBox="1"/>
      </xdr:nvSpPr>
      <xdr:spPr>
        <a:xfrm>
          <a:off x="8515427" y="141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112938</xdr:rowOff>
    </xdr:from>
    <xdr:ext cx="469744" cy="259045"/>
    <xdr:sp macro="" textlink="">
      <xdr:nvSpPr>
        <xdr:cNvPr id="279" name="n_3mainValue【福祉施設】&#10;一人当たり面積">
          <a:extLst>
            <a:ext uri="{FF2B5EF4-FFF2-40B4-BE49-F238E27FC236}">
              <a16:creationId xmlns:a16="http://schemas.microsoft.com/office/drawing/2014/main" id="{0D94FBEB-BC63-409B-A0F5-497258B80ADD}"/>
            </a:ext>
          </a:extLst>
        </xdr:cNvPr>
        <xdr:cNvSpPr txBox="1"/>
      </xdr:nvSpPr>
      <xdr:spPr>
        <a:xfrm>
          <a:off x="7626427" y="141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130900</xdr:rowOff>
    </xdr:from>
    <xdr:ext cx="469744" cy="259045"/>
    <xdr:sp macro="" textlink="">
      <xdr:nvSpPr>
        <xdr:cNvPr id="280" name="n_4mainValue【福祉施設】&#10;一人当たり面積">
          <a:extLst>
            <a:ext uri="{FF2B5EF4-FFF2-40B4-BE49-F238E27FC236}">
              <a16:creationId xmlns:a16="http://schemas.microsoft.com/office/drawing/2014/main" id="{5C0CE22E-D687-413C-BC22-CFA0EE3E678E}"/>
            </a:ext>
          </a:extLst>
        </xdr:cNvPr>
        <xdr:cNvSpPr txBox="1"/>
      </xdr:nvSpPr>
      <xdr:spPr>
        <a:xfrm>
          <a:off x="6737427" y="1418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38218DE5-9910-4F32-920D-612AA92F11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3055547D-93E8-44A1-B2FD-FC8C8622B7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F59A8785-E148-4E14-AF24-3EFBD8700A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93F80B2C-D544-4FD8-8470-DC5B66FD0A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130E6F36-8999-4CD4-85C5-7F05CA938B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F13D2DCE-443B-42B7-A825-68B641CA9F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E3ED5A52-2C7E-4175-954D-4F03C9901B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794A4AF2-B1BA-42AD-8ED2-0F85C0059D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C30938B7-BEC0-46A6-800A-4792E187CC3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69B921FE-D5CA-447D-9592-1D201267D5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67171EC8-A697-480E-B0FD-A3E0928B844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D9AA1A96-6556-4C73-A8D4-0197B6ED1BC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F82978C7-6C98-4CE6-9F0C-0E5AD63E9F7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A6BDB8C6-B0AC-4151-87D8-3E5C45AAB80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9742C87E-3958-4C55-B62D-32E43DF0F2D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C726F214-70AC-4536-9B46-C1C6436495E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D054AB25-95E5-4428-8BB4-7E4371E36B7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BF097999-5379-411B-9EA4-1AD87AD5AA6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F263A1CF-3A9F-42C7-9E07-1A72F5A104B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C5E8056-1BB3-4C0D-890B-A1EE74D3062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F2464147-6C9C-435F-86EE-6E9CA3B65B1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675D2093-AC9F-4A43-B849-7EEB424F51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ABB9484C-A601-437D-A9FD-AD84F05FCA9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F8DFED16-B08D-4DA6-AEF5-8B1E2BB7E5A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E18D4A30-F77E-41AD-8EA7-5E12CFECE0B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88EF01A-4588-43ED-8E01-D0DA9A2040C1}"/>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CC5AC556-6ECF-4086-BF39-E5DD7B468B0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6719282-4528-461D-B637-8C4863F07D0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EB4C0708-137A-478F-B993-3C95ED9558B9}"/>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161CC37D-2874-46AF-AFBE-3C06CC3FB6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C95745AF-B652-445E-9E68-49F2ACD076BF}"/>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32ED6A00-24E9-4133-BD94-3853C44CDBC1}"/>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596C2BB7-4B22-4567-B68D-D5A5639D2A77}"/>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14537BA0-15D8-4008-8E9A-9C81B7752F1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602C46B4-B670-4980-9B43-7D2F695BE1F3}"/>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4B414DB3-C11D-4C69-9B61-8D8DF8EC7BDC}"/>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2FF8F581-763C-4163-8870-DDB57355AB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99B3C7C-E9E6-4B95-96D4-02F8379F76C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A8ED504-8547-4F09-8CC0-912D0207B1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B02E5BE9-AB75-4D40-B4B8-8399E4E3C7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646E750B-E988-48DC-A5BD-A8FC263EB4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72752</xdr:rowOff>
    </xdr:from>
    <xdr:to>
      <xdr:col>24</xdr:col>
      <xdr:colOff>114300</xdr:colOff>
      <xdr:row>108</xdr:row>
      <xdr:rowOff>2902</xdr:rowOff>
    </xdr:to>
    <xdr:sp macro="" textlink="">
      <xdr:nvSpPr>
        <xdr:cNvPr id="322" name="楕円 321">
          <a:extLst>
            <a:ext uri="{FF2B5EF4-FFF2-40B4-BE49-F238E27FC236}">
              <a16:creationId xmlns:a16="http://schemas.microsoft.com/office/drawing/2014/main" id="{FAD6C154-59AF-4D18-87E2-0DF6F178F198}"/>
            </a:ext>
          </a:extLst>
        </xdr:cNvPr>
        <xdr:cNvSpPr/>
      </xdr:nvSpPr>
      <xdr:spPr>
        <a:xfrm>
          <a:off x="4584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51179</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E2C1EB17-3706-4C0A-9CDF-19E9A7BE4465}"/>
            </a:ext>
          </a:extLst>
        </xdr:cNvPr>
        <xdr:cNvSpPr txBox="1"/>
      </xdr:nvSpPr>
      <xdr:spPr>
        <a:xfrm>
          <a:off x="4673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38463</xdr:rowOff>
    </xdr:from>
    <xdr:to>
      <xdr:col>20</xdr:col>
      <xdr:colOff>38100</xdr:colOff>
      <xdr:row>107</xdr:row>
      <xdr:rowOff>140063</xdr:rowOff>
    </xdr:to>
    <xdr:sp macro="" textlink="">
      <xdr:nvSpPr>
        <xdr:cNvPr id="324" name="楕円 323">
          <a:extLst>
            <a:ext uri="{FF2B5EF4-FFF2-40B4-BE49-F238E27FC236}">
              <a16:creationId xmlns:a16="http://schemas.microsoft.com/office/drawing/2014/main" id="{F5CCDD48-43C2-4194-AEB4-32CD4B1A77B4}"/>
            </a:ext>
          </a:extLst>
        </xdr:cNvPr>
        <xdr:cNvSpPr/>
      </xdr:nvSpPr>
      <xdr:spPr>
        <a:xfrm>
          <a:off x="3746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89263</xdr:rowOff>
    </xdr:from>
    <xdr:to>
      <xdr:col>24</xdr:col>
      <xdr:colOff>63500</xdr:colOff>
      <xdr:row>107</xdr:row>
      <xdr:rowOff>123552</xdr:rowOff>
    </xdr:to>
    <xdr:cxnSp macro="">
      <xdr:nvCxnSpPr>
        <xdr:cNvPr id="325" name="直線コネクタ 324">
          <a:extLst>
            <a:ext uri="{FF2B5EF4-FFF2-40B4-BE49-F238E27FC236}">
              <a16:creationId xmlns:a16="http://schemas.microsoft.com/office/drawing/2014/main" id="{A7A83A81-1DED-439E-879B-5FC5BBDD9B8C}"/>
            </a:ext>
          </a:extLst>
        </xdr:cNvPr>
        <xdr:cNvCxnSpPr/>
      </xdr:nvCxnSpPr>
      <xdr:spPr>
        <a:xfrm>
          <a:off x="3797300" y="184344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77651</xdr:rowOff>
    </xdr:from>
    <xdr:to>
      <xdr:col>15</xdr:col>
      <xdr:colOff>101600</xdr:colOff>
      <xdr:row>108</xdr:row>
      <xdr:rowOff>7801</xdr:rowOff>
    </xdr:to>
    <xdr:sp macro="" textlink="">
      <xdr:nvSpPr>
        <xdr:cNvPr id="326" name="楕円 325">
          <a:extLst>
            <a:ext uri="{FF2B5EF4-FFF2-40B4-BE49-F238E27FC236}">
              <a16:creationId xmlns:a16="http://schemas.microsoft.com/office/drawing/2014/main" id="{A6655E66-E957-4374-9F7B-31EA026D8762}"/>
            </a:ext>
          </a:extLst>
        </xdr:cNvPr>
        <xdr:cNvSpPr/>
      </xdr:nvSpPr>
      <xdr:spPr>
        <a:xfrm>
          <a:off x="2857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89263</xdr:rowOff>
    </xdr:from>
    <xdr:to>
      <xdr:col>19</xdr:col>
      <xdr:colOff>177800</xdr:colOff>
      <xdr:row>107</xdr:row>
      <xdr:rowOff>128451</xdr:rowOff>
    </xdr:to>
    <xdr:cxnSp macro="">
      <xdr:nvCxnSpPr>
        <xdr:cNvPr id="327" name="直線コネクタ 326">
          <a:extLst>
            <a:ext uri="{FF2B5EF4-FFF2-40B4-BE49-F238E27FC236}">
              <a16:creationId xmlns:a16="http://schemas.microsoft.com/office/drawing/2014/main" id="{2DE0AE27-20BD-4851-A6A4-752DC06F8BF9}"/>
            </a:ext>
          </a:extLst>
        </xdr:cNvPr>
        <xdr:cNvCxnSpPr/>
      </xdr:nvCxnSpPr>
      <xdr:spPr>
        <a:xfrm flipV="1">
          <a:off x="2908300" y="184344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41729</xdr:rowOff>
    </xdr:from>
    <xdr:to>
      <xdr:col>10</xdr:col>
      <xdr:colOff>165100</xdr:colOff>
      <xdr:row>107</xdr:row>
      <xdr:rowOff>143329</xdr:rowOff>
    </xdr:to>
    <xdr:sp macro="" textlink="">
      <xdr:nvSpPr>
        <xdr:cNvPr id="328" name="楕円 327">
          <a:extLst>
            <a:ext uri="{FF2B5EF4-FFF2-40B4-BE49-F238E27FC236}">
              <a16:creationId xmlns:a16="http://schemas.microsoft.com/office/drawing/2014/main" id="{EF9088BB-225D-497A-B4C8-699F289A5645}"/>
            </a:ext>
          </a:extLst>
        </xdr:cNvPr>
        <xdr:cNvSpPr/>
      </xdr:nvSpPr>
      <xdr:spPr>
        <a:xfrm>
          <a:off x="196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92529</xdr:rowOff>
    </xdr:from>
    <xdr:to>
      <xdr:col>15</xdr:col>
      <xdr:colOff>50800</xdr:colOff>
      <xdr:row>107</xdr:row>
      <xdr:rowOff>128451</xdr:rowOff>
    </xdr:to>
    <xdr:cxnSp macro="">
      <xdr:nvCxnSpPr>
        <xdr:cNvPr id="329" name="直線コネクタ 328">
          <a:extLst>
            <a:ext uri="{FF2B5EF4-FFF2-40B4-BE49-F238E27FC236}">
              <a16:creationId xmlns:a16="http://schemas.microsoft.com/office/drawing/2014/main" id="{23FA1E3E-C582-46D9-A969-FB1F2826E3AC}"/>
            </a:ext>
          </a:extLst>
        </xdr:cNvPr>
        <xdr:cNvCxnSpPr/>
      </xdr:nvCxnSpPr>
      <xdr:spPr>
        <a:xfrm>
          <a:off x="2019300" y="184376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7438</xdr:rowOff>
    </xdr:from>
    <xdr:to>
      <xdr:col>6</xdr:col>
      <xdr:colOff>38100</xdr:colOff>
      <xdr:row>107</xdr:row>
      <xdr:rowOff>109038</xdr:rowOff>
    </xdr:to>
    <xdr:sp macro="" textlink="">
      <xdr:nvSpPr>
        <xdr:cNvPr id="330" name="楕円 329">
          <a:extLst>
            <a:ext uri="{FF2B5EF4-FFF2-40B4-BE49-F238E27FC236}">
              <a16:creationId xmlns:a16="http://schemas.microsoft.com/office/drawing/2014/main" id="{4A2FE6C0-ABEB-4B58-9FC3-E67A0F00AD86}"/>
            </a:ext>
          </a:extLst>
        </xdr:cNvPr>
        <xdr:cNvSpPr/>
      </xdr:nvSpPr>
      <xdr:spPr>
        <a:xfrm>
          <a:off x="1079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58238</xdr:rowOff>
    </xdr:from>
    <xdr:to>
      <xdr:col>10</xdr:col>
      <xdr:colOff>114300</xdr:colOff>
      <xdr:row>107</xdr:row>
      <xdr:rowOff>92529</xdr:rowOff>
    </xdr:to>
    <xdr:cxnSp macro="">
      <xdr:nvCxnSpPr>
        <xdr:cNvPr id="331" name="直線コネクタ 330">
          <a:extLst>
            <a:ext uri="{FF2B5EF4-FFF2-40B4-BE49-F238E27FC236}">
              <a16:creationId xmlns:a16="http://schemas.microsoft.com/office/drawing/2014/main" id="{FD8DDA7A-0235-40BB-81CD-953766906ECE}"/>
            </a:ext>
          </a:extLst>
        </xdr:cNvPr>
        <xdr:cNvCxnSpPr/>
      </xdr:nvCxnSpPr>
      <xdr:spPr>
        <a:xfrm>
          <a:off x="1130300" y="184033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2" name="n_1aveValue【市民会館】&#10;有形固定資産減価償却率">
          <a:extLst>
            <a:ext uri="{FF2B5EF4-FFF2-40B4-BE49-F238E27FC236}">
              <a16:creationId xmlns:a16="http://schemas.microsoft.com/office/drawing/2014/main" id="{9238E203-09C8-475A-8892-1C7BAC67F5C9}"/>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3" name="n_2aveValue【市民会館】&#10;有形固定資産減価償却率">
          <a:extLst>
            <a:ext uri="{FF2B5EF4-FFF2-40B4-BE49-F238E27FC236}">
              <a16:creationId xmlns:a16="http://schemas.microsoft.com/office/drawing/2014/main" id="{2E20B250-D5DF-462B-9C46-C56664099336}"/>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4" name="n_3aveValue【市民会館】&#10;有形固定資産減価償却率">
          <a:extLst>
            <a:ext uri="{FF2B5EF4-FFF2-40B4-BE49-F238E27FC236}">
              <a16:creationId xmlns:a16="http://schemas.microsoft.com/office/drawing/2014/main" id="{C0C273AE-629B-4C72-AAFD-061F90655CE6}"/>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5" name="n_4aveValue【市民会館】&#10;有形固定資産減価償却率">
          <a:extLst>
            <a:ext uri="{FF2B5EF4-FFF2-40B4-BE49-F238E27FC236}">
              <a16:creationId xmlns:a16="http://schemas.microsoft.com/office/drawing/2014/main" id="{C883E2AD-9077-4E2F-8379-FF0A223B56DD}"/>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131190</xdr:rowOff>
    </xdr:from>
    <xdr:ext cx="405111" cy="259045"/>
    <xdr:sp macro="" textlink="">
      <xdr:nvSpPr>
        <xdr:cNvPr id="336" name="n_1mainValue【市民会館】&#10;有形固定資産減価償却率">
          <a:extLst>
            <a:ext uri="{FF2B5EF4-FFF2-40B4-BE49-F238E27FC236}">
              <a16:creationId xmlns:a16="http://schemas.microsoft.com/office/drawing/2014/main" id="{34C6FB05-787C-46C2-B663-CE56D00F8C2D}"/>
            </a:ext>
          </a:extLst>
        </xdr:cNvPr>
        <xdr:cNvSpPr txBox="1"/>
      </xdr:nvSpPr>
      <xdr:spPr>
        <a:xfrm>
          <a:off x="3582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170378</xdr:rowOff>
    </xdr:from>
    <xdr:ext cx="405111" cy="259045"/>
    <xdr:sp macro="" textlink="">
      <xdr:nvSpPr>
        <xdr:cNvPr id="337" name="n_2mainValue【市民会館】&#10;有形固定資産減価償却率">
          <a:extLst>
            <a:ext uri="{FF2B5EF4-FFF2-40B4-BE49-F238E27FC236}">
              <a16:creationId xmlns:a16="http://schemas.microsoft.com/office/drawing/2014/main" id="{92C50518-9AB3-4E57-A704-42008BB4560E}"/>
            </a:ext>
          </a:extLst>
        </xdr:cNvPr>
        <xdr:cNvSpPr txBox="1"/>
      </xdr:nvSpPr>
      <xdr:spPr>
        <a:xfrm>
          <a:off x="2705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134456</xdr:rowOff>
    </xdr:from>
    <xdr:ext cx="405111" cy="259045"/>
    <xdr:sp macro="" textlink="">
      <xdr:nvSpPr>
        <xdr:cNvPr id="338" name="n_3mainValue【市民会館】&#10;有形固定資産減価償却率">
          <a:extLst>
            <a:ext uri="{FF2B5EF4-FFF2-40B4-BE49-F238E27FC236}">
              <a16:creationId xmlns:a16="http://schemas.microsoft.com/office/drawing/2014/main" id="{898006BC-7D59-4082-9081-3662E8750BA4}"/>
            </a:ext>
          </a:extLst>
        </xdr:cNvPr>
        <xdr:cNvSpPr txBox="1"/>
      </xdr:nvSpPr>
      <xdr:spPr>
        <a:xfrm>
          <a:off x="1816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100165</xdr:rowOff>
    </xdr:from>
    <xdr:ext cx="405111" cy="259045"/>
    <xdr:sp macro="" textlink="">
      <xdr:nvSpPr>
        <xdr:cNvPr id="339" name="n_4mainValue【市民会館】&#10;有形固定資産減価償却率">
          <a:extLst>
            <a:ext uri="{FF2B5EF4-FFF2-40B4-BE49-F238E27FC236}">
              <a16:creationId xmlns:a16="http://schemas.microsoft.com/office/drawing/2014/main" id="{58B0E77B-2F6E-46AA-B25F-1C9CC60BAEF7}"/>
            </a:ext>
          </a:extLst>
        </xdr:cNvPr>
        <xdr:cNvSpPr txBox="1"/>
      </xdr:nvSpPr>
      <xdr:spPr>
        <a:xfrm>
          <a:off x="927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DBD08FCE-71D0-46BC-B69C-925ACA8038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58AAE0BC-C57E-47BE-A5BE-4AAED9F19B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A19E0D89-C6D7-473A-8CC9-6C109E06C2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198805D2-B2B6-42DD-8577-61761ED90B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4FE7F430-4B3B-4CB8-817C-67C4612890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4E2F6F86-89AD-4B44-9BD3-01FF47498C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23901F1E-9AC9-42DA-8462-32AF61B3E56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C859777E-646C-4C0B-8372-C3D2DFAF2F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65F91805-31A8-4081-A137-7A7BA2BB02C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F998C37B-0B64-4364-BBCD-67F3A71162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2A48940F-EC52-45E2-83D5-A416AB1F47C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71529285-D9B2-4554-BE4E-5BBD5E43B60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60F7CCB3-88BD-4F5D-9D01-C9BE101BCB6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3DA80B19-81B0-4F0B-BF36-612B21627E1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90D2CDC4-B1D5-4D26-A8C1-5A29529FA20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A3AF8855-1B81-40B4-AA8B-CC0A482F721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20210791-57F0-4182-ACE7-CF7571A6F71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D6D7B6B7-9D18-46B9-B048-6E107C93046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24ABC7A7-90FA-4A4D-B519-27733479D44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DC70676D-6FA4-43FC-9F3B-082BE5A5020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F7059AF8-4BA7-426C-A0E1-27FB02CDF45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1876486A-8B67-4E79-BD6F-5D6B993681A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8DC6676F-F71B-4FC5-87CF-FC45CE123C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8BD18DB8-FAB1-42CE-89D0-B1B90BCE0021}"/>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18D5843C-E443-414A-AD3E-257580AB1C4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0700D823-4D49-41B3-B842-B5887CC36679}"/>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148EFD8F-738F-4B27-828A-215E5E3F2F15}"/>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965D379E-7B05-4DAD-9ADF-99803CA0C876}"/>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68" name="【市民会館】&#10;一人当たり面積平均値テキスト">
          <a:extLst>
            <a:ext uri="{FF2B5EF4-FFF2-40B4-BE49-F238E27FC236}">
              <a16:creationId xmlns:a16="http://schemas.microsoft.com/office/drawing/2014/main" id="{273D299F-D043-4863-8764-3F2756306C6E}"/>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B9CB4E9A-A6A3-42EF-A290-8F6622AA7341}"/>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DB45B802-9240-4116-A59C-A79A393C9802}"/>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5671DEF8-2FBA-4FBC-A939-8258E4B16D81}"/>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D8397F9E-01F5-4057-9892-47505B49A226}"/>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4EBF5324-A876-434B-850C-59CCD7D289F7}"/>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58A1B9CD-EA79-4A21-9067-4EC6F5DE01E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4449CBF0-F5DC-4D45-8527-52FCE36DB6C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E0774C31-402B-4F04-A202-7E14A79F58C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8665963A-E2DA-478F-B71C-8BC6F4A6ABA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D0D9B589-7C9C-45E3-911A-592F5DFE3C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60833</xdr:rowOff>
    </xdr:from>
    <xdr:to>
      <xdr:col>55</xdr:col>
      <xdr:colOff>50800</xdr:colOff>
      <xdr:row>106</xdr:row>
      <xdr:rowOff>162433</xdr:rowOff>
    </xdr:to>
    <xdr:sp macro="" textlink="">
      <xdr:nvSpPr>
        <xdr:cNvPr id="379" name="楕円 378">
          <a:extLst>
            <a:ext uri="{FF2B5EF4-FFF2-40B4-BE49-F238E27FC236}">
              <a16:creationId xmlns:a16="http://schemas.microsoft.com/office/drawing/2014/main" id="{D9CEF67B-B4A4-45FD-AAD1-68549FA8E32E}"/>
            </a:ext>
          </a:extLst>
        </xdr:cNvPr>
        <xdr:cNvSpPr/>
      </xdr:nvSpPr>
      <xdr:spPr>
        <a:xfrm>
          <a:off x="10426700" y="182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83710</xdr:rowOff>
    </xdr:from>
    <xdr:ext cx="469744" cy="259045"/>
    <xdr:sp macro="" textlink="">
      <xdr:nvSpPr>
        <xdr:cNvPr id="380" name="【市民会館】&#10;一人当たり面積該当値テキスト">
          <a:extLst>
            <a:ext uri="{FF2B5EF4-FFF2-40B4-BE49-F238E27FC236}">
              <a16:creationId xmlns:a16="http://schemas.microsoft.com/office/drawing/2014/main" id="{F9A4BCEB-61A0-47B6-B7DA-13743F35F3F5}"/>
            </a:ext>
          </a:extLst>
        </xdr:cNvPr>
        <xdr:cNvSpPr txBox="1"/>
      </xdr:nvSpPr>
      <xdr:spPr>
        <a:xfrm>
          <a:off x="10515600" y="180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81" name="楕円 380">
          <a:extLst>
            <a:ext uri="{FF2B5EF4-FFF2-40B4-BE49-F238E27FC236}">
              <a16:creationId xmlns:a16="http://schemas.microsoft.com/office/drawing/2014/main" id="{05882C7F-CACE-4E9E-9DF5-115D7DAD6716}"/>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111633</xdr:rowOff>
    </xdr:from>
    <xdr:to>
      <xdr:col>55</xdr:col>
      <xdr:colOff>0</xdr:colOff>
      <xdr:row>106</xdr:row>
      <xdr:rowOff>167639</xdr:rowOff>
    </xdr:to>
    <xdr:cxnSp macro="">
      <xdr:nvCxnSpPr>
        <xdr:cNvPr id="382" name="直線コネクタ 381">
          <a:extLst>
            <a:ext uri="{FF2B5EF4-FFF2-40B4-BE49-F238E27FC236}">
              <a16:creationId xmlns:a16="http://schemas.microsoft.com/office/drawing/2014/main" id="{959B9EAE-438B-4F01-98A5-85035121FFBD}"/>
            </a:ext>
          </a:extLst>
        </xdr:cNvPr>
        <xdr:cNvCxnSpPr/>
      </xdr:nvCxnSpPr>
      <xdr:spPr>
        <a:xfrm flipV="1">
          <a:off x="9639300" y="18285333"/>
          <a:ext cx="8382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126364</xdr:rowOff>
    </xdr:from>
    <xdr:to>
      <xdr:col>46</xdr:col>
      <xdr:colOff>38100</xdr:colOff>
      <xdr:row>107</xdr:row>
      <xdr:rowOff>56514</xdr:rowOff>
    </xdr:to>
    <xdr:sp macro="" textlink="">
      <xdr:nvSpPr>
        <xdr:cNvPr id="383" name="楕円 382">
          <a:extLst>
            <a:ext uri="{FF2B5EF4-FFF2-40B4-BE49-F238E27FC236}">
              <a16:creationId xmlns:a16="http://schemas.microsoft.com/office/drawing/2014/main" id="{0F6F52EF-54EC-4278-8C67-08F2E7AA7B57}"/>
            </a:ext>
          </a:extLst>
        </xdr:cNvPr>
        <xdr:cNvSpPr/>
      </xdr:nvSpPr>
      <xdr:spPr>
        <a:xfrm>
          <a:off x="8699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5714</xdr:rowOff>
    </xdr:to>
    <xdr:cxnSp macro="">
      <xdr:nvCxnSpPr>
        <xdr:cNvPr id="384" name="直線コネクタ 383">
          <a:extLst>
            <a:ext uri="{FF2B5EF4-FFF2-40B4-BE49-F238E27FC236}">
              <a16:creationId xmlns:a16="http://schemas.microsoft.com/office/drawing/2014/main" id="{09E1F1E6-4058-4B76-9EFF-818C437940CD}"/>
            </a:ext>
          </a:extLst>
        </xdr:cNvPr>
        <xdr:cNvCxnSpPr/>
      </xdr:nvCxnSpPr>
      <xdr:spPr>
        <a:xfrm flipV="1">
          <a:off x="8750300" y="183413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136652</xdr:rowOff>
    </xdr:from>
    <xdr:to>
      <xdr:col>41</xdr:col>
      <xdr:colOff>101600</xdr:colOff>
      <xdr:row>107</xdr:row>
      <xdr:rowOff>66802</xdr:rowOff>
    </xdr:to>
    <xdr:sp macro="" textlink="">
      <xdr:nvSpPr>
        <xdr:cNvPr id="385" name="楕円 384">
          <a:extLst>
            <a:ext uri="{FF2B5EF4-FFF2-40B4-BE49-F238E27FC236}">
              <a16:creationId xmlns:a16="http://schemas.microsoft.com/office/drawing/2014/main" id="{C3129FFD-34F0-4B20-9EE1-289FD481D56D}"/>
            </a:ext>
          </a:extLst>
        </xdr:cNvPr>
        <xdr:cNvSpPr/>
      </xdr:nvSpPr>
      <xdr:spPr>
        <a:xfrm>
          <a:off x="78105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5714</xdr:rowOff>
    </xdr:from>
    <xdr:to>
      <xdr:col>45</xdr:col>
      <xdr:colOff>177800</xdr:colOff>
      <xdr:row>107</xdr:row>
      <xdr:rowOff>16002</xdr:rowOff>
    </xdr:to>
    <xdr:cxnSp macro="">
      <xdr:nvCxnSpPr>
        <xdr:cNvPr id="386" name="直線コネクタ 385">
          <a:extLst>
            <a:ext uri="{FF2B5EF4-FFF2-40B4-BE49-F238E27FC236}">
              <a16:creationId xmlns:a16="http://schemas.microsoft.com/office/drawing/2014/main" id="{E9FD259F-A40C-42D7-B744-51C8E6F0FA86}"/>
            </a:ext>
          </a:extLst>
        </xdr:cNvPr>
        <xdr:cNvCxnSpPr/>
      </xdr:nvCxnSpPr>
      <xdr:spPr>
        <a:xfrm flipV="1">
          <a:off x="7861300" y="1835086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87" name="楕円 386">
          <a:extLst>
            <a:ext uri="{FF2B5EF4-FFF2-40B4-BE49-F238E27FC236}">
              <a16:creationId xmlns:a16="http://schemas.microsoft.com/office/drawing/2014/main" id="{EA851FD1-F93E-4C77-9B54-804C601D038E}"/>
            </a:ext>
          </a:extLst>
        </xdr:cNvPr>
        <xdr:cNvSpPr/>
      </xdr:nvSpPr>
      <xdr:spPr>
        <a:xfrm>
          <a:off x="6921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16002</xdr:rowOff>
    </xdr:from>
    <xdr:to>
      <xdr:col>41</xdr:col>
      <xdr:colOff>50800</xdr:colOff>
      <xdr:row>107</xdr:row>
      <xdr:rowOff>28194</xdr:rowOff>
    </xdr:to>
    <xdr:cxnSp macro="">
      <xdr:nvCxnSpPr>
        <xdr:cNvPr id="388" name="直線コネクタ 387">
          <a:extLst>
            <a:ext uri="{FF2B5EF4-FFF2-40B4-BE49-F238E27FC236}">
              <a16:creationId xmlns:a16="http://schemas.microsoft.com/office/drawing/2014/main" id="{698629EF-A040-4E0B-8911-A0BDBB082C68}"/>
            </a:ext>
          </a:extLst>
        </xdr:cNvPr>
        <xdr:cNvCxnSpPr/>
      </xdr:nvCxnSpPr>
      <xdr:spPr>
        <a:xfrm flipV="1">
          <a:off x="6972300" y="1836115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9" name="n_1aveValue【市民会館】&#10;一人当たり面積">
          <a:extLst>
            <a:ext uri="{FF2B5EF4-FFF2-40B4-BE49-F238E27FC236}">
              <a16:creationId xmlns:a16="http://schemas.microsoft.com/office/drawing/2014/main" id="{56DC623E-1CC0-4D28-8933-ECA7F9FDFC58}"/>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90" name="n_2aveValue【市民会館】&#10;一人当たり面積">
          <a:extLst>
            <a:ext uri="{FF2B5EF4-FFF2-40B4-BE49-F238E27FC236}">
              <a16:creationId xmlns:a16="http://schemas.microsoft.com/office/drawing/2014/main" id="{99575911-F378-4FB1-90E4-13A873D4644A}"/>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91" name="n_3aveValue【市民会館】&#10;一人当たり面積">
          <a:extLst>
            <a:ext uri="{FF2B5EF4-FFF2-40B4-BE49-F238E27FC236}">
              <a16:creationId xmlns:a16="http://schemas.microsoft.com/office/drawing/2014/main" id="{F846EC18-5F2A-428D-9499-B21B330B6497}"/>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92" name="n_4aveValue【市民会館】&#10;一人当たり面積">
          <a:extLst>
            <a:ext uri="{FF2B5EF4-FFF2-40B4-BE49-F238E27FC236}">
              <a16:creationId xmlns:a16="http://schemas.microsoft.com/office/drawing/2014/main" id="{63C11E03-A361-4200-B326-67F340B46A6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393" name="n_1mainValue【市民会館】&#10;一人当たり面積">
          <a:extLst>
            <a:ext uri="{FF2B5EF4-FFF2-40B4-BE49-F238E27FC236}">
              <a16:creationId xmlns:a16="http://schemas.microsoft.com/office/drawing/2014/main" id="{B8A55026-1CFD-498E-B4B7-DB1E6C9989CD}"/>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47641</xdr:rowOff>
    </xdr:from>
    <xdr:ext cx="469744" cy="259045"/>
    <xdr:sp macro="" textlink="">
      <xdr:nvSpPr>
        <xdr:cNvPr id="394" name="n_2mainValue【市民会館】&#10;一人当たり面積">
          <a:extLst>
            <a:ext uri="{FF2B5EF4-FFF2-40B4-BE49-F238E27FC236}">
              <a16:creationId xmlns:a16="http://schemas.microsoft.com/office/drawing/2014/main" id="{CB689C6B-FF8D-451A-9D05-CE761CA6DB16}"/>
            </a:ext>
          </a:extLst>
        </xdr:cNvPr>
        <xdr:cNvSpPr txBox="1"/>
      </xdr:nvSpPr>
      <xdr:spPr>
        <a:xfrm>
          <a:off x="8515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57929</xdr:rowOff>
    </xdr:from>
    <xdr:ext cx="469744" cy="259045"/>
    <xdr:sp macro="" textlink="">
      <xdr:nvSpPr>
        <xdr:cNvPr id="395" name="n_3mainValue【市民会館】&#10;一人当たり面積">
          <a:extLst>
            <a:ext uri="{FF2B5EF4-FFF2-40B4-BE49-F238E27FC236}">
              <a16:creationId xmlns:a16="http://schemas.microsoft.com/office/drawing/2014/main" id="{C062B91E-79E5-4E02-8D7C-6F549A5D5259}"/>
            </a:ext>
          </a:extLst>
        </xdr:cNvPr>
        <xdr:cNvSpPr txBox="1"/>
      </xdr:nvSpPr>
      <xdr:spPr>
        <a:xfrm>
          <a:off x="7626427"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96" name="n_4mainValue【市民会館】&#10;一人当たり面積">
          <a:extLst>
            <a:ext uri="{FF2B5EF4-FFF2-40B4-BE49-F238E27FC236}">
              <a16:creationId xmlns:a16="http://schemas.microsoft.com/office/drawing/2014/main" id="{91C52F2B-A7E1-4726-B9B0-F7269B0FD8D3}"/>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F35B1A8-228D-40D4-9507-BF6BA2CF5D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8698C7A-5299-46D5-914A-9DB124540C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4C2EADF-FD29-44AD-B00B-D305B12619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DFD8811-B790-4405-9F9F-F0CDAB4327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323E679-AF47-4B05-B94C-3AC6C57600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1610812-B9A6-43D0-963F-E0832AF773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269EE40-505B-4291-8C5A-8ACFAB623A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82A12D5-D1B5-4836-8088-75F70CBFE9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3183C76-7B34-4C5E-A509-8628D6F4D3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03E93A4-0346-4A3A-9481-CFD0602221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279ADF5-9941-4AE6-A03C-1F91EB9D89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78E5D849-A30B-4D86-9499-2819848B617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E0C8906F-C710-4597-B526-A9BC09460B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57ECFF4-A20B-4815-967C-B7287E93234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D9860CB4-9638-413F-8792-15C83A5551D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CF674AC-F7C1-4729-B615-BDE65BB5FD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C4C80CD6-22C9-4497-9594-9AE6026471E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FD05431A-31EB-42B9-A64B-C008949E0B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45292FC0-D0AC-49CF-ADF8-6380A5A952E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93CEBAFE-8124-45C9-B8F7-15E32B9F59E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E076D82B-2C85-47EA-9052-6ED3FB7FA76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9E880813-CB74-4503-AB4A-0080591223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E2DB09BA-76D2-4CEE-AD36-20EC1684377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AC0E2D94-88E7-4E84-A277-82812C5805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96EB97AF-CB7E-4899-AF9B-4CC518911F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5B824351-CDF8-41F5-9239-0BC0A0E7B472}"/>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4230ED88-E632-4EA2-AB68-33A0E4077C1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D72C51C4-CE4C-4FFC-8D33-37AB680A94F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5355D317-4B3A-4342-BEC5-E8D4890ADE3C}"/>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B34E9F23-FC07-4A89-9602-78D48316E3F1}"/>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11FEB00E-081C-48F4-BD1E-AB41423B663A}"/>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B9A383E4-6F8B-4A24-BBB0-52185F91C012}"/>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A3510DE3-4824-4B41-A6BB-2432074EF36D}"/>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680F64A6-FDA9-45FC-9301-6C6FD63E41B5}"/>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E0B907B6-04D1-4E9F-90A9-4F44CFE801DD}"/>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D92AF5C7-F180-47E8-BE79-08BD82E0D392}"/>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4A5B98C-FB39-4FB2-80C7-0AFB5C18DD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CD16D82-2CDE-4543-89CC-7D9E0E1962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56F6441-E4C6-4631-8EE7-C2823594B9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0AFE911-DA62-4E71-9DED-CFF473A153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1097BE3-E1A9-480B-B68A-93BDF4A28E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53159</xdr:rowOff>
    </xdr:from>
    <xdr:to>
      <xdr:col>85</xdr:col>
      <xdr:colOff>177800</xdr:colOff>
      <xdr:row>41</xdr:row>
      <xdr:rowOff>154759</xdr:rowOff>
    </xdr:to>
    <xdr:sp macro="" textlink="">
      <xdr:nvSpPr>
        <xdr:cNvPr id="438" name="楕円 437">
          <a:extLst>
            <a:ext uri="{FF2B5EF4-FFF2-40B4-BE49-F238E27FC236}">
              <a16:creationId xmlns:a16="http://schemas.microsoft.com/office/drawing/2014/main" id="{13398035-4071-47BC-A50F-065144F9EA97}"/>
            </a:ext>
          </a:extLst>
        </xdr:cNvPr>
        <xdr:cNvSpPr/>
      </xdr:nvSpPr>
      <xdr:spPr>
        <a:xfrm>
          <a:off x="16268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31586</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F63855E3-C957-4A37-A821-46D2647F5964}"/>
            </a:ext>
          </a:extLst>
        </xdr:cNvPr>
        <xdr:cNvSpPr txBox="1"/>
      </xdr:nvSpPr>
      <xdr:spPr>
        <a:xfrm>
          <a:off x="16357600"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99B485AA-FE25-45A0-9469-7378075D9B63}"/>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9C35443E-EE59-41E7-A35A-42FF06584606}"/>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44C211B9-AC87-40B1-9F1E-A2ADC493277E}"/>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3FAB552D-CF08-42CA-9920-8CEBBD941FF9}"/>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E35FC8A-F728-4F1D-BAC2-7AFF60CD3A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C013F4AC-1F2C-41FE-A0FC-7B0E3DD273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DAB2E82D-261B-4217-87B3-BCD2F469A3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DC18BA7E-E570-4C97-9BB4-1D76602989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8A7E7793-73A3-4D0D-8F0B-C69B61A980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63DA0143-C102-4941-8166-4C380211A4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2D119E4D-F5C2-42CA-B34A-D191C1A1AA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67D00BD1-A9D4-46CE-BC02-627563721E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F29E0A5C-FDC4-4BE5-880C-8B3A84D8FB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C6B307F1-B38E-4A1D-A6E5-EB48942B71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id="{65C42098-84BE-4599-ACF1-F82E6F99D2F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a:extLst>
            <a:ext uri="{FF2B5EF4-FFF2-40B4-BE49-F238E27FC236}">
              <a16:creationId xmlns:a16="http://schemas.microsoft.com/office/drawing/2014/main" id="{36DEC78B-775F-43EC-8959-DB82B7B79C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id="{E2126AC3-BA97-408A-A240-3EFCA1B49DA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7" name="テキスト ボックス 456">
          <a:extLst>
            <a:ext uri="{FF2B5EF4-FFF2-40B4-BE49-F238E27FC236}">
              <a16:creationId xmlns:a16="http://schemas.microsoft.com/office/drawing/2014/main" id="{6AE51FEE-F33B-4E8B-97B7-DF0401849B9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id="{2242E68A-74EE-4927-86F6-05DA0B74A30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9" name="テキスト ボックス 458">
          <a:extLst>
            <a:ext uri="{FF2B5EF4-FFF2-40B4-BE49-F238E27FC236}">
              <a16:creationId xmlns:a16="http://schemas.microsoft.com/office/drawing/2014/main" id="{6B46F27F-A50E-4B05-BD7E-88E187A1E3C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id="{8BAE6DA4-2D06-481A-B7D3-EBB3AEB3748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1" name="テキスト ボックス 460">
          <a:extLst>
            <a:ext uri="{FF2B5EF4-FFF2-40B4-BE49-F238E27FC236}">
              <a16:creationId xmlns:a16="http://schemas.microsoft.com/office/drawing/2014/main" id="{85D9ADC4-1E1C-4542-8F13-6390945F24A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id="{56054277-4432-416C-8C54-E82F30E14F7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3" name="テキスト ボックス 462">
          <a:extLst>
            <a:ext uri="{FF2B5EF4-FFF2-40B4-BE49-F238E27FC236}">
              <a16:creationId xmlns:a16="http://schemas.microsoft.com/office/drawing/2014/main" id="{932216D8-BEE0-40FA-BA05-F25CC41551B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id="{9FACC959-F4B5-409F-A5A9-317561A6A59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5" name="テキスト ボックス 464">
          <a:extLst>
            <a:ext uri="{FF2B5EF4-FFF2-40B4-BE49-F238E27FC236}">
              <a16:creationId xmlns:a16="http://schemas.microsoft.com/office/drawing/2014/main" id="{E35F98CF-A9D3-4C95-96C4-12F3EAEE799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219DFAB8-A4AF-4EEE-9554-6ECC3F634E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7" name="テキスト ボックス 466">
          <a:extLst>
            <a:ext uri="{FF2B5EF4-FFF2-40B4-BE49-F238E27FC236}">
              <a16:creationId xmlns:a16="http://schemas.microsoft.com/office/drawing/2014/main" id="{4428E453-C088-4046-9EFA-2B17A5C506D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8A762E14-37B2-452C-BC7C-4F88D11959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69" name="直線コネクタ 468">
          <a:extLst>
            <a:ext uri="{FF2B5EF4-FFF2-40B4-BE49-F238E27FC236}">
              <a16:creationId xmlns:a16="http://schemas.microsoft.com/office/drawing/2014/main" id="{F34E1252-6D07-40F3-90C3-9E864114CD3D}"/>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6A0C6DAC-BE63-4D27-A14C-7C7987D63918}"/>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71" name="直線コネクタ 470">
          <a:extLst>
            <a:ext uri="{FF2B5EF4-FFF2-40B4-BE49-F238E27FC236}">
              <a16:creationId xmlns:a16="http://schemas.microsoft.com/office/drawing/2014/main" id="{C650A24F-D21B-473D-BB26-E38E59E530DC}"/>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72" name="【一般廃棄物処理施設】&#10;一人当たり有形固定資産（償却資産）額最大値テキスト">
          <a:extLst>
            <a:ext uri="{FF2B5EF4-FFF2-40B4-BE49-F238E27FC236}">
              <a16:creationId xmlns:a16="http://schemas.microsoft.com/office/drawing/2014/main" id="{57E541EB-A461-4B3D-AAC7-248452EEDF4B}"/>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73" name="直線コネクタ 472">
          <a:extLst>
            <a:ext uri="{FF2B5EF4-FFF2-40B4-BE49-F238E27FC236}">
              <a16:creationId xmlns:a16="http://schemas.microsoft.com/office/drawing/2014/main" id="{0D27D4F7-5458-4177-BC04-299001409EFD}"/>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273C1A09-E3C4-46DF-893F-511FD360E423}"/>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75" name="フローチャート: 判断 474">
          <a:extLst>
            <a:ext uri="{FF2B5EF4-FFF2-40B4-BE49-F238E27FC236}">
              <a16:creationId xmlns:a16="http://schemas.microsoft.com/office/drawing/2014/main" id="{C12ACC15-DE8C-4209-8FB7-DA09F1822C34}"/>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76" name="フローチャート: 判断 475">
          <a:extLst>
            <a:ext uri="{FF2B5EF4-FFF2-40B4-BE49-F238E27FC236}">
              <a16:creationId xmlns:a16="http://schemas.microsoft.com/office/drawing/2014/main" id="{8D01E7E1-571F-407D-B5D1-7C23161FFF3A}"/>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77" name="フローチャート: 判断 476">
          <a:extLst>
            <a:ext uri="{FF2B5EF4-FFF2-40B4-BE49-F238E27FC236}">
              <a16:creationId xmlns:a16="http://schemas.microsoft.com/office/drawing/2014/main" id="{A9619055-EFAB-4DA1-A9A9-004114E2399D}"/>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78" name="フローチャート: 判断 477">
          <a:extLst>
            <a:ext uri="{FF2B5EF4-FFF2-40B4-BE49-F238E27FC236}">
              <a16:creationId xmlns:a16="http://schemas.microsoft.com/office/drawing/2014/main" id="{AF9197D6-070B-411F-B4FE-AB8548139CFC}"/>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79" name="フローチャート: 判断 478">
          <a:extLst>
            <a:ext uri="{FF2B5EF4-FFF2-40B4-BE49-F238E27FC236}">
              <a16:creationId xmlns:a16="http://schemas.microsoft.com/office/drawing/2014/main" id="{585C64D7-3643-4FBD-A995-1696B7D81EF8}"/>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B976D35-DAA3-46E3-8437-B735AE6035A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CECA577F-F834-4A87-ADA2-01546177A1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B974226-B827-4DD5-AD74-815DA3FB8C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0C72146-C043-4C4E-A218-E57C88211A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63CE694-33DD-472B-A805-ACF495752FA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33334</xdr:rowOff>
    </xdr:from>
    <xdr:to>
      <xdr:col>116</xdr:col>
      <xdr:colOff>114300</xdr:colOff>
      <xdr:row>41</xdr:row>
      <xdr:rowOff>134934</xdr:rowOff>
    </xdr:to>
    <xdr:sp macro="" textlink="">
      <xdr:nvSpPr>
        <xdr:cNvPr id="485" name="楕円 484">
          <a:extLst>
            <a:ext uri="{FF2B5EF4-FFF2-40B4-BE49-F238E27FC236}">
              <a16:creationId xmlns:a16="http://schemas.microsoft.com/office/drawing/2014/main" id="{1AE2375C-7AC1-4B77-B89B-F39D7EF4D40F}"/>
            </a:ext>
          </a:extLst>
        </xdr:cNvPr>
        <xdr:cNvSpPr/>
      </xdr:nvSpPr>
      <xdr:spPr>
        <a:xfrm>
          <a:off x="22110700" y="70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56211</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4BB7F318-15AC-4150-9322-8004F5AD47A0}"/>
            </a:ext>
          </a:extLst>
        </xdr:cNvPr>
        <xdr:cNvSpPr txBox="1"/>
      </xdr:nvSpPr>
      <xdr:spPr>
        <a:xfrm>
          <a:off x="22199600" y="691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159549</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46AE9656-F3C5-497D-BA5B-339CF4C03028}"/>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BBC9D66D-E37C-4566-B1B2-90260F6B1C4F}"/>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B7BE8F04-3C7E-4AEB-AE1E-FF0061353C5E}"/>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90" name="n_4aveValue【一般廃棄物処理施設】&#10;一人当たり有形固定資産（償却資産）額">
          <a:extLst>
            <a:ext uri="{FF2B5EF4-FFF2-40B4-BE49-F238E27FC236}">
              <a16:creationId xmlns:a16="http://schemas.microsoft.com/office/drawing/2014/main" id="{E0FDEC2B-7F4E-4E61-AD92-ED127C27B10B}"/>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id="{45F4F3F0-556C-4A80-8B0A-E1BFD7752C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id="{0B377F79-B251-4B36-A31C-A7A8C53A8B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id="{9DABAD26-B4DB-4399-AAA6-1825A7FBC0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id="{764F76C3-F39B-4037-8CD1-30407CEFBB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id="{A7EB706E-3112-4D2E-98B2-6AB59938E5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id="{168E90D0-8D0F-4B27-90CF-FEE4EEB8D9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id="{F01FF40B-3234-445C-BF23-E4062F855B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id="{41EFE190-DBFF-4809-8831-18C1A11C28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a:extLst>
            <a:ext uri="{FF2B5EF4-FFF2-40B4-BE49-F238E27FC236}">
              <a16:creationId xmlns:a16="http://schemas.microsoft.com/office/drawing/2014/main" id="{78E664D0-3223-47E1-899F-C0FD68415D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a:extLst>
            <a:ext uri="{FF2B5EF4-FFF2-40B4-BE49-F238E27FC236}">
              <a16:creationId xmlns:a16="http://schemas.microsoft.com/office/drawing/2014/main" id="{E684B429-988F-46DA-A3BE-9E9E0F4D00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a:extLst>
            <a:ext uri="{FF2B5EF4-FFF2-40B4-BE49-F238E27FC236}">
              <a16:creationId xmlns:a16="http://schemas.microsoft.com/office/drawing/2014/main" id="{DDE82F5D-C5AF-4548-94DE-6019ACD8FF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a:extLst>
            <a:ext uri="{FF2B5EF4-FFF2-40B4-BE49-F238E27FC236}">
              <a16:creationId xmlns:a16="http://schemas.microsoft.com/office/drawing/2014/main" id="{7557C1C7-FEEB-4243-A30A-F4DDF512D40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98FD0129-EDA6-46CB-B6D4-10CF9F56984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a:extLst>
            <a:ext uri="{FF2B5EF4-FFF2-40B4-BE49-F238E27FC236}">
              <a16:creationId xmlns:a16="http://schemas.microsoft.com/office/drawing/2014/main" id="{D5C1E729-9CAD-48E4-8789-DD28DA92C6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a:extLst>
            <a:ext uri="{FF2B5EF4-FFF2-40B4-BE49-F238E27FC236}">
              <a16:creationId xmlns:a16="http://schemas.microsoft.com/office/drawing/2014/main" id="{58FDDB22-9E72-4E3B-93A2-DF7782255FD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a:extLst>
            <a:ext uri="{FF2B5EF4-FFF2-40B4-BE49-F238E27FC236}">
              <a16:creationId xmlns:a16="http://schemas.microsoft.com/office/drawing/2014/main" id="{0F7EE114-A218-427E-B15C-508EE4AF83C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a:extLst>
            <a:ext uri="{FF2B5EF4-FFF2-40B4-BE49-F238E27FC236}">
              <a16:creationId xmlns:a16="http://schemas.microsoft.com/office/drawing/2014/main" id="{EA216A0F-3495-4366-832D-B9B2B91147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a:extLst>
            <a:ext uri="{FF2B5EF4-FFF2-40B4-BE49-F238E27FC236}">
              <a16:creationId xmlns:a16="http://schemas.microsoft.com/office/drawing/2014/main" id="{61821CFE-B08A-481A-851D-061FF71F221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a:extLst>
            <a:ext uri="{FF2B5EF4-FFF2-40B4-BE49-F238E27FC236}">
              <a16:creationId xmlns:a16="http://schemas.microsoft.com/office/drawing/2014/main" id="{11C3ABF6-0EEC-414B-B129-5D5A7E3B777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a:extLst>
            <a:ext uri="{FF2B5EF4-FFF2-40B4-BE49-F238E27FC236}">
              <a16:creationId xmlns:a16="http://schemas.microsoft.com/office/drawing/2014/main" id="{0E024807-9DBF-4F58-B091-05084E73DC4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a:extLst>
            <a:ext uri="{FF2B5EF4-FFF2-40B4-BE49-F238E27FC236}">
              <a16:creationId xmlns:a16="http://schemas.microsoft.com/office/drawing/2014/main" id="{AB30B937-DBDC-4C8B-BF1D-41B9CCE29E2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a:extLst>
            <a:ext uri="{FF2B5EF4-FFF2-40B4-BE49-F238E27FC236}">
              <a16:creationId xmlns:a16="http://schemas.microsoft.com/office/drawing/2014/main" id="{ABE4CB6D-52CB-422E-995A-5C46434FA27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3" name="テキスト ボックス 512">
          <a:extLst>
            <a:ext uri="{FF2B5EF4-FFF2-40B4-BE49-F238E27FC236}">
              <a16:creationId xmlns:a16="http://schemas.microsoft.com/office/drawing/2014/main" id="{01BD8503-B2B2-4E18-B54A-5BD8952E766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63192E70-B75B-4398-B3F9-FD4ED30AEA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a:extLst>
            <a:ext uri="{FF2B5EF4-FFF2-40B4-BE49-F238E27FC236}">
              <a16:creationId xmlns:a16="http://schemas.microsoft.com/office/drawing/2014/main" id="{CB1748D0-CCBA-4B5F-85C2-8267CDEA57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16" name="直線コネクタ 515">
          <a:extLst>
            <a:ext uri="{FF2B5EF4-FFF2-40B4-BE49-F238E27FC236}">
              <a16:creationId xmlns:a16="http://schemas.microsoft.com/office/drawing/2014/main" id="{42531FD4-29BA-48E5-B239-59625FB8D47F}"/>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7" name="【保健センター・保健所】&#10;有形固定資産減価償却率最小値テキスト">
          <a:extLst>
            <a:ext uri="{FF2B5EF4-FFF2-40B4-BE49-F238E27FC236}">
              <a16:creationId xmlns:a16="http://schemas.microsoft.com/office/drawing/2014/main" id="{93331130-5E7C-4BD5-AA72-34ACA764457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8" name="直線コネクタ 517">
          <a:extLst>
            <a:ext uri="{FF2B5EF4-FFF2-40B4-BE49-F238E27FC236}">
              <a16:creationId xmlns:a16="http://schemas.microsoft.com/office/drawing/2014/main" id="{7EC6F6EA-935A-42EE-9A1B-919A0834302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19" name="【保健センター・保健所】&#10;有形固定資産減価償却率最大値テキスト">
          <a:extLst>
            <a:ext uri="{FF2B5EF4-FFF2-40B4-BE49-F238E27FC236}">
              <a16:creationId xmlns:a16="http://schemas.microsoft.com/office/drawing/2014/main" id="{28E3AF22-6BEA-4FC4-B9FE-C1FBE9267989}"/>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20" name="直線コネクタ 519">
          <a:extLst>
            <a:ext uri="{FF2B5EF4-FFF2-40B4-BE49-F238E27FC236}">
              <a16:creationId xmlns:a16="http://schemas.microsoft.com/office/drawing/2014/main" id="{D81C362F-07F2-493C-B0ED-4DB2258DE8C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21" name="【保健センター・保健所】&#10;有形固定資産減価償却率平均値テキスト">
          <a:extLst>
            <a:ext uri="{FF2B5EF4-FFF2-40B4-BE49-F238E27FC236}">
              <a16:creationId xmlns:a16="http://schemas.microsoft.com/office/drawing/2014/main" id="{F4964AC2-4330-4AF3-A6A5-DDAD45F79211}"/>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22" name="フローチャート: 判断 521">
          <a:extLst>
            <a:ext uri="{FF2B5EF4-FFF2-40B4-BE49-F238E27FC236}">
              <a16:creationId xmlns:a16="http://schemas.microsoft.com/office/drawing/2014/main" id="{A7129988-A9CA-4B18-9005-1E5F37B7045A}"/>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23" name="フローチャート: 判断 522">
          <a:extLst>
            <a:ext uri="{FF2B5EF4-FFF2-40B4-BE49-F238E27FC236}">
              <a16:creationId xmlns:a16="http://schemas.microsoft.com/office/drawing/2014/main" id="{210AA6E8-EC9B-43A2-8D5B-3511CF675E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24" name="フローチャート: 判断 523">
          <a:extLst>
            <a:ext uri="{FF2B5EF4-FFF2-40B4-BE49-F238E27FC236}">
              <a16:creationId xmlns:a16="http://schemas.microsoft.com/office/drawing/2014/main" id="{4417FA3B-4D65-4556-AE38-081F0696C075}"/>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25" name="フローチャート: 判断 524">
          <a:extLst>
            <a:ext uri="{FF2B5EF4-FFF2-40B4-BE49-F238E27FC236}">
              <a16:creationId xmlns:a16="http://schemas.microsoft.com/office/drawing/2014/main" id="{A7CFFECE-F7F9-409C-898B-42920402ED63}"/>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26" name="フローチャート: 判断 525">
          <a:extLst>
            <a:ext uri="{FF2B5EF4-FFF2-40B4-BE49-F238E27FC236}">
              <a16:creationId xmlns:a16="http://schemas.microsoft.com/office/drawing/2014/main" id="{E0BB0683-83F9-44C3-86B8-758B541E42C2}"/>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AF7BB348-9CC4-4A65-9D7F-65A2698E23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EB1789AC-A291-4A48-800F-8780A8DADFC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FD1F37A0-221F-4060-8E61-EE97F52BE2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763DA9E5-4B5E-460D-ACC3-24C2BFF065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BDEB1E83-039E-4ADE-99EA-14A66B413B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102688</xdr:rowOff>
    </xdr:from>
    <xdr:to>
      <xdr:col>85</xdr:col>
      <xdr:colOff>177800</xdr:colOff>
      <xdr:row>62</xdr:row>
      <xdr:rowOff>32838</xdr:rowOff>
    </xdr:to>
    <xdr:sp macro="" textlink="">
      <xdr:nvSpPr>
        <xdr:cNvPr id="532" name="楕円 531">
          <a:extLst>
            <a:ext uri="{FF2B5EF4-FFF2-40B4-BE49-F238E27FC236}">
              <a16:creationId xmlns:a16="http://schemas.microsoft.com/office/drawing/2014/main" id="{DA8C3C6F-DE56-4B84-9AA4-2259BCEAFDA7}"/>
            </a:ext>
          </a:extLst>
        </xdr:cNvPr>
        <xdr:cNvSpPr/>
      </xdr:nvSpPr>
      <xdr:spPr>
        <a:xfrm>
          <a:off x="16268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81115</xdr:rowOff>
    </xdr:from>
    <xdr:ext cx="405111" cy="259045"/>
    <xdr:sp macro="" textlink="">
      <xdr:nvSpPr>
        <xdr:cNvPr id="533" name="【保健センター・保健所】&#10;有形固定資産減価償却率該当値テキスト">
          <a:extLst>
            <a:ext uri="{FF2B5EF4-FFF2-40B4-BE49-F238E27FC236}">
              <a16:creationId xmlns:a16="http://schemas.microsoft.com/office/drawing/2014/main" id="{FF9ACFD2-154F-406B-BF6B-F362E00BF4DF}"/>
            </a:ext>
          </a:extLst>
        </xdr:cNvPr>
        <xdr:cNvSpPr txBox="1"/>
      </xdr:nvSpPr>
      <xdr:spPr>
        <a:xfrm>
          <a:off x="16357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534" name="楕円 533">
          <a:extLst>
            <a:ext uri="{FF2B5EF4-FFF2-40B4-BE49-F238E27FC236}">
              <a16:creationId xmlns:a16="http://schemas.microsoft.com/office/drawing/2014/main" id="{9946FA0A-02F2-4FB7-A9DF-5C549A3ED3FE}"/>
            </a:ext>
          </a:extLst>
        </xdr:cNvPr>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61</xdr:row>
      <xdr:rowOff>153488</xdr:rowOff>
    </xdr:to>
    <xdr:cxnSp macro="">
      <xdr:nvCxnSpPr>
        <xdr:cNvPr id="535" name="直線コネクタ 534">
          <a:extLst>
            <a:ext uri="{FF2B5EF4-FFF2-40B4-BE49-F238E27FC236}">
              <a16:creationId xmlns:a16="http://schemas.microsoft.com/office/drawing/2014/main" id="{F644DE23-C7A5-4503-8F21-70FA6143F9B6}"/>
            </a:ext>
          </a:extLst>
        </xdr:cNvPr>
        <xdr:cNvCxnSpPr/>
      </xdr:nvCxnSpPr>
      <xdr:spPr>
        <a:xfrm>
          <a:off x="15481300" y="1057438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171269</xdr:rowOff>
    </xdr:from>
    <xdr:to>
      <xdr:col>76</xdr:col>
      <xdr:colOff>165100</xdr:colOff>
      <xdr:row>62</xdr:row>
      <xdr:rowOff>101419</xdr:rowOff>
    </xdr:to>
    <xdr:sp macro="" textlink="">
      <xdr:nvSpPr>
        <xdr:cNvPr id="536" name="楕円 535">
          <a:extLst>
            <a:ext uri="{FF2B5EF4-FFF2-40B4-BE49-F238E27FC236}">
              <a16:creationId xmlns:a16="http://schemas.microsoft.com/office/drawing/2014/main" id="{218EDDE7-390B-444F-BEBB-62D75A5D12D9}"/>
            </a:ext>
          </a:extLst>
        </xdr:cNvPr>
        <xdr:cNvSpPr/>
      </xdr:nvSpPr>
      <xdr:spPr>
        <a:xfrm>
          <a:off x="14541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62</xdr:row>
      <xdr:rowOff>50619</xdr:rowOff>
    </xdr:to>
    <xdr:cxnSp macro="">
      <xdr:nvCxnSpPr>
        <xdr:cNvPr id="537" name="直線コネクタ 536">
          <a:extLst>
            <a:ext uri="{FF2B5EF4-FFF2-40B4-BE49-F238E27FC236}">
              <a16:creationId xmlns:a16="http://schemas.microsoft.com/office/drawing/2014/main" id="{FB4755E7-F6BA-415D-8BF7-0429B97728B7}"/>
            </a:ext>
          </a:extLst>
        </xdr:cNvPr>
        <xdr:cNvCxnSpPr/>
      </xdr:nvCxnSpPr>
      <xdr:spPr>
        <a:xfrm flipV="1">
          <a:off x="14592300" y="1057438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538" name="楕円 537">
          <a:extLst>
            <a:ext uri="{FF2B5EF4-FFF2-40B4-BE49-F238E27FC236}">
              <a16:creationId xmlns:a16="http://schemas.microsoft.com/office/drawing/2014/main" id="{85F5E123-6938-47B9-85AE-8D3C865A3E93}"/>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50619</xdr:rowOff>
    </xdr:to>
    <xdr:cxnSp macro="">
      <xdr:nvCxnSpPr>
        <xdr:cNvPr id="539" name="直線コネクタ 538">
          <a:extLst>
            <a:ext uri="{FF2B5EF4-FFF2-40B4-BE49-F238E27FC236}">
              <a16:creationId xmlns:a16="http://schemas.microsoft.com/office/drawing/2014/main" id="{64825097-FC98-44F6-836D-21BC9BCF3B5A}"/>
            </a:ext>
          </a:extLst>
        </xdr:cNvPr>
        <xdr:cNvCxnSpPr/>
      </xdr:nvCxnSpPr>
      <xdr:spPr>
        <a:xfrm>
          <a:off x="13703300" y="106462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540" name="楕円 539">
          <a:extLst>
            <a:ext uri="{FF2B5EF4-FFF2-40B4-BE49-F238E27FC236}">
              <a16:creationId xmlns:a16="http://schemas.microsoft.com/office/drawing/2014/main" id="{B6F1AD36-A0F2-4440-9178-AE3FB6B0FC05}"/>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541" name="直線コネクタ 540">
          <a:extLst>
            <a:ext uri="{FF2B5EF4-FFF2-40B4-BE49-F238E27FC236}">
              <a16:creationId xmlns:a16="http://schemas.microsoft.com/office/drawing/2014/main" id="{06777999-F026-4BF9-A91E-7A6CB192469F}"/>
            </a:ext>
          </a:extLst>
        </xdr:cNvPr>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id="{955ACF9E-EF94-4DE6-8D8E-FCA3CCC3259B}"/>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id="{9A9B11D7-0631-4D2B-BF59-5AEE97EE48D2}"/>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44" name="n_3aveValue【保健センター・保健所】&#10;有形固定資産減価償却率">
          <a:extLst>
            <a:ext uri="{FF2B5EF4-FFF2-40B4-BE49-F238E27FC236}">
              <a16:creationId xmlns:a16="http://schemas.microsoft.com/office/drawing/2014/main" id="{C2CF03D6-267A-40D9-A18E-9F4BFA7468ED}"/>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45" name="n_4aveValue【保健センター・保健所】&#10;有形固定資産減価償却率">
          <a:extLst>
            <a:ext uri="{FF2B5EF4-FFF2-40B4-BE49-F238E27FC236}">
              <a16:creationId xmlns:a16="http://schemas.microsoft.com/office/drawing/2014/main" id="{092BA63D-857B-410B-94F3-664F5813411E}"/>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546" name="n_1mainValue【保健センター・保健所】&#10;有形固定資産減価償却率">
          <a:extLst>
            <a:ext uri="{FF2B5EF4-FFF2-40B4-BE49-F238E27FC236}">
              <a16:creationId xmlns:a16="http://schemas.microsoft.com/office/drawing/2014/main" id="{A9BB47AC-CBE8-4EDD-9BBC-5130094BB74A}"/>
            </a:ext>
          </a:extLst>
        </xdr:cNvPr>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92546</xdr:rowOff>
    </xdr:from>
    <xdr:ext cx="405111" cy="259045"/>
    <xdr:sp macro="" textlink="">
      <xdr:nvSpPr>
        <xdr:cNvPr id="547" name="n_2mainValue【保健センター・保健所】&#10;有形固定資産減価償却率">
          <a:extLst>
            <a:ext uri="{FF2B5EF4-FFF2-40B4-BE49-F238E27FC236}">
              <a16:creationId xmlns:a16="http://schemas.microsoft.com/office/drawing/2014/main" id="{A71A9F8E-D25C-4F50-AB97-87E30B2B8B4C}"/>
            </a:ext>
          </a:extLst>
        </xdr:cNvPr>
        <xdr:cNvSpPr txBox="1"/>
      </xdr:nvSpPr>
      <xdr:spPr>
        <a:xfrm>
          <a:off x="14389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548" name="n_3mainValue【保健センター・保健所】&#10;有形固定資産減価償却率">
          <a:extLst>
            <a:ext uri="{FF2B5EF4-FFF2-40B4-BE49-F238E27FC236}">
              <a16:creationId xmlns:a16="http://schemas.microsoft.com/office/drawing/2014/main" id="{E8EE63BB-C99A-4380-8BFB-B88F7BD804DD}"/>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549" name="n_4mainValue【保健センター・保健所】&#10;有形固定資産減価償却率">
          <a:extLst>
            <a:ext uri="{FF2B5EF4-FFF2-40B4-BE49-F238E27FC236}">
              <a16:creationId xmlns:a16="http://schemas.microsoft.com/office/drawing/2014/main" id="{873A477C-C2F0-4635-88F0-7DF07E8F03EC}"/>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01E6EE1F-397E-4FC5-A2D2-B4D69158B4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373ECADC-B0BF-4F80-9C01-27711C41B7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B2A541C6-B666-4389-B5CA-A5C4D4BC95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6FF2F5DA-0457-4598-B51E-1E70B57884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690D4B49-651A-4929-9694-010A7175CB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668D3461-9BF8-407E-8E8B-1B96035BEB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609C028D-F27C-4D32-8A05-E097D6783C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59C23095-AA71-499C-8D29-129A48C544F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3E84410F-D895-4C5A-AD7F-C3758331F7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A0F903B0-078D-49C1-A0F7-8C6386E9DB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60" name="直線コネクタ 559">
          <a:extLst>
            <a:ext uri="{FF2B5EF4-FFF2-40B4-BE49-F238E27FC236}">
              <a16:creationId xmlns:a16="http://schemas.microsoft.com/office/drawing/2014/main" id="{A3CD0071-3553-4E94-9E3E-7778D416E32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61" name="テキスト ボックス 560">
          <a:extLst>
            <a:ext uri="{FF2B5EF4-FFF2-40B4-BE49-F238E27FC236}">
              <a16:creationId xmlns:a16="http://schemas.microsoft.com/office/drawing/2014/main" id="{67BF73B8-2511-4007-8205-C3FA7C2DBFB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a:extLst>
            <a:ext uri="{FF2B5EF4-FFF2-40B4-BE49-F238E27FC236}">
              <a16:creationId xmlns:a16="http://schemas.microsoft.com/office/drawing/2014/main" id="{B24F071B-D35C-4D05-B639-BC047E3E1EF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a:extLst>
            <a:ext uri="{FF2B5EF4-FFF2-40B4-BE49-F238E27FC236}">
              <a16:creationId xmlns:a16="http://schemas.microsoft.com/office/drawing/2014/main" id="{70DAD47F-9188-4B44-847F-1EF96B573C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4" name="直線コネクタ 563">
          <a:extLst>
            <a:ext uri="{FF2B5EF4-FFF2-40B4-BE49-F238E27FC236}">
              <a16:creationId xmlns:a16="http://schemas.microsoft.com/office/drawing/2014/main" id="{A098F443-8EBF-42A6-97E0-23B57318C43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5" name="テキスト ボックス 564">
          <a:extLst>
            <a:ext uri="{FF2B5EF4-FFF2-40B4-BE49-F238E27FC236}">
              <a16:creationId xmlns:a16="http://schemas.microsoft.com/office/drawing/2014/main" id="{DE4625D9-CADB-4BD1-92B8-09828E5CEFA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191A005A-4C55-485C-9DE0-8AFAB89489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3D39C0C9-FA91-46D0-8BAF-508A4DCB577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5C680739-4FAE-4056-BF1A-09696EDF2A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69" name="直線コネクタ 568">
          <a:extLst>
            <a:ext uri="{FF2B5EF4-FFF2-40B4-BE49-F238E27FC236}">
              <a16:creationId xmlns:a16="http://schemas.microsoft.com/office/drawing/2014/main" id="{13BF5C2B-DF35-4C38-8C30-7F7BB33D9D82}"/>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D9AEC60D-B11C-4EBD-B1B4-12406C70C3FE}"/>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71" name="直線コネクタ 570">
          <a:extLst>
            <a:ext uri="{FF2B5EF4-FFF2-40B4-BE49-F238E27FC236}">
              <a16:creationId xmlns:a16="http://schemas.microsoft.com/office/drawing/2014/main" id="{3C848353-9E63-4694-B7D3-244127D63CA4}"/>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5A7885A0-8253-494D-B7BB-C1E8AF333359}"/>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73" name="直線コネクタ 572">
          <a:extLst>
            <a:ext uri="{FF2B5EF4-FFF2-40B4-BE49-F238E27FC236}">
              <a16:creationId xmlns:a16="http://schemas.microsoft.com/office/drawing/2014/main" id="{A0659866-43A3-4AEC-B7C3-5B01433097A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DCDEB57F-7858-4B11-9FA2-3C13DD6ABAB6}"/>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75" name="フローチャート: 判断 574">
          <a:extLst>
            <a:ext uri="{FF2B5EF4-FFF2-40B4-BE49-F238E27FC236}">
              <a16:creationId xmlns:a16="http://schemas.microsoft.com/office/drawing/2014/main" id="{F1237014-4C34-4EDE-A178-BFA267CCD5E9}"/>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76" name="フローチャート: 判断 575">
          <a:extLst>
            <a:ext uri="{FF2B5EF4-FFF2-40B4-BE49-F238E27FC236}">
              <a16:creationId xmlns:a16="http://schemas.microsoft.com/office/drawing/2014/main" id="{F8C51576-EB64-4C8A-A5DE-98CC624B523C}"/>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77" name="フローチャート: 判断 576">
          <a:extLst>
            <a:ext uri="{FF2B5EF4-FFF2-40B4-BE49-F238E27FC236}">
              <a16:creationId xmlns:a16="http://schemas.microsoft.com/office/drawing/2014/main" id="{48E3182B-89B9-49B5-B658-AE543B9A21D8}"/>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78" name="フローチャート: 判断 577">
          <a:extLst>
            <a:ext uri="{FF2B5EF4-FFF2-40B4-BE49-F238E27FC236}">
              <a16:creationId xmlns:a16="http://schemas.microsoft.com/office/drawing/2014/main" id="{D4C6F697-D776-42E9-B134-60BA476133A6}"/>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79" name="フローチャート: 判断 578">
          <a:extLst>
            <a:ext uri="{FF2B5EF4-FFF2-40B4-BE49-F238E27FC236}">
              <a16:creationId xmlns:a16="http://schemas.microsoft.com/office/drawing/2014/main" id="{094B572A-01B4-4E83-9A40-21520E0B73C2}"/>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D6ECF5F0-7C60-4659-ACBB-6D607CC6221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FF9552A6-CDB5-4037-99A0-7BE9395BB1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6D10496A-D35F-4D5A-B34B-05313F435B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8A38A857-2975-4603-814D-3A6957E41A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0088A38-CCE6-43B7-8D19-43B08BD95F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70930</xdr:rowOff>
    </xdr:from>
    <xdr:to>
      <xdr:col>116</xdr:col>
      <xdr:colOff>114300</xdr:colOff>
      <xdr:row>59</xdr:row>
      <xdr:rowOff>1080</xdr:rowOff>
    </xdr:to>
    <xdr:sp macro="" textlink="">
      <xdr:nvSpPr>
        <xdr:cNvPr id="585" name="楕円 584">
          <a:extLst>
            <a:ext uri="{FF2B5EF4-FFF2-40B4-BE49-F238E27FC236}">
              <a16:creationId xmlns:a16="http://schemas.microsoft.com/office/drawing/2014/main" id="{8C755C40-42BD-43D4-B061-EBADBA586DA7}"/>
            </a:ext>
          </a:extLst>
        </xdr:cNvPr>
        <xdr:cNvSpPr/>
      </xdr:nvSpPr>
      <xdr:spPr>
        <a:xfrm>
          <a:off x="22110700" y="100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93807</xdr:rowOff>
    </xdr:from>
    <xdr:ext cx="469744" cy="259045"/>
    <xdr:sp macro="" textlink="">
      <xdr:nvSpPr>
        <xdr:cNvPr id="586" name="【保健センター・保健所】&#10;一人当たり面積該当値テキスト">
          <a:extLst>
            <a:ext uri="{FF2B5EF4-FFF2-40B4-BE49-F238E27FC236}">
              <a16:creationId xmlns:a16="http://schemas.microsoft.com/office/drawing/2014/main" id="{AF06D5FD-4C73-4CAB-964D-E8A786D03152}"/>
            </a:ext>
          </a:extLst>
        </xdr:cNvPr>
        <xdr:cNvSpPr txBox="1"/>
      </xdr:nvSpPr>
      <xdr:spPr>
        <a:xfrm>
          <a:off x="22199600" y="986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88074</xdr:rowOff>
    </xdr:from>
    <xdr:to>
      <xdr:col>112</xdr:col>
      <xdr:colOff>38100</xdr:colOff>
      <xdr:row>59</xdr:row>
      <xdr:rowOff>18224</xdr:rowOff>
    </xdr:to>
    <xdr:sp macro="" textlink="">
      <xdr:nvSpPr>
        <xdr:cNvPr id="587" name="楕円 586">
          <a:extLst>
            <a:ext uri="{FF2B5EF4-FFF2-40B4-BE49-F238E27FC236}">
              <a16:creationId xmlns:a16="http://schemas.microsoft.com/office/drawing/2014/main" id="{4BA3E0FA-A31F-4785-BDE7-BA9F3E597A0C}"/>
            </a:ext>
          </a:extLst>
        </xdr:cNvPr>
        <xdr:cNvSpPr/>
      </xdr:nvSpPr>
      <xdr:spPr>
        <a:xfrm>
          <a:off x="21272500" y="100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121730</xdr:rowOff>
    </xdr:from>
    <xdr:to>
      <xdr:col>116</xdr:col>
      <xdr:colOff>63500</xdr:colOff>
      <xdr:row>58</xdr:row>
      <xdr:rowOff>138874</xdr:rowOff>
    </xdr:to>
    <xdr:cxnSp macro="">
      <xdr:nvCxnSpPr>
        <xdr:cNvPr id="588" name="直線コネクタ 587">
          <a:extLst>
            <a:ext uri="{FF2B5EF4-FFF2-40B4-BE49-F238E27FC236}">
              <a16:creationId xmlns:a16="http://schemas.microsoft.com/office/drawing/2014/main" id="{DAFFFD6F-BE3A-4D85-AB34-3689208A7683}"/>
            </a:ext>
          </a:extLst>
        </xdr:cNvPr>
        <xdr:cNvCxnSpPr/>
      </xdr:nvCxnSpPr>
      <xdr:spPr>
        <a:xfrm flipV="1">
          <a:off x="21323300" y="1006583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110934</xdr:rowOff>
    </xdr:from>
    <xdr:to>
      <xdr:col>107</xdr:col>
      <xdr:colOff>101600</xdr:colOff>
      <xdr:row>59</xdr:row>
      <xdr:rowOff>41084</xdr:rowOff>
    </xdr:to>
    <xdr:sp macro="" textlink="">
      <xdr:nvSpPr>
        <xdr:cNvPr id="589" name="楕円 588">
          <a:extLst>
            <a:ext uri="{FF2B5EF4-FFF2-40B4-BE49-F238E27FC236}">
              <a16:creationId xmlns:a16="http://schemas.microsoft.com/office/drawing/2014/main" id="{EB96541F-06FA-4A85-91BC-1FAEE7073E4C}"/>
            </a:ext>
          </a:extLst>
        </xdr:cNvPr>
        <xdr:cNvSpPr/>
      </xdr:nvSpPr>
      <xdr:spPr>
        <a:xfrm>
          <a:off x="20383500" y="10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138874</xdr:rowOff>
    </xdr:from>
    <xdr:to>
      <xdr:col>111</xdr:col>
      <xdr:colOff>177800</xdr:colOff>
      <xdr:row>58</xdr:row>
      <xdr:rowOff>161734</xdr:rowOff>
    </xdr:to>
    <xdr:cxnSp macro="">
      <xdr:nvCxnSpPr>
        <xdr:cNvPr id="590" name="直線コネクタ 589">
          <a:extLst>
            <a:ext uri="{FF2B5EF4-FFF2-40B4-BE49-F238E27FC236}">
              <a16:creationId xmlns:a16="http://schemas.microsoft.com/office/drawing/2014/main" id="{30520801-791B-4597-82C8-1029AC92E218}"/>
            </a:ext>
          </a:extLst>
        </xdr:cNvPr>
        <xdr:cNvCxnSpPr/>
      </xdr:nvCxnSpPr>
      <xdr:spPr>
        <a:xfrm flipV="1">
          <a:off x="20434300" y="100829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134938</xdr:rowOff>
    </xdr:from>
    <xdr:to>
      <xdr:col>102</xdr:col>
      <xdr:colOff>165100</xdr:colOff>
      <xdr:row>59</xdr:row>
      <xdr:rowOff>65088</xdr:rowOff>
    </xdr:to>
    <xdr:sp macro="" textlink="">
      <xdr:nvSpPr>
        <xdr:cNvPr id="591" name="楕円 590">
          <a:extLst>
            <a:ext uri="{FF2B5EF4-FFF2-40B4-BE49-F238E27FC236}">
              <a16:creationId xmlns:a16="http://schemas.microsoft.com/office/drawing/2014/main" id="{94F38FCC-DE5F-44B7-8AB2-C9D048663E1B}"/>
            </a:ext>
          </a:extLst>
        </xdr:cNvPr>
        <xdr:cNvSpPr/>
      </xdr:nvSpPr>
      <xdr:spPr>
        <a:xfrm>
          <a:off x="19494500" y="100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161734</xdr:rowOff>
    </xdr:from>
    <xdr:to>
      <xdr:col>107</xdr:col>
      <xdr:colOff>50800</xdr:colOff>
      <xdr:row>59</xdr:row>
      <xdr:rowOff>14288</xdr:rowOff>
    </xdr:to>
    <xdr:cxnSp macro="">
      <xdr:nvCxnSpPr>
        <xdr:cNvPr id="592" name="直線コネクタ 591">
          <a:extLst>
            <a:ext uri="{FF2B5EF4-FFF2-40B4-BE49-F238E27FC236}">
              <a16:creationId xmlns:a16="http://schemas.microsoft.com/office/drawing/2014/main" id="{46E71C80-EA3A-4515-AE2A-1E05F4EDD325}"/>
            </a:ext>
          </a:extLst>
        </xdr:cNvPr>
        <xdr:cNvCxnSpPr/>
      </xdr:nvCxnSpPr>
      <xdr:spPr>
        <a:xfrm flipV="1">
          <a:off x="19545300" y="10105834"/>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163513</xdr:rowOff>
    </xdr:from>
    <xdr:to>
      <xdr:col>98</xdr:col>
      <xdr:colOff>38100</xdr:colOff>
      <xdr:row>59</xdr:row>
      <xdr:rowOff>93663</xdr:rowOff>
    </xdr:to>
    <xdr:sp macro="" textlink="">
      <xdr:nvSpPr>
        <xdr:cNvPr id="593" name="楕円 592">
          <a:extLst>
            <a:ext uri="{FF2B5EF4-FFF2-40B4-BE49-F238E27FC236}">
              <a16:creationId xmlns:a16="http://schemas.microsoft.com/office/drawing/2014/main" id="{A0A0377D-F467-42CD-B0E2-121A4DBB7DEB}"/>
            </a:ext>
          </a:extLst>
        </xdr:cNvPr>
        <xdr:cNvSpPr/>
      </xdr:nvSpPr>
      <xdr:spPr>
        <a:xfrm>
          <a:off x="18605500" y="101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14288</xdr:rowOff>
    </xdr:from>
    <xdr:to>
      <xdr:col>102</xdr:col>
      <xdr:colOff>114300</xdr:colOff>
      <xdr:row>59</xdr:row>
      <xdr:rowOff>42863</xdr:rowOff>
    </xdr:to>
    <xdr:cxnSp macro="">
      <xdr:nvCxnSpPr>
        <xdr:cNvPr id="594" name="直線コネクタ 593">
          <a:extLst>
            <a:ext uri="{FF2B5EF4-FFF2-40B4-BE49-F238E27FC236}">
              <a16:creationId xmlns:a16="http://schemas.microsoft.com/office/drawing/2014/main" id="{0622AEAE-0AA1-4C58-B859-57852EB40D47}"/>
            </a:ext>
          </a:extLst>
        </xdr:cNvPr>
        <xdr:cNvCxnSpPr/>
      </xdr:nvCxnSpPr>
      <xdr:spPr>
        <a:xfrm flipV="1">
          <a:off x="18656300" y="101298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595" name="n_1aveValue【保健センター・保健所】&#10;一人当たり面積">
          <a:extLst>
            <a:ext uri="{FF2B5EF4-FFF2-40B4-BE49-F238E27FC236}">
              <a16:creationId xmlns:a16="http://schemas.microsoft.com/office/drawing/2014/main" id="{C49B4124-37FF-49D8-A0B3-843BDFBFE780}"/>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96" name="n_2aveValue【保健センター・保健所】&#10;一人当たり面積">
          <a:extLst>
            <a:ext uri="{FF2B5EF4-FFF2-40B4-BE49-F238E27FC236}">
              <a16:creationId xmlns:a16="http://schemas.microsoft.com/office/drawing/2014/main" id="{4BD9FDA4-FE4C-4EE4-A79A-5AC273D6E3D2}"/>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97" name="n_3aveValue【保健センター・保健所】&#10;一人当たり面積">
          <a:extLst>
            <a:ext uri="{FF2B5EF4-FFF2-40B4-BE49-F238E27FC236}">
              <a16:creationId xmlns:a16="http://schemas.microsoft.com/office/drawing/2014/main" id="{8FF66CE6-434E-4580-B7CB-0D71EF246A1D}"/>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598" name="n_4aveValue【保健センター・保健所】&#10;一人当たり面積">
          <a:extLst>
            <a:ext uri="{FF2B5EF4-FFF2-40B4-BE49-F238E27FC236}">
              <a16:creationId xmlns:a16="http://schemas.microsoft.com/office/drawing/2014/main" id="{DEF722D6-733D-4F98-83AD-8EA5FF4B9573}"/>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34751</xdr:rowOff>
    </xdr:from>
    <xdr:ext cx="469744" cy="259045"/>
    <xdr:sp macro="" textlink="">
      <xdr:nvSpPr>
        <xdr:cNvPr id="599" name="n_1mainValue【保健センター・保健所】&#10;一人当たり面積">
          <a:extLst>
            <a:ext uri="{FF2B5EF4-FFF2-40B4-BE49-F238E27FC236}">
              <a16:creationId xmlns:a16="http://schemas.microsoft.com/office/drawing/2014/main" id="{A2B77C34-8ED0-4940-9C50-A021871D128C}"/>
            </a:ext>
          </a:extLst>
        </xdr:cNvPr>
        <xdr:cNvSpPr txBox="1"/>
      </xdr:nvSpPr>
      <xdr:spPr>
        <a:xfrm>
          <a:off x="21075727" y="98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57611</xdr:rowOff>
    </xdr:from>
    <xdr:ext cx="469744" cy="259045"/>
    <xdr:sp macro="" textlink="">
      <xdr:nvSpPr>
        <xdr:cNvPr id="600" name="n_2mainValue【保健センター・保健所】&#10;一人当たり面積">
          <a:extLst>
            <a:ext uri="{FF2B5EF4-FFF2-40B4-BE49-F238E27FC236}">
              <a16:creationId xmlns:a16="http://schemas.microsoft.com/office/drawing/2014/main" id="{83028A5F-4CF9-4526-963A-66BE70649AA6}"/>
            </a:ext>
          </a:extLst>
        </xdr:cNvPr>
        <xdr:cNvSpPr txBox="1"/>
      </xdr:nvSpPr>
      <xdr:spPr>
        <a:xfrm>
          <a:off x="20199427" y="98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81615</xdr:rowOff>
    </xdr:from>
    <xdr:ext cx="469744" cy="259045"/>
    <xdr:sp macro="" textlink="">
      <xdr:nvSpPr>
        <xdr:cNvPr id="601" name="n_3mainValue【保健センター・保健所】&#10;一人当たり面積">
          <a:extLst>
            <a:ext uri="{FF2B5EF4-FFF2-40B4-BE49-F238E27FC236}">
              <a16:creationId xmlns:a16="http://schemas.microsoft.com/office/drawing/2014/main" id="{4B353FBA-3BE4-407C-9C8B-6891E2682D0A}"/>
            </a:ext>
          </a:extLst>
        </xdr:cNvPr>
        <xdr:cNvSpPr txBox="1"/>
      </xdr:nvSpPr>
      <xdr:spPr>
        <a:xfrm>
          <a:off x="19310427" y="985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110190</xdr:rowOff>
    </xdr:from>
    <xdr:ext cx="469744" cy="259045"/>
    <xdr:sp macro="" textlink="">
      <xdr:nvSpPr>
        <xdr:cNvPr id="602" name="n_4mainValue【保健センター・保健所】&#10;一人当たり面積">
          <a:extLst>
            <a:ext uri="{FF2B5EF4-FFF2-40B4-BE49-F238E27FC236}">
              <a16:creationId xmlns:a16="http://schemas.microsoft.com/office/drawing/2014/main" id="{5672349D-81B3-43F7-9A88-42780723D7DD}"/>
            </a:ext>
          </a:extLst>
        </xdr:cNvPr>
        <xdr:cNvSpPr txBox="1"/>
      </xdr:nvSpPr>
      <xdr:spPr>
        <a:xfrm>
          <a:off x="18421427" y="988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6820BC0E-4713-45E4-BA7E-7AFE7101A4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7A310966-8CF8-436E-BC7E-5A8A637580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2002F2F2-6438-4AEA-A552-AB8264B513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2F6B5CB1-DEB1-4648-9A20-5015F54F1B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06C26210-FD29-482F-A95B-F4C585E19D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D993E3B3-D777-4250-9E46-3F83DC90B2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FB875CFA-71B9-4451-83F1-813497A548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D870A124-CC8C-4996-A780-730ED526E0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a:extLst>
            <a:ext uri="{FF2B5EF4-FFF2-40B4-BE49-F238E27FC236}">
              <a16:creationId xmlns:a16="http://schemas.microsoft.com/office/drawing/2014/main" id="{C1A61FCA-1358-472C-A30A-EC3EE5E62B9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F8981D77-B008-40C9-A2CF-5F147B31A4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a:extLst>
            <a:ext uri="{FF2B5EF4-FFF2-40B4-BE49-F238E27FC236}">
              <a16:creationId xmlns:a16="http://schemas.microsoft.com/office/drawing/2014/main" id="{0B4492C4-4A6B-4CFC-9F30-7FCA120C31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a:extLst>
            <a:ext uri="{FF2B5EF4-FFF2-40B4-BE49-F238E27FC236}">
              <a16:creationId xmlns:a16="http://schemas.microsoft.com/office/drawing/2014/main" id="{2F29BAA1-704B-4EFD-9F0D-EDD48BB4A11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5" name="テキスト ボックス 614">
          <a:extLst>
            <a:ext uri="{FF2B5EF4-FFF2-40B4-BE49-F238E27FC236}">
              <a16:creationId xmlns:a16="http://schemas.microsoft.com/office/drawing/2014/main" id="{67692F6C-AC86-4462-A4A3-1F5A5EF8EDB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a:extLst>
            <a:ext uri="{FF2B5EF4-FFF2-40B4-BE49-F238E27FC236}">
              <a16:creationId xmlns:a16="http://schemas.microsoft.com/office/drawing/2014/main" id="{AA99BA06-24EC-4AEA-A15B-041806D4D12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a:extLst>
            <a:ext uri="{FF2B5EF4-FFF2-40B4-BE49-F238E27FC236}">
              <a16:creationId xmlns:a16="http://schemas.microsoft.com/office/drawing/2014/main" id="{67AA71D9-EB82-4962-9BD6-F493863AA0B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a:extLst>
            <a:ext uri="{FF2B5EF4-FFF2-40B4-BE49-F238E27FC236}">
              <a16:creationId xmlns:a16="http://schemas.microsoft.com/office/drawing/2014/main" id="{DA839473-4E71-4765-B0E8-8C706DE28CF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a:extLst>
            <a:ext uri="{FF2B5EF4-FFF2-40B4-BE49-F238E27FC236}">
              <a16:creationId xmlns:a16="http://schemas.microsoft.com/office/drawing/2014/main" id="{C54D167C-4788-4EC1-AE80-D9984F31328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a:extLst>
            <a:ext uri="{FF2B5EF4-FFF2-40B4-BE49-F238E27FC236}">
              <a16:creationId xmlns:a16="http://schemas.microsoft.com/office/drawing/2014/main" id="{9593C9D9-5516-43A7-AAF4-11D0C4D862E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a:extLst>
            <a:ext uri="{FF2B5EF4-FFF2-40B4-BE49-F238E27FC236}">
              <a16:creationId xmlns:a16="http://schemas.microsoft.com/office/drawing/2014/main" id="{44DC1201-B40E-44ED-93BB-5FB385E50C9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a:extLst>
            <a:ext uri="{FF2B5EF4-FFF2-40B4-BE49-F238E27FC236}">
              <a16:creationId xmlns:a16="http://schemas.microsoft.com/office/drawing/2014/main" id="{00578287-CEE4-4EE6-8C5A-688A83C41A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a:extLst>
            <a:ext uri="{FF2B5EF4-FFF2-40B4-BE49-F238E27FC236}">
              <a16:creationId xmlns:a16="http://schemas.microsoft.com/office/drawing/2014/main" id="{039C566A-018B-415F-A47D-F0EA208AD6D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a:extLst>
            <a:ext uri="{FF2B5EF4-FFF2-40B4-BE49-F238E27FC236}">
              <a16:creationId xmlns:a16="http://schemas.microsoft.com/office/drawing/2014/main" id="{A27DB8A0-C060-4FA9-9603-13ABC7CD0B9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5" name="テキスト ボックス 624">
          <a:extLst>
            <a:ext uri="{FF2B5EF4-FFF2-40B4-BE49-F238E27FC236}">
              <a16:creationId xmlns:a16="http://schemas.microsoft.com/office/drawing/2014/main" id="{3DA35B6F-A23A-4644-AE5C-B9A8B64131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a:extLst>
            <a:ext uri="{FF2B5EF4-FFF2-40B4-BE49-F238E27FC236}">
              <a16:creationId xmlns:a16="http://schemas.microsoft.com/office/drawing/2014/main" id="{8200A167-2E58-4545-BFF2-F98ED98A01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a:extLst>
            <a:ext uri="{FF2B5EF4-FFF2-40B4-BE49-F238E27FC236}">
              <a16:creationId xmlns:a16="http://schemas.microsoft.com/office/drawing/2014/main" id="{BA2A421B-00AD-416D-A356-7772597429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28" name="直線コネクタ 627">
          <a:extLst>
            <a:ext uri="{FF2B5EF4-FFF2-40B4-BE49-F238E27FC236}">
              <a16:creationId xmlns:a16="http://schemas.microsoft.com/office/drawing/2014/main" id="{5DF65AF4-2DF2-49B9-818C-778DDC61F0F9}"/>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9" name="【消防施設】&#10;有形固定資産減価償却率最小値テキスト">
          <a:extLst>
            <a:ext uri="{FF2B5EF4-FFF2-40B4-BE49-F238E27FC236}">
              <a16:creationId xmlns:a16="http://schemas.microsoft.com/office/drawing/2014/main" id="{B2353151-25FF-4078-AF95-4C3382709C3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0" name="直線コネクタ 629">
          <a:extLst>
            <a:ext uri="{FF2B5EF4-FFF2-40B4-BE49-F238E27FC236}">
              <a16:creationId xmlns:a16="http://schemas.microsoft.com/office/drawing/2014/main" id="{606CFEEA-B245-43C9-974C-E34F4150FA0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31" name="【消防施設】&#10;有形固定資産減価償却率最大値テキスト">
          <a:extLst>
            <a:ext uri="{FF2B5EF4-FFF2-40B4-BE49-F238E27FC236}">
              <a16:creationId xmlns:a16="http://schemas.microsoft.com/office/drawing/2014/main" id="{CE0A3099-BCAE-4F61-BD48-A2ABF4ABBD17}"/>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32" name="直線コネクタ 631">
          <a:extLst>
            <a:ext uri="{FF2B5EF4-FFF2-40B4-BE49-F238E27FC236}">
              <a16:creationId xmlns:a16="http://schemas.microsoft.com/office/drawing/2014/main" id="{0FE63584-B7B4-43EA-8670-992C02BD1133}"/>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33" name="【消防施設】&#10;有形固定資産減価償却率平均値テキスト">
          <a:extLst>
            <a:ext uri="{FF2B5EF4-FFF2-40B4-BE49-F238E27FC236}">
              <a16:creationId xmlns:a16="http://schemas.microsoft.com/office/drawing/2014/main" id="{CF79C566-F589-4AB8-9110-069997CE4524}"/>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34" name="フローチャート: 判断 633">
          <a:extLst>
            <a:ext uri="{FF2B5EF4-FFF2-40B4-BE49-F238E27FC236}">
              <a16:creationId xmlns:a16="http://schemas.microsoft.com/office/drawing/2014/main" id="{68E3BAD2-B51D-48F6-9F78-7AB78AB65437}"/>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35" name="フローチャート: 判断 634">
          <a:extLst>
            <a:ext uri="{FF2B5EF4-FFF2-40B4-BE49-F238E27FC236}">
              <a16:creationId xmlns:a16="http://schemas.microsoft.com/office/drawing/2014/main" id="{51D9FCC6-BABB-4609-A8FD-B08C4D0994E8}"/>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36" name="フローチャート: 判断 635">
          <a:extLst>
            <a:ext uri="{FF2B5EF4-FFF2-40B4-BE49-F238E27FC236}">
              <a16:creationId xmlns:a16="http://schemas.microsoft.com/office/drawing/2014/main" id="{1AC56E8E-D7A9-45A6-B59B-941BC981974A}"/>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37" name="フローチャート: 判断 636">
          <a:extLst>
            <a:ext uri="{FF2B5EF4-FFF2-40B4-BE49-F238E27FC236}">
              <a16:creationId xmlns:a16="http://schemas.microsoft.com/office/drawing/2014/main" id="{BFB8BEF2-C2C0-48BF-A3E7-ADD31653BAF3}"/>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38" name="フローチャート: 判断 637">
          <a:extLst>
            <a:ext uri="{FF2B5EF4-FFF2-40B4-BE49-F238E27FC236}">
              <a16:creationId xmlns:a16="http://schemas.microsoft.com/office/drawing/2014/main" id="{EAEF6CD9-F03E-4E98-A412-5FA89CB77D5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F5EB6FA4-7011-4BE7-B786-AD19516E59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9A074A9E-D272-4970-9517-2AC68FE653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2BD5971F-F400-4A04-A900-C8F6232E0A3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89EC806-53B7-4339-B0C3-F4DBDADD92A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C3720F53-6B7A-49A5-A027-1D863EA164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122827</xdr:rowOff>
    </xdr:from>
    <xdr:to>
      <xdr:col>85</xdr:col>
      <xdr:colOff>177800</xdr:colOff>
      <xdr:row>85</xdr:row>
      <xdr:rowOff>52977</xdr:rowOff>
    </xdr:to>
    <xdr:sp macro="" textlink="">
      <xdr:nvSpPr>
        <xdr:cNvPr id="644" name="楕円 643">
          <a:extLst>
            <a:ext uri="{FF2B5EF4-FFF2-40B4-BE49-F238E27FC236}">
              <a16:creationId xmlns:a16="http://schemas.microsoft.com/office/drawing/2014/main" id="{E0B1B9A2-3773-4897-BC8A-0CD9E1E94E46}"/>
            </a:ext>
          </a:extLst>
        </xdr:cNvPr>
        <xdr:cNvSpPr/>
      </xdr:nvSpPr>
      <xdr:spPr>
        <a:xfrm>
          <a:off x="16268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101254</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0DC05C76-1482-4ADE-A921-241030C1EACB}"/>
            </a:ext>
          </a:extLst>
        </xdr:cNvPr>
        <xdr:cNvSpPr txBox="1"/>
      </xdr:nvSpPr>
      <xdr:spPr>
        <a:xfrm>
          <a:off x="16357600"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646" name="楕円 645">
          <a:extLst>
            <a:ext uri="{FF2B5EF4-FFF2-40B4-BE49-F238E27FC236}">
              <a16:creationId xmlns:a16="http://schemas.microsoft.com/office/drawing/2014/main" id="{EF1A6CB1-437D-49ED-A062-447583CA38D9}"/>
            </a:ext>
          </a:extLst>
        </xdr:cNvPr>
        <xdr:cNvSpPr/>
      </xdr:nvSpPr>
      <xdr:spPr>
        <a:xfrm>
          <a:off x="1543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2177</xdr:rowOff>
    </xdr:from>
    <xdr:to>
      <xdr:col>85</xdr:col>
      <xdr:colOff>127000</xdr:colOff>
      <xdr:row>85</xdr:row>
      <xdr:rowOff>46264</xdr:rowOff>
    </xdr:to>
    <xdr:cxnSp macro="">
      <xdr:nvCxnSpPr>
        <xdr:cNvPr id="647" name="直線コネクタ 646">
          <a:extLst>
            <a:ext uri="{FF2B5EF4-FFF2-40B4-BE49-F238E27FC236}">
              <a16:creationId xmlns:a16="http://schemas.microsoft.com/office/drawing/2014/main" id="{64587DA0-6E3F-43C1-9248-7667AD8C9B04}"/>
            </a:ext>
          </a:extLst>
        </xdr:cNvPr>
        <xdr:cNvCxnSpPr/>
      </xdr:nvCxnSpPr>
      <xdr:spPr>
        <a:xfrm flipV="1">
          <a:off x="15481300" y="1457542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104866</xdr:rowOff>
    </xdr:from>
    <xdr:to>
      <xdr:col>76</xdr:col>
      <xdr:colOff>165100</xdr:colOff>
      <xdr:row>85</xdr:row>
      <xdr:rowOff>35016</xdr:rowOff>
    </xdr:to>
    <xdr:sp macro="" textlink="">
      <xdr:nvSpPr>
        <xdr:cNvPr id="648" name="楕円 647">
          <a:extLst>
            <a:ext uri="{FF2B5EF4-FFF2-40B4-BE49-F238E27FC236}">
              <a16:creationId xmlns:a16="http://schemas.microsoft.com/office/drawing/2014/main" id="{8445797F-6276-4E20-BB9C-513E84F7DE4E}"/>
            </a:ext>
          </a:extLst>
        </xdr:cNvPr>
        <xdr:cNvSpPr/>
      </xdr:nvSpPr>
      <xdr:spPr>
        <a:xfrm>
          <a:off x="14541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46264</xdr:rowOff>
    </xdr:to>
    <xdr:cxnSp macro="">
      <xdr:nvCxnSpPr>
        <xdr:cNvPr id="649" name="直線コネクタ 648">
          <a:extLst>
            <a:ext uri="{FF2B5EF4-FFF2-40B4-BE49-F238E27FC236}">
              <a16:creationId xmlns:a16="http://schemas.microsoft.com/office/drawing/2014/main" id="{0F318CD7-8599-42B0-9D59-D634E2154B46}"/>
            </a:ext>
          </a:extLst>
        </xdr:cNvPr>
        <xdr:cNvCxnSpPr/>
      </xdr:nvCxnSpPr>
      <xdr:spPr>
        <a:xfrm>
          <a:off x="14592300" y="145574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xdr:rowOff>
    </xdr:from>
    <xdr:to>
      <xdr:col>72</xdr:col>
      <xdr:colOff>38100</xdr:colOff>
      <xdr:row>84</xdr:row>
      <xdr:rowOff>108494</xdr:rowOff>
    </xdr:to>
    <xdr:sp macro="" textlink="">
      <xdr:nvSpPr>
        <xdr:cNvPr id="650" name="楕円 649">
          <a:extLst>
            <a:ext uri="{FF2B5EF4-FFF2-40B4-BE49-F238E27FC236}">
              <a16:creationId xmlns:a16="http://schemas.microsoft.com/office/drawing/2014/main" id="{8E07C3EA-C675-4A4D-B048-83E013922A10}"/>
            </a:ext>
          </a:extLst>
        </xdr:cNvPr>
        <xdr:cNvSpPr/>
      </xdr:nvSpPr>
      <xdr:spPr>
        <a:xfrm>
          <a:off x="1365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155666</xdr:rowOff>
    </xdr:to>
    <xdr:cxnSp macro="">
      <xdr:nvCxnSpPr>
        <xdr:cNvPr id="651" name="直線コネクタ 650">
          <a:extLst>
            <a:ext uri="{FF2B5EF4-FFF2-40B4-BE49-F238E27FC236}">
              <a16:creationId xmlns:a16="http://schemas.microsoft.com/office/drawing/2014/main" id="{3D73BF2C-3172-4A8A-AF75-794853891AEE}"/>
            </a:ext>
          </a:extLst>
        </xdr:cNvPr>
        <xdr:cNvCxnSpPr/>
      </xdr:nvCxnSpPr>
      <xdr:spPr>
        <a:xfrm>
          <a:off x="13703300" y="144594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82006</xdr:rowOff>
    </xdr:from>
    <xdr:to>
      <xdr:col>67</xdr:col>
      <xdr:colOff>101600</xdr:colOff>
      <xdr:row>85</xdr:row>
      <xdr:rowOff>12156</xdr:rowOff>
    </xdr:to>
    <xdr:sp macro="" textlink="">
      <xdr:nvSpPr>
        <xdr:cNvPr id="652" name="楕円 651">
          <a:extLst>
            <a:ext uri="{FF2B5EF4-FFF2-40B4-BE49-F238E27FC236}">
              <a16:creationId xmlns:a16="http://schemas.microsoft.com/office/drawing/2014/main" id="{DC6FB103-DE24-4FD8-A289-1113248E6230}"/>
            </a:ext>
          </a:extLst>
        </xdr:cNvPr>
        <xdr:cNvSpPr/>
      </xdr:nvSpPr>
      <xdr:spPr>
        <a:xfrm>
          <a:off x="12763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57694</xdr:rowOff>
    </xdr:from>
    <xdr:to>
      <xdr:col>71</xdr:col>
      <xdr:colOff>177800</xdr:colOff>
      <xdr:row>84</xdr:row>
      <xdr:rowOff>132806</xdr:rowOff>
    </xdr:to>
    <xdr:cxnSp macro="">
      <xdr:nvCxnSpPr>
        <xdr:cNvPr id="653" name="直線コネクタ 652">
          <a:extLst>
            <a:ext uri="{FF2B5EF4-FFF2-40B4-BE49-F238E27FC236}">
              <a16:creationId xmlns:a16="http://schemas.microsoft.com/office/drawing/2014/main" id="{41E22D9C-5718-48E8-A9CC-BCFA6CE71055}"/>
            </a:ext>
          </a:extLst>
        </xdr:cNvPr>
        <xdr:cNvCxnSpPr/>
      </xdr:nvCxnSpPr>
      <xdr:spPr>
        <a:xfrm flipV="1">
          <a:off x="12814300" y="144594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54" name="n_1aveValue【消防施設】&#10;有形固定資産減価償却率">
          <a:extLst>
            <a:ext uri="{FF2B5EF4-FFF2-40B4-BE49-F238E27FC236}">
              <a16:creationId xmlns:a16="http://schemas.microsoft.com/office/drawing/2014/main" id="{0984ED9C-0B14-4C20-862A-8BC157D34ADE}"/>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655" name="n_2aveValue【消防施設】&#10;有形固定資産減価償却率">
          <a:extLst>
            <a:ext uri="{FF2B5EF4-FFF2-40B4-BE49-F238E27FC236}">
              <a16:creationId xmlns:a16="http://schemas.microsoft.com/office/drawing/2014/main" id="{FD32EFA4-8E07-4594-BB98-ED1A15D4AC08}"/>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56" name="n_3aveValue【消防施設】&#10;有形固定資産減価償却率">
          <a:extLst>
            <a:ext uri="{FF2B5EF4-FFF2-40B4-BE49-F238E27FC236}">
              <a16:creationId xmlns:a16="http://schemas.microsoft.com/office/drawing/2014/main" id="{B0B5B7B7-57AA-489E-A280-0DD7670AB7C5}"/>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57" name="n_4aveValue【消防施設】&#10;有形固定資産減価償却率">
          <a:extLst>
            <a:ext uri="{FF2B5EF4-FFF2-40B4-BE49-F238E27FC236}">
              <a16:creationId xmlns:a16="http://schemas.microsoft.com/office/drawing/2014/main" id="{972AF469-E369-4CBD-8E75-3AD85DBB43B4}"/>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658" name="n_1mainValue【消防施設】&#10;有形固定資産減価償却率">
          <a:extLst>
            <a:ext uri="{FF2B5EF4-FFF2-40B4-BE49-F238E27FC236}">
              <a16:creationId xmlns:a16="http://schemas.microsoft.com/office/drawing/2014/main" id="{CA414629-CD19-4501-A145-383FF9EBEAAD}"/>
            </a:ext>
          </a:extLst>
        </xdr:cNvPr>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659" name="n_2mainValue【消防施設】&#10;有形固定資産減価償却率">
          <a:extLst>
            <a:ext uri="{FF2B5EF4-FFF2-40B4-BE49-F238E27FC236}">
              <a16:creationId xmlns:a16="http://schemas.microsoft.com/office/drawing/2014/main" id="{36F171D7-7B47-4692-9EB8-D08094A77BBE}"/>
            </a:ext>
          </a:extLst>
        </xdr:cNvPr>
        <xdr:cNvSpPr txBox="1"/>
      </xdr:nvSpPr>
      <xdr:spPr>
        <a:xfrm>
          <a:off x="14389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660" name="n_3mainValue【消防施設】&#10;有形固定資産減価償却率">
          <a:extLst>
            <a:ext uri="{FF2B5EF4-FFF2-40B4-BE49-F238E27FC236}">
              <a16:creationId xmlns:a16="http://schemas.microsoft.com/office/drawing/2014/main" id="{F8D46094-947D-49EB-BF9C-F233508E1E37}"/>
            </a:ext>
          </a:extLst>
        </xdr:cNvPr>
        <xdr:cNvSpPr txBox="1"/>
      </xdr:nvSpPr>
      <xdr:spPr>
        <a:xfrm>
          <a:off x="13500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3283</xdr:rowOff>
    </xdr:from>
    <xdr:ext cx="405111" cy="259045"/>
    <xdr:sp macro="" textlink="">
      <xdr:nvSpPr>
        <xdr:cNvPr id="661" name="n_4mainValue【消防施設】&#10;有形固定資産減価償却率">
          <a:extLst>
            <a:ext uri="{FF2B5EF4-FFF2-40B4-BE49-F238E27FC236}">
              <a16:creationId xmlns:a16="http://schemas.microsoft.com/office/drawing/2014/main" id="{873CF748-23A1-4789-A903-D2B54982C34C}"/>
            </a:ext>
          </a:extLst>
        </xdr:cNvPr>
        <xdr:cNvSpPr txBox="1"/>
      </xdr:nvSpPr>
      <xdr:spPr>
        <a:xfrm>
          <a:off x="12611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a:extLst>
            <a:ext uri="{FF2B5EF4-FFF2-40B4-BE49-F238E27FC236}">
              <a16:creationId xmlns:a16="http://schemas.microsoft.com/office/drawing/2014/main" id="{FA2368D7-D2F5-49E0-AC9A-2FFF30B3CF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a:extLst>
            <a:ext uri="{FF2B5EF4-FFF2-40B4-BE49-F238E27FC236}">
              <a16:creationId xmlns:a16="http://schemas.microsoft.com/office/drawing/2014/main" id="{6F06022F-1DF8-44F4-9BDD-861A596558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a:extLst>
            <a:ext uri="{FF2B5EF4-FFF2-40B4-BE49-F238E27FC236}">
              <a16:creationId xmlns:a16="http://schemas.microsoft.com/office/drawing/2014/main" id="{E0DA9569-F76C-4BC0-8893-AD8C476283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a:extLst>
            <a:ext uri="{FF2B5EF4-FFF2-40B4-BE49-F238E27FC236}">
              <a16:creationId xmlns:a16="http://schemas.microsoft.com/office/drawing/2014/main" id="{76E07577-711D-4CD2-AF09-1BC23E66F0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a:extLst>
            <a:ext uri="{FF2B5EF4-FFF2-40B4-BE49-F238E27FC236}">
              <a16:creationId xmlns:a16="http://schemas.microsoft.com/office/drawing/2014/main" id="{9231AF40-8950-4601-ABDB-33156D95BB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a:extLst>
            <a:ext uri="{FF2B5EF4-FFF2-40B4-BE49-F238E27FC236}">
              <a16:creationId xmlns:a16="http://schemas.microsoft.com/office/drawing/2014/main" id="{03C490CD-677D-49AC-A5C6-25A774C6D4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a:extLst>
            <a:ext uri="{FF2B5EF4-FFF2-40B4-BE49-F238E27FC236}">
              <a16:creationId xmlns:a16="http://schemas.microsoft.com/office/drawing/2014/main" id="{72C4C865-C12D-4E0E-9285-F5B458AD98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a:extLst>
            <a:ext uri="{FF2B5EF4-FFF2-40B4-BE49-F238E27FC236}">
              <a16:creationId xmlns:a16="http://schemas.microsoft.com/office/drawing/2014/main" id="{61913DBA-9511-4E2F-B021-7275C784541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a:extLst>
            <a:ext uri="{FF2B5EF4-FFF2-40B4-BE49-F238E27FC236}">
              <a16:creationId xmlns:a16="http://schemas.microsoft.com/office/drawing/2014/main" id="{F60F333A-D2A6-4B5A-B789-3F69DB9E6D2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a:extLst>
            <a:ext uri="{FF2B5EF4-FFF2-40B4-BE49-F238E27FC236}">
              <a16:creationId xmlns:a16="http://schemas.microsoft.com/office/drawing/2014/main" id="{55D5A19A-0E17-484D-88B1-7034FFD052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72" name="直線コネクタ 671">
          <a:extLst>
            <a:ext uri="{FF2B5EF4-FFF2-40B4-BE49-F238E27FC236}">
              <a16:creationId xmlns:a16="http://schemas.microsoft.com/office/drawing/2014/main" id="{677E132C-8E52-45D9-92EE-BD9323D70A4B}"/>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73" name="テキスト ボックス 672">
          <a:extLst>
            <a:ext uri="{FF2B5EF4-FFF2-40B4-BE49-F238E27FC236}">
              <a16:creationId xmlns:a16="http://schemas.microsoft.com/office/drawing/2014/main" id="{89A4AD1C-EFFE-44A4-A8C5-8FF5434ED3C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4" name="直線コネクタ 673">
          <a:extLst>
            <a:ext uri="{FF2B5EF4-FFF2-40B4-BE49-F238E27FC236}">
              <a16:creationId xmlns:a16="http://schemas.microsoft.com/office/drawing/2014/main" id="{9B67C11A-1E4E-44AA-A7B3-7B6F0278F1D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5" name="テキスト ボックス 674">
          <a:extLst>
            <a:ext uri="{FF2B5EF4-FFF2-40B4-BE49-F238E27FC236}">
              <a16:creationId xmlns:a16="http://schemas.microsoft.com/office/drawing/2014/main" id="{6B185BA1-33DE-4896-9835-96E4B4FD6B2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76" name="直線コネクタ 675">
          <a:extLst>
            <a:ext uri="{FF2B5EF4-FFF2-40B4-BE49-F238E27FC236}">
              <a16:creationId xmlns:a16="http://schemas.microsoft.com/office/drawing/2014/main" id="{0A1A8D20-C9D9-42A3-B31D-934360DC151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77" name="テキスト ボックス 676">
          <a:extLst>
            <a:ext uri="{FF2B5EF4-FFF2-40B4-BE49-F238E27FC236}">
              <a16:creationId xmlns:a16="http://schemas.microsoft.com/office/drawing/2014/main" id="{337F36A1-8DDC-46CA-AE19-4E62C2638DE9}"/>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a16="http://schemas.microsoft.com/office/drawing/2014/main" id="{386DB9D2-7722-4380-8072-E64BDFA55A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301CB434-FE4D-4E0A-A918-D8AFB3151D7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a16="http://schemas.microsoft.com/office/drawing/2014/main" id="{311ADD19-4AA8-4655-ACBB-85172C9C0E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81" name="直線コネクタ 680">
          <a:extLst>
            <a:ext uri="{FF2B5EF4-FFF2-40B4-BE49-F238E27FC236}">
              <a16:creationId xmlns:a16="http://schemas.microsoft.com/office/drawing/2014/main" id="{D186FFBA-3554-405B-B241-C9F87AE3BFE4}"/>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82" name="【消防施設】&#10;一人当たり面積最小値テキスト">
          <a:extLst>
            <a:ext uri="{FF2B5EF4-FFF2-40B4-BE49-F238E27FC236}">
              <a16:creationId xmlns:a16="http://schemas.microsoft.com/office/drawing/2014/main" id="{944D045F-F99B-40D5-AEA2-AC65299B84CF}"/>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83" name="直線コネクタ 682">
          <a:extLst>
            <a:ext uri="{FF2B5EF4-FFF2-40B4-BE49-F238E27FC236}">
              <a16:creationId xmlns:a16="http://schemas.microsoft.com/office/drawing/2014/main" id="{062070D7-8456-476E-8147-07D4C9C26CE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84" name="【消防施設】&#10;一人当たり面積最大値テキスト">
          <a:extLst>
            <a:ext uri="{FF2B5EF4-FFF2-40B4-BE49-F238E27FC236}">
              <a16:creationId xmlns:a16="http://schemas.microsoft.com/office/drawing/2014/main" id="{926ED81B-EC6C-4BD8-B83D-36F62964C664}"/>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85" name="直線コネクタ 684">
          <a:extLst>
            <a:ext uri="{FF2B5EF4-FFF2-40B4-BE49-F238E27FC236}">
              <a16:creationId xmlns:a16="http://schemas.microsoft.com/office/drawing/2014/main" id="{EB823ED6-A566-4B07-88C8-5633BDE52801}"/>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86" name="【消防施設】&#10;一人当たり面積平均値テキスト">
          <a:extLst>
            <a:ext uri="{FF2B5EF4-FFF2-40B4-BE49-F238E27FC236}">
              <a16:creationId xmlns:a16="http://schemas.microsoft.com/office/drawing/2014/main" id="{3E259726-560C-4EE4-B877-0B8447FB3606}"/>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87" name="フローチャート: 判断 686">
          <a:extLst>
            <a:ext uri="{FF2B5EF4-FFF2-40B4-BE49-F238E27FC236}">
              <a16:creationId xmlns:a16="http://schemas.microsoft.com/office/drawing/2014/main" id="{8E1E8DFE-3C72-483B-8F1C-6DD0CA52C9F2}"/>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88" name="フローチャート: 判断 687">
          <a:extLst>
            <a:ext uri="{FF2B5EF4-FFF2-40B4-BE49-F238E27FC236}">
              <a16:creationId xmlns:a16="http://schemas.microsoft.com/office/drawing/2014/main" id="{A7343668-EBD5-4D7F-B9BE-26D76D78A10B}"/>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89" name="フローチャート: 判断 688">
          <a:extLst>
            <a:ext uri="{FF2B5EF4-FFF2-40B4-BE49-F238E27FC236}">
              <a16:creationId xmlns:a16="http://schemas.microsoft.com/office/drawing/2014/main" id="{3170921B-A25A-4788-B0DD-1AE536FB7B5B}"/>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90" name="フローチャート: 判断 689">
          <a:extLst>
            <a:ext uri="{FF2B5EF4-FFF2-40B4-BE49-F238E27FC236}">
              <a16:creationId xmlns:a16="http://schemas.microsoft.com/office/drawing/2014/main" id="{38959E3B-8CF8-4D01-97B3-108A040C6EC3}"/>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91" name="フローチャート: 判断 690">
          <a:extLst>
            <a:ext uri="{FF2B5EF4-FFF2-40B4-BE49-F238E27FC236}">
              <a16:creationId xmlns:a16="http://schemas.microsoft.com/office/drawing/2014/main" id="{B4E3D0BE-5AFA-43C3-91F0-12D08BB09F57}"/>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CC1143C3-D0F0-43EC-B05B-BBB9C5BE89C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A0EFBDAE-F280-4806-AE57-42C5F3284B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3C6AC04F-3404-404F-98D6-E33B69CB570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A9B59AE2-22D0-412C-82C6-AD928A9DF02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1CA04E0C-7F8C-4EF5-A0DC-724A810CDB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138176</xdr:rowOff>
    </xdr:from>
    <xdr:to>
      <xdr:col>116</xdr:col>
      <xdr:colOff>114300</xdr:colOff>
      <xdr:row>84</xdr:row>
      <xdr:rowOff>68326</xdr:rowOff>
    </xdr:to>
    <xdr:sp macro="" textlink="">
      <xdr:nvSpPr>
        <xdr:cNvPr id="697" name="楕円 696">
          <a:extLst>
            <a:ext uri="{FF2B5EF4-FFF2-40B4-BE49-F238E27FC236}">
              <a16:creationId xmlns:a16="http://schemas.microsoft.com/office/drawing/2014/main" id="{B756AA99-311F-42DE-A966-37DD3BC95613}"/>
            </a:ext>
          </a:extLst>
        </xdr:cNvPr>
        <xdr:cNvSpPr/>
      </xdr:nvSpPr>
      <xdr:spPr>
        <a:xfrm>
          <a:off x="22110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161053</xdr:rowOff>
    </xdr:from>
    <xdr:ext cx="469744" cy="259045"/>
    <xdr:sp macro="" textlink="">
      <xdr:nvSpPr>
        <xdr:cNvPr id="698" name="【消防施設】&#10;一人当たり面積該当値テキスト">
          <a:extLst>
            <a:ext uri="{FF2B5EF4-FFF2-40B4-BE49-F238E27FC236}">
              <a16:creationId xmlns:a16="http://schemas.microsoft.com/office/drawing/2014/main" id="{18D9D922-CB5F-4054-AE2D-637968F05F4C}"/>
            </a:ext>
          </a:extLst>
        </xdr:cNvPr>
        <xdr:cNvSpPr txBox="1"/>
      </xdr:nvSpPr>
      <xdr:spPr>
        <a:xfrm>
          <a:off x="22199600"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71310</xdr:rowOff>
    </xdr:from>
    <xdr:to>
      <xdr:col>112</xdr:col>
      <xdr:colOff>38100</xdr:colOff>
      <xdr:row>85</xdr:row>
      <xdr:rowOff>1460</xdr:rowOff>
    </xdr:to>
    <xdr:sp macro="" textlink="">
      <xdr:nvSpPr>
        <xdr:cNvPr id="699" name="楕円 698">
          <a:extLst>
            <a:ext uri="{FF2B5EF4-FFF2-40B4-BE49-F238E27FC236}">
              <a16:creationId xmlns:a16="http://schemas.microsoft.com/office/drawing/2014/main" id="{2CD9C4BD-5689-495A-960B-54EE5FC80771}"/>
            </a:ext>
          </a:extLst>
        </xdr:cNvPr>
        <xdr:cNvSpPr/>
      </xdr:nvSpPr>
      <xdr:spPr>
        <a:xfrm>
          <a:off x="212725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17526</xdr:rowOff>
    </xdr:from>
    <xdr:to>
      <xdr:col>116</xdr:col>
      <xdr:colOff>63500</xdr:colOff>
      <xdr:row>84</xdr:row>
      <xdr:rowOff>122110</xdr:rowOff>
    </xdr:to>
    <xdr:cxnSp macro="">
      <xdr:nvCxnSpPr>
        <xdr:cNvPr id="700" name="直線コネクタ 699">
          <a:extLst>
            <a:ext uri="{FF2B5EF4-FFF2-40B4-BE49-F238E27FC236}">
              <a16:creationId xmlns:a16="http://schemas.microsoft.com/office/drawing/2014/main" id="{5EE25282-F8B8-43ED-A9DD-AA714F66EA84}"/>
            </a:ext>
          </a:extLst>
        </xdr:cNvPr>
        <xdr:cNvCxnSpPr/>
      </xdr:nvCxnSpPr>
      <xdr:spPr>
        <a:xfrm flipV="1">
          <a:off x="21323300" y="14419326"/>
          <a:ext cx="8382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75882</xdr:rowOff>
    </xdr:from>
    <xdr:to>
      <xdr:col>107</xdr:col>
      <xdr:colOff>101600</xdr:colOff>
      <xdr:row>85</xdr:row>
      <xdr:rowOff>6032</xdr:rowOff>
    </xdr:to>
    <xdr:sp macro="" textlink="">
      <xdr:nvSpPr>
        <xdr:cNvPr id="701" name="楕円 700">
          <a:extLst>
            <a:ext uri="{FF2B5EF4-FFF2-40B4-BE49-F238E27FC236}">
              <a16:creationId xmlns:a16="http://schemas.microsoft.com/office/drawing/2014/main" id="{EE22940D-9E91-4A4F-BB22-6C20352653A6}"/>
            </a:ext>
          </a:extLst>
        </xdr:cNvPr>
        <xdr:cNvSpPr/>
      </xdr:nvSpPr>
      <xdr:spPr>
        <a:xfrm>
          <a:off x="20383500" y="14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122110</xdr:rowOff>
    </xdr:from>
    <xdr:to>
      <xdr:col>111</xdr:col>
      <xdr:colOff>177800</xdr:colOff>
      <xdr:row>84</xdr:row>
      <xdr:rowOff>126682</xdr:rowOff>
    </xdr:to>
    <xdr:cxnSp macro="">
      <xdr:nvCxnSpPr>
        <xdr:cNvPr id="702" name="直線コネクタ 701">
          <a:extLst>
            <a:ext uri="{FF2B5EF4-FFF2-40B4-BE49-F238E27FC236}">
              <a16:creationId xmlns:a16="http://schemas.microsoft.com/office/drawing/2014/main" id="{A7D5E5B1-4774-4311-A079-310AF99A6847}"/>
            </a:ext>
          </a:extLst>
        </xdr:cNvPr>
        <xdr:cNvCxnSpPr/>
      </xdr:nvCxnSpPr>
      <xdr:spPr>
        <a:xfrm flipV="1">
          <a:off x="20434300" y="14523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80454</xdr:rowOff>
    </xdr:from>
    <xdr:to>
      <xdr:col>102</xdr:col>
      <xdr:colOff>165100</xdr:colOff>
      <xdr:row>85</xdr:row>
      <xdr:rowOff>10604</xdr:rowOff>
    </xdr:to>
    <xdr:sp macro="" textlink="">
      <xdr:nvSpPr>
        <xdr:cNvPr id="703" name="楕円 702">
          <a:extLst>
            <a:ext uri="{FF2B5EF4-FFF2-40B4-BE49-F238E27FC236}">
              <a16:creationId xmlns:a16="http://schemas.microsoft.com/office/drawing/2014/main" id="{17B4D3C1-A216-445C-A948-2A1E28967C32}"/>
            </a:ext>
          </a:extLst>
        </xdr:cNvPr>
        <xdr:cNvSpPr/>
      </xdr:nvSpPr>
      <xdr:spPr>
        <a:xfrm>
          <a:off x="19494500" y="144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126682</xdr:rowOff>
    </xdr:from>
    <xdr:to>
      <xdr:col>107</xdr:col>
      <xdr:colOff>50800</xdr:colOff>
      <xdr:row>84</xdr:row>
      <xdr:rowOff>131254</xdr:rowOff>
    </xdr:to>
    <xdr:cxnSp macro="">
      <xdr:nvCxnSpPr>
        <xdr:cNvPr id="704" name="直線コネクタ 703">
          <a:extLst>
            <a:ext uri="{FF2B5EF4-FFF2-40B4-BE49-F238E27FC236}">
              <a16:creationId xmlns:a16="http://schemas.microsoft.com/office/drawing/2014/main" id="{3D24E8C4-E5C5-4C0F-B727-B79FC00E06E6}"/>
            </a:ext>
          </a:extLst>
        </xdr:cNvPr>
        <xdr:cNvCxnSpPr/>
      </xdr:nvCxnSpPr>
      <xdr:spPr>
        <a:xfrm flipV="1">
          <a:off x="19545300" y="145284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85598</xdr:rowOff>
    </xdr:from>
    <xdr:to>
      <xdr:col>98</xdr:col>
      <xdr:colOff>38100</xdr:colOff>
      <xdr:row>85</xdr:row>
      <xdr:rowOff>15748</xdr:rowOff>
    </xdr:to>
    <xdr:sp macro="" textlink="">
      <xdr:nvSpPr>
        <xdr:cNvPr id="705" name="楕円 704">
          <a:extLst>
            <a:ext uri="{FF2B5EF4-FFF2-40B4-BE49-F238E27FC236}">
              <a16:creationId xmlns:a16="http://schemas.microsoft.com/office/drawing/2014/main" id="{F1A591B8-A888-49FA-8505-91E1D12E747A}"/>
            </a:ext>
          </a:extLst>
        </xdr:cNvPr>
        <xdr:cNvSpPr/>
      </xdr:nvSpPr>
      <xdr:spPr>
        <a:xfrm>
          <a:off x="18605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131254</xdr:rowOff>
    </xdr:from>
    <xdr:to>
      <xdr:col>102</xdr:col>
      <xdr:colOff>114300</xdr:colOff>
      <xdr:row>84</xdr:row>
      <xdr:rowOff>136398</xdr:rowOff>
    </xdr:to>
    <xdr:cxnSp macro="">
      <xdr:nvCxnSpPr>
        <xdr:cNvPr id="706" name="直線コネクタ 705">
          <a:extLst>
            <a:ext uri="{FF2B5EF4-FFF2-40B4-BE49-F238E27FC236}">
              <a16:creationId xmlns:a16="http://schemas.microsoft.com/office/drawing/2014/main" id="{003704A4-081A-47D7-81A3-03E15F2442E7}"/>
            </a:ext>
          </a:extLst>
        </xdr:cNvPr>
        <xdr:cNvCxnSpPr/>
      </xdr:nvCxnSpPr>
      <xdr:spPr>
        <a:xfrm flipV="1">
          <a:off x="18656300" y="1453305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707" name="n_1aveValue【消防施設】&#10;一人当たり面積">
          <a:extLst>
            <a:ext uri="{FF2B5EF4-FFF2-40B4-BE49-F238E27FC236}">
              <a16:creationId xmlns:a16="http://schemas.microsoft.com/office/drawing/2014/main" id="{50205055-C38E-4298-B3A5-2E8A088C94BC}"/>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708" name="n_2aveValue【消防施設】&#10;一人当たり面積">
          <a:extLst>
            <a:ext uri="{FF2B5EF4-FFF2-40B4-BE49-F238E27FC236}">
              <a16:creationId xmlns:a16="http://schemas.microsoft.com/office/drawing/2014/main" id="{26A8D73D-8089-4498-9C77-E1EE3E70E4D3}"/>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09" name="n_3aveValue【消防施設】&#10;一人当たり面積">
          <a:extLst>
            <a:ext uri="{FF2B5EF4-FFF2-40B4-BE49-F238E27FC236}">
              <a16:creationId xmlns:a16="http://schemas.microsoft.com/office/drawing/2014/main" id="{C0B98905-F187-4BA7-AE05-42AD746288C7}"/>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10" name="n_4aveValue【消防施設】&#10;一人当たり面積">
          <a:extLst>
            <a:ext uri="{FF2B5EF4-FFF2-40B4-BE49-F238E27FC236}">
              <a16:creationId xmlns:a16="http://schemas.microsoft.com/office/drawing/2014/main" id="{48DCE593-6B84-4FAC-96B2-08A0971E8F21}"/>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164037</xdr:rowOff>
    </xdr:from>
    <xdr:ext cx="469744" cy="259045"/>
    <xdr:sp macro="" textlink="">
      <xdr:nvSpPr>
        <xdr:cNvPr id="711" name="n_1mainValue【消防施設】&#10;一人当たり面積">
          <a:extLst>
            <a:ext uri="{FF2B5EF4-FFF2-40B4-BE49-F238E27FC236}">
              <a16:creationId xmlns:a16="http://schemas.microsoft.com/office/drawing/2014/main" id="{12205B62-C8D0-4BE8-B1D4-7C1E05DD14AA}"/>
            </a:ext>
          </a:extLst>
        </xdr:cNvPr>
        <xdr:cNvSpPr txBox="1"/>
      </xdr:nvSpPr>
      <xdr:spPr>
        <a:xfrm>
          <a:off x="21075727" y="1456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168609</xdr:rowOff>
    </xdr:from>
    <xdr:ext cx="469744" cy="259045"/>
    <xdr:sp macro="" textlink="">
      <xdr:nvSpPr>
        <xdr:cNvPr id="712" name="n_2mainValue【消防施設】&#10;一人当たり面積">
          <a:extLst>
            <a:ext uri="{FF2B5EF4-FFF2-40B4-BE49-F238E27FC236}">
              <a16:creationId xmlns:a16="http://schemas.microsoft.com/office/drawing/2014/main" id="{57046C02-080C-4D04-B8DF-B20DA6A55B4F}"/>
            </a:ext>
          </a:extLst>
        </xdr:cNvPr>
        <xdr:cNvSpPr txBox="1"/>
      </xdr:nvSpPr>
      <xdr:spPr>
        <a:xfrm>
          <a:off x="20199427" y="1457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1731</xdr:rowOff>
    </xdr:from>
    <xdr:ext cx="469744" cy="259045"/>
    <xdr:sp macro="" textlink="">
      <xdr:nvSpPr>
        <xdr:cNvPr id="713" name="n_3mainValue【消防施設】&#10;一人当たり面積">
          <a:extLst>
            <a:ext uri="{FF2B5EF4-FFF2-40B4-BE49-F238E27FC236}">
              <a16:creationId xmlns:a16="http://schemas.microsoft.com/office/drawing/2014/main" id="{56131B0F-EEFA-46E1-AF40-EC528150E447}"/>
            </a:ext>
          </a:extLst>
        </xdr:cNvPr>
        <xdr:cNvSpPr txBox="1"/>
      </xdr:nvSpPr>
      <xdr:spPr>
        <a:xfrm>
          <a:off x="19310427" y="1457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6875</xdr:rowOff>
    </xdr:from>
    <xdr:ext cx="469744" cy="259045"/>
    <xdr:sp macro="" textlink="">
      <xdr:nvSpPr>
        <xdr:cNvPr id="714" name="n_4mainValue【消防施設】&#10;一人当たり面積">
          <a:extLst>
            <a:ext uri="{FF2B5EF4-FFF2-40B4-BE49-F238E27FC236}">
              <a16:creationId xmlns:a16="http://schemas.microsoft.com/office/drawing/2014/main" id="{4A09B3FE-5CCE-4018-8F6C-DDDFA7989C44}"/>
            </a:ext>
          </a:extLst>
        </xdr:cNvPr>
        <xdr:cNvSpPr txBox="1"/>
      </xdr:nvSpPr>
      <xdr:spPr>
        <a:xfrm>
          <a:off x="18421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a:extLst>
            <a:ext uri="{FF2B5EF4-FFF2-40B4-BE49-F238E27FC236}">
              <a16:creationId xmlns:a16="http://schemas.microsoft.com/office/drawing/2014/main" id="{CD76E0E2-DBD9-4DA6-B7BF-3FA525124C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a:extLst>
            <a:ext uri="{FF2B5EF4-FFF2-40B4-BE49-F238E27FC236}">
              <a16:creationId xmlns:a16="http://schemas.microsoft.com/office/drawing/2014/main" id="{DA4E49FD-5190-46C3-8749-D7DCC8D2B9C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a:extLst>
            <a:ext uri="{FF2B5EF4-FFF2-40B4-BE49-F238E27FC236}">
              <a16:creationId xmlns:a16="http://schemas.microsoft.com/office/drawing/2014/main" id="{74BDDD6D-EEF3-44A4-9B07-24DC1DED38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a:extLst>
            <a:ext uri="{FF2B5EF4-FFF2-40B4-BE49-F238E27FC236}">
              <a16:creationId xmlns:a16="http://schemas.microsoft.com/office/drawing/2014/main" id="{A2C82A7B-CEAF-412E-916B-7FA6BF1AF1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a:extLst>
            <a:ext uri="{FF2B5EF4-FFF2-40B4-BE49-F238E27FC236}">
              <a16:creationId xmlns:a16="http://schemas.microsoft.com/office/drawing/2014/main" id="{49FD7296-EDE5-41D8-9F11-9969ED5A4D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a:extLst>
            <a:ext uri="{FF2B5EF4-FFF2-40B4-BE49-F238E27FC236}">
              <a16:creationId xmlns:a16="http://schemas.microsoft.com/office/drawing/2014/main" id="{DB6DE684-0119-4D17-A199-6F62F25855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a:extLst>
            <a:ext uri="{FF2B5EF4-FFF2-40B4-BE49-F238E27FC236}">
              <a16:creationId xmlns:a16="http://schemas.microsoft.com/office/drawing/2014/main" id="{8FF96C4A-C730-43DC-B009-1A99BEFF4E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a:extLst>
            <a:ext uri="{FF2B5EF4-FFF2-40B4-BE49-F238E27FC236}">
              <a16:creationId xmlns:a16="http://schemas.microsoft.com/office/drawing/2014/main" id="{3977FD0B-2531-4436-AD91-457EF80523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a:extLst>
            <a:ext uri="{FF2B5EF4-FFF2-40B4-BE49-F238E27FC236}">
              <a16:creationId xmlns:a16="http://schemas.microsoft.com/office/drawing/2014/main" id="{9D978451-944E-482A-B791-A50EF8B7F6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a:extLst>
            <a:ext uri="{FF2B5EF4-FFF2-40B4-BE49-F238E27FC236}">
              <a16:creationId xmlns:a16="http://schemas.microsoft.com/office/drawing/2014/main" id="{C2384213-EC33-466B-AFA8-B010712966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a:extLst>
            <a:ext uri="{FF2B5EF4-FFF2-40B4-BE49-F238E27FC236}">
              <a16:creationId xmlns:a16="http://schemas.microsoft.com/office/drawing/2014/main" id="{FDDB13DB-1B14-4B42-9251-6B0775C662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a:extLst>
            <a:ext uri="{FF2B5EF4-FFF2-40B4-BE49-F238E27FC236}">
              <a16:creationId xmlns:a16="http://schemas.microsoft.com/office/drawing/2014/main" id="{78D2A7A3-A963-4B00-8D37-052EBE12E26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id="{8A9AB65F-C85A-42C1-B8E2-B75C7C60889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a:extLst>
            <a:ext uri="{FF2B5EF4-FFF2-40B4-BE49-F238E27FC236}">
              <a16:creationId xmlns:a16="http://schemas.microsoft.com/office/drawing/2014/main" id="{F3AE278A-1909-4ADC-A351-6216DFE38C5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a:extLst>
            <a:ext uri="{FF2B5EF4-FFF2-40B4-BE49-F238E27FC236}">
              <a16:creationId xmlns:a16="http://schemas.microsoft.com/office/drawing/2014/main" id="{139018D1-6FA1-49F7-B4E2-F5216203C35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a:extLst>
            <a:ext uri="{FF2B5EF4-FFF2-40B4-BE49-F238E27FC236}">
              <a16:creationId xmlns:a16="http://schemas.microsoft.com/office/drawing/2014/main" id="{76D5AE6A-2DD8-4C86-8D6E-A29FA039C2D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a:extLst>
            <a:ext uri="{FF2B5EF4-FFF2-40B4-BE49-F238E27FC236}">
              <a16:creationId xmlns:a16="http://schemas.microsoft.com/office/drawing/2014/main" id="{B6325BEF-B54B-4B9C-9D29-B1D1F8784EB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a:extLst>
            <a:ext uri="{FF2B5EF4-FFF2-40B4-BE49-F238E27FC236}">
              <a16:creationId xmlns:a16="http://schemas.microsoft.com/office/drawing/2014/main" id="{16780AFD-992C-48C3-BA6A-EDAB220F5C3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a:extLst>
            <a:ext uri="{FF2B5EF4-FFF2-40B4-BE49-F238E27FC236}">
              <a16:creationId xmlns:a16="http://schemas.microsoft.com/office/drawing/2014/main" id="{215C4FD4-E58C-44A1-BDA0-F117764564D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a:extLst>
            <a:ext uri="{FF2B5EF4-FFF2-40B4-BE49-F238E27FC236}">
              <a16:creationId xmlns:a16="http://schemas.microsoft.com/office/drawing/2014/main" id="{26251942-2CF1-4C99-88B7-0836E03A457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5" name="テキスト ボックス 734">
          <a:extLst>
            <a:ext uri="{FF2B5EF4-FFF2-40B4-BE49-F238E27FC236}">
              <a16:creationId xmlns:a16="http://schemas.microsoft.com/office/drawing/2014/main" id="{A6B21BD8-FDB8-494E-8907-FCFE1628317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a:extLst>
            <a:ext uri="{FF2B5EF4-FFF2-40B4-BE49-F238E27FC236}">
              <a16:creationId xmlns:a16="http://schemas.microsoft.com/office/drawing/2014/main" id="{4C5A3E4A-9E1F-4E18-819A-1205A4F76E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a:extLst>
            <a:ext uri="{FF2B5EF4-FFF2-40B4-BE49-F238E27FC236}">
              <a16:creationId xmlns:a16="http://schemas.microsoft.com/office/drawing/2014/main" id="{9B61D8B5-5A4E-4271-90E4-268FECC555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8" name="直線コネクタ 737">
          <a:extLst>
            <a:ext uri="{FF2B5EF4-FFF2-40B4-BE49-F238E27FC236}">
              <a16:creationId xmlns:a16="http://schemas.microsoft.com/office/drawing/2014/main" id="{59644A74-782D-428D-AACC-870B855609D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9" name="【庁舎】&#10;有形固定資産減価償却率最小値テキスト">
          <a:extLst>
            <a:ext uri="{FF2B5EF4-FFF2-40B4-BE49-F238E27FC236}">
              <a16:creationId xmlns:a16="http://schemas.microsoft.com/office/drawing/2014/main" id="{48C30BC0-7DC4-4A45-B5CF-2EBDF3C67A5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0" name="直線コネクタ 739">
          <a:extLst>
            <a:ext uri="{FF2B5EF4-FFF2-40B4-BE49-F238E27FC236}">
              <a16:creationId xmlns:a16="http://schemas.microsoft.com/office/drawing/2014/main" id="{B6981B05-AA4D-4DE1-814D-678A8C05DCA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1" name="【庁舎】&#10;有形固定資産減価償却率最大値テキスト">
          <a:extLst>
            <a:ext uri="{FF2B5EF4-FFF2-40B4-BE49-F238E27FC236}">
              <a16:creationId xmlns:a16="http://schemas.microsoft.com/office/drawing/2014/main" id="{141B5B67-A3DA-4AB0-B0D3-92EE97818ED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2" name="直線コネクタ 741">
          <a:extLst>
            <a:ext uri="{FF2B5EF4-FFF2-40B4-BE49-F238E27FC236}">
              <a16:creationId xmlns:a16="http://schemas.microsoft.com/office/drawing/2014/main" id="{D4F6862C-D3E8-47F5-93EF-76FB070FE25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43" name="【庁舎】&#10;有形固定資産減価償却率平均値テキスト">
          <a:extLst>
            <a:ext uri="{FF2B5EF4-FFF2-40B4-BE49-F238E27FC236}">
              <a16:creationId xmlns:a16="http://schemas.microsoft.com/office/drawing/2014/main" id="{991CB915-53E8-4A1C-BD54-D238DA29B20F}"/>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44" name="フローチャート: 判断 743">
          <a:extLst>
            <a:ext uri="{FF2B5EF4-FFF2-40B4-BE49-F238E27FC236}">
              <a16:creationId xmlns:a16="http://schemas.microsoft.com/office/drawing/2014/main" id="{74553AB4-0D59-4793-AE1E-C46F344419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45" name="フローチャート: 判断 744">
          <a:extLst>
            <a:ext uri="{FF2B5EF4-FFF2-40B4-BE49-F238E27FC236}">
              <a16:creationId xmlns:a16="http://schemas.microsoft.com/office/drawing/2014/main" id="{5F00DFEF-3056-4FDE-8B5A-630777973BD3}"/>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46" name="フローチャート: 判断 745">
          <a:extLst>
            <a:ext uri="{FF2B5EF4-FFF2-40B4-BE49-F238E27FC236}">
              <a16:creationId xmlns:a16="http://schemas.microsoft.com/office/drawing/2014/main" id="{2A6D6D21-0EBA-4695-AFCB-92318871286E}"/>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47" name="フローチャート: 判断 746">
          <a:extLst>
            <a:ext uri="{FF2B5EF4-FFF2-40B4-BE49-F238E27FC236}">
              <a16:creationId xmlns:a16="http://schemas.microsoft.com/office/drawing/2014/main" id="{6094C6C8-1373-4D2B-AB0F-4FF30E52D74D}"/>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48" name="フローチャート: 判断 747">
          <a:extLst>
            <a:ext uri="{FF2B5EF4-FFF2-40B4-BE49-F238E27FC236}">
              <a16:creationId xmlns:a16="http://schemas.microsoft.com/office/drawing/2014/main" id="{114E0681-9FCD-491B-8125-D47D3CEB14D6}"/>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66E954AD-656E-43E2-8BD5-A8529B107E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C0242565-E8A6-4D74-A5F4-B5BA0212AD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79873298-54BE-4AB5-82A6-8FAB416A9C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79AC5C56-5AF5-49D9-86F3-D0C059B987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55093599-3CFE-4ECC-90EA-C4C238984D6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54" name="楕円 753">
          <a:extLst>
            <a:ext uri="{FF2B5EF4-FFF2-40B4-BE49-F238E27FC236}">
              <a16:creationId xmlns:a16="http://schemas.microsoft.com/office/drawing/2014/main" id="{485D2AED-5D0B-4091-B74E-82F63AFD6FF6}"/>
            </a:ext>
          </a:extLst>
        </xdr:cNvPr>
        <xdr:cNvSpPr/>
      </xdr:nvSpPr>
      <xdr:spPr>
        <a:xfrm>
          <a:off x="16268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29227</xdr:rowOff>
    </xdr:from>
    <xdr:ext cx="405111" cy="259045"/>
    <xdr:sp macro="" textlink="">
      <xdr:nvSpPr>
        <xdr:cNvPr id="755" name="【庁舎】&#10;有形固定資産減価償却率該当値テキスト">
          <a:extLst>
            <a:ext uri="{FF2B5EF4-FFF2-40B4-BE49-F238E27FC236}">
              <a16:creationId xmlns:a16="http://schemas.microsoft.com/office/drawing/2014/main" id="{DD58A5CF-26AA-4F42-A8DD-600A32C8CC69}"/>
            </a:ext>
          </a:extLst>
        </xdr:cNvPr>
        <xdr:cNvSpPr txBox="1"/>
      </xdr:nvSpPr>
      <xdr:spPr>
        <a:xfrm>
          <a:off x="16357600"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34289</xdr:rowOff>
    </xdr:from>
    <xdr:to>
      <xdr:col>81</xdr:col>
      <xdr:colOff>101600</xdr:colOff>
      <xdr:row>105</xdr:row>
      <xdr:rowOff>135889</xdr:rowOff>
    </xdr:to>
    <xdr:sp macro="" textlink="">
      <xdr:nvSpPr>
        <xdr:cNvPr id="756" name="楕円 755">
          <a:extLst>
            <a:ext uri="{FF2B5EF4-FFF2-40B4-BE49-F238E27FC236}">
              <a16:creationId xmlns:a16="http://schemas.microsoft.com/office/drawing/2014/main" id="{8EAE8237-E750-4657-85F9-7E6045111A4B}"/>
            </a:ext>
          </a:extLst>
        </xdr:cNvPr>
        <xdr:cNvSpPr/>
      </xdr:nvSpPr>
      <xdr:spPr>
        <a:xfrm>
          <a:off x="154305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85089</xdr:rowOff>
    </xdr:from>
    <xdr:to>
      <xdr:col>85</xdr:col>
      <xdr:colOff>127000</xdr:colOff>
      <xdr:row>105</xdr:row>
      <xdr:rowOff>101600</xdr:rowOff>
    </xdr:to>
    <xdr:cxnSp macro="">
      <xdr:nvCxnSpPr>
        <xdr:cNvPr id="757" name="直線コネクタ 756">
          <a:extLst>
            <a:ext uri="{FF2B5EF4-FFF2-40B4-BE49-F238E27FC236}">
              <a16:creationId xmlns:a16="http://schemas.microsoft.com/office/drawing/2014/main" id="{C496E2CF-7F5D-4F48-856E-8714AC557B9E}"/>
            </a:ext>
          </a:extLst>
        </xdr:cNvPr>
        <xdr:cNvCxnSpPr/>
      </xdr:nvCxnSpPr>
      <xdr:spPr>
        <a:xfrm>
          <a:off x="15481300" y="180873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168911</xdr:rowOff>
    </xdr:from>
    <xdr:to>
      <xdr:col>76</xdr:col>
      <xdr:colOff>165100</xdr:colOff>
      <xdr:row>105</xdr:row>
      <xdr:rowOff>99061</xdr:rowOff>
    </xdr:to>
    <xdr:sp macro="" textlink="">
      <xdr:nvSpPr>
        <xdr:cNvPr id="758" name="楕円 757">
          <a:extLst>
            <a:ext uri="{FF2B5EF4-FFF2-40B4-BE49-F238E27FC236}">
              <a16:creationId xmlns:a16="http://schemas.microsoft.com/office/drawing/2014/main" id="{6857B390-1080-4CA1-AF59-BD766F4AEE19}"/>
            </a:ext>
          </a:extLst>
        </xdr:cNvPr>
        <xdr:cNvSpPr/>
      </xdr:nvSpPr>
      <xdr:spPr>
        <a:xfrm>
          <a:off x="14541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48261</xdr:rowOff>
    </xdr:from>
    <xdr:to>
      <xdr:col>81</xdr:col>
      <xdr:colOff>50800</xdr:colOff>
      <xdr:row>105</xdr:row>
      <xdr:rowOff>85089</xdr:rowOff>
    </xdr:to>
    <xdr:cxnSp macro="">
      <xdr:nvCxnSpPr>
        <xdr:cNvPr id="759" name="直線コネクタ 758">
          <a:extLst>
            <a:ext uri="{FF2B5EF4-FFF2-40B4-BE49-F238E27FC236}">
              <a16:creationId xmlns:a16="http://schemas.microsoft.com/office/drawing/2014/main" id="{77299144-F351-4F8B-BF0B-7F04119133DE}"/>
            </a:ext>
          </a:extLst>
        </xdr:cNvPr>
        <xdr:cNvCxnSpPr/>
      </xdr:nvCxnSpPr>
      <xdr:spPr>
        <a:xfrm>
          <a:off x="14592300" y="1805051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60961</xdr:rowOff>
    </xdr:from>
    <xdr:to>
      <xdr:col>72</xdr:col>
      <xdr:colOff>38100</xdr:colOff>
      <xdr:row>104</xdr:row>
      <xdr:rowOff>162561</xdr:rowOff>
    </xdr:to>
    <xdr:sp macro="" textlink="">
      <xdr:nvSpPr>
        <xdr:cNvPr id="760" name="楕円 759">
          <a:extLst>
            <a:ext uri="{FF2B5EF4-FFF2-40B4-BE49-F238E27FC236}">
              <a16:creationId xmlns:a16="http://schemas.microsoft.com/office/drawing/2014/main" id="{045736DF-0EB9-424C-83DD-464613F83ED1}"/>
            </a:ext>
          </a:extLst>
        </xdr:cNvPr>
        <xdr:cNvSpPr/>
      </xdr:nvSpPr>
      <xdr:spPr>
        <a:xfrm>
          <a:off x="13652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111761</xdr:rowOff>
    </xdr:from>
    <xdr:to>
      <xdr:col>76</xdr:col>
      <xdr:colOff>114300</xdr:colOff>
      <xdr:row>105</xdr:row>
      <xdr:rowOff>48261</xdr:rowOff>
    </xdr:to>
    <xdr:cxnSp macro="">
      <xdr:nvCxnSpPr>
        <xdr:cNvPr id="761" name="直線コネクタ 760">
          <a:extLst>
            <a:ext uri="{FF2B5EF4-FFF2-40B4-BE49-F238E27FC236}">
              <a16:creationId xmlns:a16="http://schemas.microsoft.com/office/drawing/2014/main" id="{8201C5B4-3FDB-4A0B-9A83-0A905AEF1E47}"/>
            </a:ext>
          </a:extLst>
        </xdr:cNvPr>
        <xdr:cNvCxnSpPr/>
      </xdr:nvCxnSpPr>
      <xdr:spPr>
        <a:xfrm>
          <a:off x="13703300" y="17942561"/>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38100</xdr:rowOff>
    </xdr:from>
    <xdr:to>
      <xdr:col>67</xdr:col>
      <xdr:colOff>101600</xdr:colOff>
      <xdr:row>104</xdr:row>
      <xdr:rowOff>139700</xdr:rowOff>
    </xdr:to>
    <xdr:sp macro="" textlink="">
      <xdr:nvSpPr>
        <xdr:cNvPr id="762" name="楕円 761">
          <a:extLst>
            <a:ext uri="{FF2B5EF4-FFF2-40B4-BE49-F238E27FC236}">
              <a16:creationId xmlns:a16="http://schemas.microsoft.com/office/drawing/2014/main" id="{C016A39E-AD01-47EA-BF83-116C783FAD9F}"/>
            </a:ext>
          </a:extLst>
        </xdr:cNvPr>
        <xdr:cNvSpPr/>
      </xdr:nvSpPr>
      <xdr:spPr>
        <a:xfrm>
          <a:off x="12763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88900</xdr:rowOff>
    </xdr:from>
    <xdr:to>
      <xdr:col>71</xdr:col>
      <xdr:colOff>177800</xdr:colOff>
      <xdr:row>104</xdr:row>
      <xdr:rowOff>111761</xdr:rowOff>
    </xdr:to>
    <xdr:cxnSp macro="">
      <xdr:nvCxnSpPr>
        <xdr:cNvPr id="763" name="直線コネクタ 762">
          <a:extLst>
            <a:ext uri="{FF2B5EF4-FFF2-40B4-BE49-F238E27FC236}">
              <a16:creationId xmlns:a16="http://schemas.microsoft.com/office/drawing/2014/main" id="{EE16093A-CB36-47E5-B782-4439CEBF0CD2}"/>
            </a:ext>
          </a:extLst>
        </xdr:cNvPr>
        <xdr:cNvCxnSpPr/>
      </xdr:nvCxnSpPr>
      <xdr:spPr>
        <a:xfrm>
          <a:off x="12814300" y="17919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64" name="n_1aveValue【庁舎】&#10;有形固定資産減価償却率">
          <a:extLst>
            <a:ext uri="{FF2B5EF4-FFF2-40B4-BE49-F238E27FC236}">
              <a16:creationId xmlns:a16="http://schemas.microsoft.com/office/drawing/2014/main" id="{B80BA770-9501-4A10-A452-C1DC9DBF62A3}"/>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65" name="n_2aveValue【庁舎】&#10;有形固定資産減価償却率">
          <a:extLst>
            <a:ext uri="{FF2B5EF4-FFF2-40B4-BE49-F238E27FC236}">
              <a16:creationId xmlns:a16="http://schemas.microsoft.com/office/drawing/2014/main" id="{52DB321A-68D7-47B9-B6A0-B8D5549B10AF}"/>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66" name="n_3aveValue【庁舎】&#10;有形固定資産減価償却率">
          <a:extLst>
            <a:ext uri="{FF2B5EF4-FFF2-40B4-BE49-F238E27FC236}">
              <a16:creationId xmlns:a16="http://schemas.microsoft.com/office/drawing/2014/main" id="{9FC6B53E-A3A9-4902-A78C-A37EF65163FA}"/>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67" name="n_4aveValue【庁舎】&#10;有形固定資産減価償却率">
          <a:extLst>
            <a:ext uri="{FF2B5EF4-FFF2-40B4-BE49-F238E27FC236}">
              <a16:creationId xmlns:a16="http://schemas.microsoft.com/office/drawing/2014/main" id="{37471E3E-0E91-46DE-AD3F-6EA123476131}"/>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127016</xdr:rowOff>
    </xdr:from>
    <xdr:ext cx="405111" cy="259045"/>
    <xdr:sp macro="" textlink="">
      <xdr:nvSpPr>
        <xdr:cNvPr id="768" name="n_1mainValue【庁舎】&#10;有形固定資産減価償却率">
          <a:extLst>
            <a:ext uri="{FF2B5EF4-FFF2-40B4-BE49-F238E27FC236}">
              <a16:creationId xmlns:a16="http://schemas.microsoft.com/office/drawing/2014/main" id="{7D59B27E-9D9E-4E5D-A262-96E8690A1C6A}"/>
            </a:ext>
          </a:extLst>
        </xdr:cNvPr>
        <xdr:cNvSpPr txBox="1"/>
      </xdr:nvSpPr>
      <xdr:spPr>
        <a:xfrm>
          <a:off x="15266044" y="1812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90188</xdr:rowOff>
    </xdr:from>
    <xdr:ext cx="405111" cy="259045"/>
    <xdr:sp macro="" textlink="">
      <xdr:nvSpPr>
        <xdr:cNvPr id="769" name="n_2mainValue【庁舎】&#10;有形固定資産減価償却率">
          <a:extLst>
            <a:ext uri="{FF2B5EF4-FFF2-40B4-BE49-F238E27FC236}">
              <a16:creationId xmlns:a16="http://schemas.microsoft.com/office/drawing/2014/main" id="{7C74DD85-3B43-48B7-8B66-926952DBF314}"/>
            </a:ext>
          </a:extLst>
        </xdr:cNvPr>
        <xdr:cNvSpPr txBox="1"/>
      </xdr:nvSpPr>
      <xdr:spPr>
        <a:xfrm>
          <a:off x="143897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153688</xdr:rowOff>
    </xdr:from>
    <xdr:ext cx="405111" cy="259045"/>
    <xdr:sp macro="" textlink="">
      <xdr:nvSpPr>
        <xdr:cNvPr id="770" name="n_3mainValue【庁舎】&#10;有形固定資産減価償却率">
          <a:extLst>
            <a:ext uri="{FF2B5EF4-FFF2-40B4-BE49-F238E27FC236}">
              <a16:creationId xmlns:a16="http://schemas.microsoft.com/office/drawing/2014/main" id="{EF5B2B3B-D3AC-4BA7-9C8E-74AF5B250249}"/>
            </a:ext>
          </a:extLst>
        </xdr:cNvPr>
        <xdr:cNvSpPr txBox="1"/>
      </xdr:nvSpPr>
      <xdr:spPr>
        <a:xfrm>
          <a:off x="1350074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771" name="n_4mainValue【庁舎】&#10;有形固定資産減価償却率">
          <a:extLst>
            <a:ext uri="{FF2B5EF4-FFF2-40B4-BE49-F238E27FC236}">
              <a16:creationId xmlns:a16="http://schemas.microsoft.com/office/drawing/2014/main" id="{C3BB0642-3E0C-4657-B1EC-ECD0E114D0FA}"/>
            </a:ext>
          </a:extLst>
        </xdr:cNvPr>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a16="http://schemas.microsoft.com/office/drawing/2014/main" id="{477EF49D-9DF5-41BC-A8CB-2958D7B52E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a:extLst>
            <a:ext uri="{FF2B5EF4-FFF2-40B4-BE49-F238E27FC236}">
              <a16:creationId xmlns:a16="http://schemas.microsoft.com/office/drawing/2014/main" id="{E072B0FB-64B0-467C-8235-B49C54F85C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a:extLst>
            <a:ext uri="{FF2B5EF4-FFF2-40B4-BE49-F238E27FC236}">
              <a16:creationId xmlns:a16="http://schemas.microsoft.com/office/drawing/2014/main" id="{20807943-9D5B-4318-8CDD-675CDDEDB4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a:extLst>
            <a:ext uri="{FF2B5EF4-FFF2-40B4-BE49-F238E27FC236}">
              <a16:creationId xmlns:a16="http://schemas.microsoft.com/office/drawing/2014/main" id="{58E1A0EF-1C60-4C24-8E94-C496F7A524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a:extLst>
            <a:ext uri="{FF2B5EF4-FFF2-40B4-BE49-F238E27FC236}">
              <a16:creationId xmlns:a16="http://schemas.microsoft.com/office/drawing/2014/main" id="{555383CD-9385-4489-B91F-25A61A8320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a:extLst>
            <a:ext uri="{FF2B5EF4-FFF2-40B4-BE49-F238E27FC236}">
              <a16:creationId xmlns:a16="http://schemas.microsoft.com/office/drawing/2014/main" id="{BBBD2F5F-B55B-4902-B9EF-C2E5131071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a:extLst>
            <a:ext uri="{FF2B5EF4-FFF2-40B4-BE49-F238E27FC236}">
              <a16:creationId xmlns:a16="http://schemas.microsoft.com/office/drawing/2014/main" id="{53811876-2D22-4CD4-9D24-2CE1EBE430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a:extLst>
            <a:ext uri="{FF2B5EF4-FFF2-40B4-BE49-F238E27FC236}">
              <a16:creationId xmlns:a16="http://schemas.microsoft.com/office/drawing/2014/main" id="{CC15570B-4A55-4054-BD5A-043816D692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a:extLst>
            <a:ext uri="{FF2B5EF4-FFF2-40B4-BE49-F238E27FC236}">
              <a16:creationId xmlns:a16="http://schemas.microsoft.com/office/drawing/2014/main" id="{EFDA2E6E-A036-4EC0-B246-756431D52D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a:extLst>
            <a:ext uri="{FF2B5EF4-FFF2-40B4-BE49-F238E27FC236}">
              <a16:creationId xmlns:a16="http://schemas.microsoft.com/office/drawing/2014/main" id="{6D1417EF-33D0-4F9D-B2AC-D347ADA37A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2" name="直線コネクタ 781">
          <a:extLst>
            <a:ext uri="{FF2B5EF4-FFF2-40B4-BE49-F238E27FC236}">
              <a16:creationId xmlns:a16="http://schemas.microsoft.com/office/drawing/2014/main" id="{CD85328F-5EBF-49F3-8153-373AE8F586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3" name="テキスト ボックス 782">
          <a:extLst>
            <a:ext uri="{FF2B5EF4-FFF2-40B4-BE49-F238E27FC236}">
              <a16:creationId xmlns:a16="http://schemas.microsoft.com/office/drawing/2014/main" id="{0E01B426-D0D8-42EE-A452-E3BA49EB94B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4" name="直線コネクタ 783">
          <a:extLst>
            <a:ext uri="{FF2B5EF4-FFF2-40B4-BE49-F238E27FC236}">
              <a16:creationId xmlns:a16="http://schemas.microsoft.com/office/drawing/2014/main" id="{AD7D8DD8-43F9-4E38-8848-19FA7DB9F41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5" name="テキスト ボックス 784">
          <a:extLst>
            <a:ext uri="{FF2B5EF4-FFF2-40B4-BE49-F238E27FC236}">
              <a16:creationId xmlns:a16="http://schemas.microsoft.com/office/drawing/2014/main" id="{665B7758-5CF5-4201-874D-DCAD3482723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6" name="直線コネクタ 785">
          <a:extLst>
            <a:ext uri="{FF2B5EF4-FFF2-40B4-BE49-F238E27FC236}">
              <a16:creationId xmlns:a16="http://schemas.microsoft.com/office/drawing/2014/main" id="{19563682-AE25-49F1-8C32-4F90A6B8F59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7" name="テキスト ボックス 786">
          <a:extLst>
            <a:ext uri="{FF2B5EF4-FFF2-40B4-BE49-F238E27FC236}">
              <a16:creationId xmlns:a16="http://schemas.microsoft.com/office/drawing/2014/main" id="{A31F0684-3A31-4069-B8A7-DA6A89E7551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8" name="直線コネクタ 787">
          <a:extLst>
            <a:ext uri="{FF2B5EF4-FFF2-40B4-BE49-F238E27FC236}">
              <a16:creationId xmlns:a16="http://schemas.microsoft.com/office/drawing/2014/main" id="{D5EFC92A-F017-4B61-9A58-5BCAB75D94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9" name="テキスト ボックス 788">
          <a:extLst>
            <a:ext uri="{FF2B5EF4-FFF2-40B4-BE49-F238E27FC236}">
              <a16:creationId xmlns:a16="http://schemas.microsoft.com/office/drawing/2014/main" id="{3F4BE772-D39F-4362-A487-066E0FE319D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0" name="直線コネクタ 789">
          <a:extLst>
            <a:ext uri="{FF2B5EF4-FFF2-40B4-BE49-F238E27FC236}">
              <a16:creationId xmlns:a16="http://schemas.microsoft.com/office/drawing/2014/main" id="{D8D51A65-BAA5-429F-A2C4-DA5EDAFD6C6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1" name="テキスト ボックス 790">
          <a:extLst>
            <a:ext uri="{FF2B5EF4-FFF2-40B4-BE49-F238E27FC236}">
              <a16:creationId xmlns:a16="http://schemas.microsoft.com/office/drawing/2014/main" id="{6CF99DC6-AD83-46AA-BC17-D6FEF5FD0BE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D525338B-312C-426F-A7D4-6842CACBD2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0EAADB89-9298-4472-8DC4-362B9551EF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a:extLst>
            <a:ext uri="{FF2B5EF4-FFF2-40B4-BE49-F238E27FC236}">
              <a16:creationId xmlns:a16="http://schemas.microsoft.com/office/drawing/2014/main" id="{3C6A5234-04B3-49EE-92E3-CF5094F666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95" name="直線コネクタ 794">
          <a:extLst>
            <a:ext uri="{FF2B5EF4-FFF2-40B4-BE49-F238E27FC236}">
              <a16:creationId xmlns:a16="http://schemas.microsoft.com/office/drawing/2014/main" id="{085478A8-47CF-407E-8FB8-998FF7A2CED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96" name="【庁舎】&#10;一人当たり面積最小値テキスト">
          <a:extLst>
            <a:ext uri="{FF2B5EF4-FFF2-40B4-BE49-F238E27FC236}">
              <a16:creationId xmlns:a16="http://schemas.microsoft.com/office/drawing/2014/main" id="{ED30AB43-1385-4D43-964E-4E2023B7AA98}"/>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97" name="直線コネクタ 796">
          <a:extLst>
            <a:ext uri="{FF2B5EF4-FFF2-40B4-BE49-F238E27FC236}">
              <a16:creationId xmlns:a16="http://schemas.microsoft.com/office/drawing/2014/main" id="{B15E7497-E942-4452-A061-F4C1E7A087F7}"/>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98" name="【庁舎】&#10;一人当たり面積最大値テキスト">
          <a:extLst>
            <a:ext uri="{FF2B5EF4-FFF2-40B4-BE49-F238E27FC236}">
              <a16:creationId xmlns:a16="http://schemas.microsoft.com/office/drawing/2014/main" id="{B6796E32-91A1-4781-88AA-E6825869DBF6}"/>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99" name="直線コネクタ 798">
          <a:extLst>
            <a:ext uri="{FF2B5EF4-FFF2-40B4-BE49-F238E27FC236}">
              <a16:creationId xmlns:a16="http://schemas.microsoft.com/office/drawing/2014/main" id="{98AF07DB-2194-441D-B933-375BE23E3BB8}"/>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800" name="【庁舎】&#10;一人当たり面積平均値テキスト">
          <a:extLst>
            <a:ext uri="{FF2B5EF4-FFF2-40B4-BE49-F238E27FC236}">
              <a16:creationId xmlns:a16="http://schemas.microsoft.com/office/drawing/2014/main" id="{378B0988-44D5-4087-8880-7E25B47FCEEC}"/>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01" name="フローチャート: 判断 800">
          <a:extLst>
            <a:ext uri="{FF2B5EF4-FFF2-40B4-BE49-F238E27FC236}">
              <a16:creationId xmlns:a16="http://schemas.microsoft.com/office/drawing/2014/main" id="{CA504E0C-6C26-41C0-B13F-D85D8BC3A175}"/>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02" name="フローチャート: 判断 801">
          <a:extLst>
            <a:ext uri="{FF2B5EF4-FFF2-40B4-BE49-F238E27FC236}">
              <a16:creationId xmlns:a16="http://schemas.microsoft.com/office/drawing/2014/main" id="{0091CF97-DE16-4737-988E-43CD97734DBE}"/>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03" name="フローチャート: 判断 802">
          <a:extLst>
            <a:ext uri="{FF2B5EF4-FFF2-40B4-BE49-F238E27FC236}">
              <a16:creationId xmlns:a16="http://schemas.microsoft.com/office/drawing/2014/main" id="{186696DA-7992-4862-A9D9-7546A3912075}"/>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04" name="フローチャート: 判断 803">
          <a:extLst>
            <a:ext uri="{FF2B5EF4-FFF2-40B4-BE49-F238E27FC236}">
              <a16:creationId xmlns:a16="http://schemas.microsoft.com/office/drawing/2014/main" id="{17B6EBAB-80FD-468F-B058-AF3A9C3DB929}"/>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05" name="フローチャート: 判断 804">
          <a:extLst>
            <a:ext uri="{FF2B5EF4-FFF2-40B4-BE49-F238E27FC236}">
              <a16:creationId xmlns:a16="http://schemas.microsoft.com/office/drawing/2014/main" id="{BB5412B6-8CE1-4273-9688-5F43A51A8424}"/>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F026FD08-BAF3-4C77-ABDC-1A55A34673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DE7831F1-BA6C-438C-BFEF-F0D06413F6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D615FC4A-59CA-4AC1-9552-9E255E81FC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72B2A0EB-0161-47B3-8399-FAA618FCE5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D8A9F1B-C396-4515-920F-E0711DFC90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811" name="楕円 810">
          <a:extLst>
            <a:ext uri="{FF2B5EF4-FFF2-40B4-BE49-F238E27FC236}">
              <a16:creationId xmlns:a16="http://schemas.microsoft.com/office/drawing/2014/main" id="{BEFC9BE2-0026-4CA9-8F6B-96677B31BD0A}"/>
            </a:ext>
          </a:extLst>
        </xdr:cNvPr>
        <xdr:cNvSpPr/>
      </xdr:nvSpPr>
      <xdr:spPr>
        <a:xfrm>
          <a:off x="22110700" y="182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92219</xdr:rowOff>
    </xdr:from>
    <xdr:ext cx="469744" cy="259045"/>
    <xdr:sp macro="" textlink="">
      <xdr:nvSpPr>
        <xdr:cNvPr id="812" name="【庁舎】&#10;一人当たり面積該当値テキスト">
          <a:extLst>
            <a:ext uri="{FF2B5EF4-FFF2-40B4-BE49-F238E27FC236}">
              <a16:creationId xmlns:a16="http://schemas.microsoft.com/office/drawing/2014/main" id="{E2B0094B-785E-4D5C-BD90-6E8D917A8BAB}"/>
            </a:ext>
          </a:extLst>
        </xdr:cNvPr>
        <xdr:cNvSpPr txBox="1"/>
      </xdr:nvSpPr>
      <xdr:spPr>
        <a:xfrm>
          <a:off x="22199600" y="1826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149606</xdr:rowOff>
    </xdr:from>
    <xdr:to>
      <xdr:col>112</xdr:col>
      <xdr:colOff>38100</xdr:colOff>
      <xdr:row>107</xdr:row>
      <xdr:rowOff>79756</xdr:rowOff>
    </xdr:to>
    <xdr:sp macro="" textlink="">
      <xdr:nvSpPr>
        <xdr:cNvPr id="813" name="楕円 812">
          <a:extLst>
            <a:ext uri="{FF2B5EF4-FFF2-40B4-BE49-F238E27FC236}">
              <a16:creationId xmlns:a16="http://schemas.microsoft.com/office/drawing/2014/main" id="{20278C49-6EFC-4898-B9FC-13F918226124}"/>
            </a:ext>
          </a:extLst>
        </xdr:cNvPr>
        <xdr:cNvSpPr/>
      </xdr:nvSpPr>
      <xdr:spPr>
        <a:xfrm>
          <a:off x="212725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164592</xdr:rowOff>
    </xdr:from>
    <xdr:to>
      <xdr:col>116</xdr:col>
      <xdr:colOff>63500</xdr:colOff>
      <xdr:row>107</xdr:row>
      <xdr:rowOff>28956</xdr:rowOff>
    </xdr:to>
    <xdr:cxnSp macro="">
      <xdr:nvCxnSpPr>
        <xdr:cNvPr id="814" name="直線コネクタ 813">
          <a:extLst>
            <a:ext uri="{FF2B5EF4-FFF2-40B4-BE49-F238E27FC236}">
              <a16:creationId xmlns:a16="http://schemas.microsoft.com/office/drawing/2014/main" id="{61BAB46B-1169-4807-96C2-34BF7F2F19C6}"/>
            </a:ext>
          </a:extLst>
        </xdr:cNvPr>
        <xdr:cNvCxnSpPr/>
      </xdr:nvCxnSpPr>
      <xdr:spPr>
        <a:xfrm flipV="1">
          <a:off x="21323300" y="18338292"/>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815" name="楕円 814">
          <a:extLst>
            <a:ext uri="{FF2B5EF4-FFF2-40B4-BE49-F238E27FC236}">
              <a16:creationId xmlns:a16="http://schemas.microsoft.com/office/drawing/2014/main" id="{A28E89EC-721E-4945-92AD-F2DA1FD7431B}"/>
            </a:ext>
          </a:extLst>
        </xdr:cNvPr>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28956</xdr:rowOff>
    </xdr:from>
    <xdr:to>
      <xdr:col>111</xdr:col>
      <xdr:colOff>177800</xdr:colOff>
      <xdr:row>107</xdr:row>
      <xdr:rowOff>37337</xdr:rowOff>
    </xdr:to>
    <xdr:cxnSp macro="">
      <xdr:nvCxnSpPr>
        <xdr:cNvPr id="816" name="直線コネクタ 815">
          <a:extLst>
            <a:ext uri="{FF2B5EF4-FFF2-40B4-BE49-F238E27FC236}">
              <a16:creationId xmlns:a16="http://schemas.microsoft.com/office/drawing/2014/main" id="{644B35A3-6644-45D3-B424-5EDFEF1642E3}"/>
            </a:ext>
          </a:extLst>
        </xdr:cNvPr>
        <xdr:cNvCxnSpPr/>
      </xdr:nvCxnSpPr>
      <xdr:spPr>
        <a:xfrm flipV="1">
          <a:off x="20434300" y="1837410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167512</xdr:rowOff>
    </xdr:from>
    <xdr:to>
      <xdr:col>102</xdr:col>
      <xdr:colOff>165100</xdr:colOff>
      <xdr:row>107</xdr:row>
      <xdr:rowOff>97662</xdr:rowOff>
    </xdr:to>
    <xdr:sp macro="" textlink="">
      <xdr:nvSpPr>
        <xdr:cNvPr id="817" name="楕円 816">
          <a:extLst>
            <a:ext uri="{FF2B5EF4-FFF2-40B4-BE49-F238E27FC236}">
              <a16:creationId xmlns:a16="http://schemas.microsoft.com/office/drawing/2014/main" id="{2374BF49-0952-4A35-A26D-0D25E1EE3B41}"/>
            </a:ext>
          </a:extLst>
        </xdr:cNvPr>
        <xdr:cNvSpPr/>
      </xdr:nvSpPr>
      <xdr:spPr>
        <a:xfrm>
          <a:off x="19494500" y="183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46862</xdr:rowOff>
    </xdr:to>
    <xdr:cxnSp macro="">
      <xdr:nvCxnSpPr>
        <xdr:cNvPr id="818" name="直線コネクタ 817">
          <a:extLst>
            <a:ext uri="{FF2B5EF4-FFF2-40B4-BE49-F238E27FC236}">
              <a16:creationId xmlns:a16="http://schemas.microsoft.com/office/drawing/2014/main" id="{66A75403-935D-4376-A9A6-E835DA205A64}"/>
            </a:ext>
          </a:extLst>
        </xdr:cNvPr>
        <xdr:cNvCxnSpPr/>
      </xdr:nvCxnSpPr>
      <xdr:spPr>
        <a:xfrm flipV="1">
          <a:off x="19545300" y="1838248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xdr:rowOff>
    </xdr:from>
    <xdr:to>
      <xdr:col>98</xdr:col>
      <xdr:colOff>38100</xdr:colOff>
      <xdr:row>107</xdr:row>
      <xdr:rowOff>108331</xdr:rowOff>
    </xdr:to>
    <xdr:sp macro="" textlink="">
      <xdr:nvSpPr>
        <xdr:cNvPr id="819" name="楕円 818">
          <a:extLst>
            <a:ext uri="{FF2B5EF4-FFF2-40B4-BE49-F238E27FC236}">
              <a16:creationId xmlns:a16="http://schemas.microsoft.com/office/drawing/2014/main" id="{E9E55B29-D695-4077-A10C-3D25FFF60315}"/>
            </a:ext>
          </a:extLst>
        </xdr:cNvPr>
        <xdr:cNvSpPr/>
      </xdr:nvSpPr>
      <xdr:spPr>
        <a:xfrm>
          <a:off x="18605500" y="183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46862</xdr:rowOff>
    </xdr:from>
    <xdr:to>
      <xdr:col>102</xdr:col>
      <xdr:colOff>114300</xdr:colOff>
      <xdr:row>107</xdr:row>
      <xdr:rowOff>57531</xdr:rowOff>
    </xdr:to>
    <xdr:cxnSp macro="">
      <xdr:nvCxnSpPr>
        <xdr:cNvPr id="820" name="直線コネクタ 819">
          <a:extLst>
            <a:ext uri="{FF2B5EF4-FFF2-40B4-BE49-F238E27FC236}">
              <a16:creationId xmlns:a16="http://schemas.microsoft.com/office/drawing/2014/main" id="{A059856A-4EE7-43EF-828D-3BDA8239F8D6}"/>
            </a:ext>
          </a:extLst>
        </xdr:cNvPr>
        <xdr:cNvCxnSpPr/>
      </xdr:nvCxnSpPr>
      <xdr:spPr>
        <a:xfrm flipV="1">
          <a:off x="18656300" y="1839201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21" name="n_1aveValue【庁舎】&#10;一人当たり面積">
          <a:extLst>
            <a:ext uri="{FF2B5EF4-FFF2-40B4-BE49-F238E27FC236}">
              <a16:creationId xmlns:a16="http://schemas.microsoft.com/office/drawing/2014/main" id="{09D22CC5-7230-4A46-B983-28DE824BDE78}"/>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22" name="n_2aveValue【庁舎】&#10;一人当たり面積">
          <a:extLst>
            <a:ext uri="{FF2B5EF4-FFF2-40B4-BE49-F238E27FC236}">
              <a16:creationId xmlns:a16="http://schemas.microsoft.com/office/drawing/2014/main" id="{0B86B60A-6FA8-4DE7-BE40-F547A6A1C66B}"/>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23" name="n_3aveValue【庁舎】&#10;一人当たり面積">
          <a:extLst>
            <a:ext uri="{FF2B5EF4-FFF2-40B4-BE49-F238E27FC236}">
              <a16:creationId xmlns:a16="http://schemas.microsoft.com/office/drawing/2014/main" id="{320CF21E-7072-4A09-AC14-95E8FD402321}"/>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24" name="n_4aveValue【庁舎】&#10;一人当たり面積">
          <a:extLst>
            <a:ext uri="{FF2B5EF4-FFF2-40B4-BE49-F238E27FC236}">
              <a16:creationId xmlns:a16="http://schemas.microsoft.com/office/drawing/2014/main" id="{14345077-B353-472D-8846-51306D41942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70883</xdr:rowOff>
    </xdr:from>
    <xdr:ext cx="469744" cy="259045"/>
    <xdr:sp macro="" textlink="">
      <xdr:nvSpPr>
        <xdr:cNvPr id="825" name="n_1mainValue【庁舎】&#10;一人当たり面積">
          <a:extLst>
            <a:ext uri="{FF2B5EF4-FFF2-40B4-BE49-F238E27FC236}">
              <a16:creationId xmlns:a16="http://schemas.microsoft.com/office/drawing/2014/main" id="{E6C943DF-CEB9-4E0F-A241-D08C3FA41C1F}"/>
            </a:ext>
          </a:extLst>
        </xdr:cNvPr>
        <xdr:cNvSpPr txBox="1"/>
      </xdr:nvSpPr>
      <xdr:spPr>
        <a:xfrm>
          <a:off x="21075727" y="184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826" name="n_2mainValue【庁舎】&#10;一人当たり面積">
          <a:extLst>
            <a:ext uri="{FF2B5EF4-FFF2-40B4-BE49-F238E27FC236}">
              <a16:creationId xmlns:a16="http://schemas.microsoft.com/office/drawing/2014/main" id="{CC05AC4F-3CB5-44B7-983C-A1B6411F94BD}"/>
            </a:ext>
          </a:extLst>
        </xdr:cNvPr>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88789</xdr:rowOff>
    </xdr:from>
    <xdr:ext cx="469744" cy="259045"/>
    <xdr:sp macro="" textlink="">
      <xdr:nvSpPr>
        <xdr:cNvPr id="827" name="n_3mainValue【庁舎】&#10;一人当たり面積">
          <a:extLst>
            <a:ext uri="{FF2B5EF4-FFF2-40B4-BE49-F238E27FC236}">
              <a16:creationId xmlns:a16="http://schemas.microsoft.com/office/drawing/2014/main" id="{F6ACCF2C-5996-4BA5-BC21-A6BE6755F194}"/>
            </a:ext>
          </a:extLst>
        </xdr:cNvPr>
        <xdr:cNvSpPr txBox="1"/>
      </xdr:nvSpPr>
      <xdr:spPr>
        <a:xfrm>
          <a:off x="19310427" y="184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99458</xdr:rowOff>
    </xdr:from>
    <xdr:ext cx="469744" cy="259045"/>
    <xdr:sp macro="" textlink="">
      <xdr:nvSpPr>
        <xdr:cNvPr id="828" name="n_4mainValue【庁舎】&#10;一人当たり面積">
          <a:extLst>
            <a:ext uri="{FF2B5EF4-FFF2-40B4-BE49-F238E27FC236}">
              <a16:creationId xmlns:a16="http://schemas.microsoft.com/office/drawing/2014/main" id="{2473BDEF-148B-45A1-B474-1D667AC95A80}"/>
            </a:ext>
          </a:extLst>
        </xdr:cNvPr>
        <xdr:cNvSpPr txBox="1"/>
      </xdr:nvSpPr>
      <xdr:spPr>
        <a:xfrm>
          <a:off x="18421427" y="184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a:extLst>
            <a:ext uri="{FF2B5EF4-FFF2-40B4-BE49-F238E27FC236}">
              <a16:creationId xmlns:a16="http://schemas.microsoft.com/office/drawing/2014/main" id="{452A563C-B0CB-4F13-84E4-DCBD0B9487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a:extLst>
            <a:ext uri="{FF2B5EF4-FFF2-40B4-BE49-F238E27FC236}">
              <a16:creationId xmlns:a16="http://schemas.microsoft.com/office/drawing/2014/main" id="{D6940A80-93DF-4E34-B580-09492A1F2E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a:extLst>
            <a:ext uri="{FF2B5EF4-FFF2-40B4-BE49-F238E27FC236}">
              <a16:creationId xmlns:a16="http://schemas.microsoft.com/office/drawing/2014/main" id="{7DA96839-2E17-48F9-813E-9499F555B1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間もなく償却を迎える建物があることや</a:t>
          </a:r>
          <a:r>
            <a:rPr kumimoji="1" lang="ja-JP" altLang="ja-JP" sz="1100">
              <a:solidFill>
                <a:schemeClr val="dk1"/>
              </a:solidFill>
              <a:effectLst/>
              <a:latin typeface="+mn-lt"/>
              <a:ea typeface="+mn-ea"/>
              <a:cs typeface="+mn-cs"/>
            </a:rPr>
            <a:t>、耐用年数をこえても稼働しているものがあるため、平均を大きく上回る結果となった。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保険センター・保健所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について、保健センターが該当する。</a:t>
          </a:r>
          <a:r>
            <a:rPr kumimoji="1" lang="ja-JP" altLang="en-US" sz="1100">
              <a:solidFill>
                <a:schemeClr val="dk1"/>
              </a:solidFill>
              <a:effectLst/>
              <a:latin typeface="+mn-lt"/>
              <a:ea typeface="+mn-ea"/>
              <a:cs typeface="+mn-cs"/>
            </a:rPr>
            <a:t>昨年度は空調設備の改修工事を行ったため数値に改善が見られたが、今年度は再び平均を上回る結果となった。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について、建物の償却は終わっていないものが多数あるが、</a:t>
          </a:r>
          <a:r>
            <a:rPr kumimoji="1" lang="ja-JP" altLang="en-US" sz="1100">
              <a:solidFill>
                <a:schemeClr val="dk1"/>
              </a:solidFill>
              <a:effectLst/>
              <a:latin typeface="+mn-lt"/>
              <a:ea typeface="+mn-ea"/>
              <a:cs typeface="+mn-cs"/>
            </a:rPr>
            <a:t>給排水設備や電気設備など</a:t>
          </a:r>
          <a:r>
            <a:rPr kumimoji="1" lang="ja-JP" altLang="ja-JP" sz="1100">
              <a:solidFill>
                <a:schemeClr val="dk1"/>
              </a:solidFill>
              <a:effectLst/>
              <a:latin typeface="+mn-lt"/>
              <a:ea typeface="+mn-ea"/>
              <a:cs typeface="+mn-cs"/>
            </a:rPr>
            <a:t>建物付属設備においては、耐用年数をこえても稼働しているものが多数あり類似団体平均</a:t>
          </a:r>
          <a:r>
            <a:rPr kumimoji="1" lang="ja-JP" altLang="en-US" sz="1100">
              <a:solidFill>
                <a:schemeClr val="dk1"/>
              </a:solidFill>
              <a:effectLst/>
              <a:latin typeface="+mn-lt"/>
              <a:ea typeface="+mn-ea"/>
              <a:cs typeface="+mn-cs"/>
            </a:rPr>
            <a:t>を上回る結果となった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間もなく償却を迎える資産や</a:t>
          </a:r>
          <a:r>
            <a:rPr kumimoji="1" lang="ja-JP" altLang="ja-JP" sz="1100">
              <a:solidFill>
                <a:schemeClr val="dk1"/>
              </a:solidFill>
              <a:effectLst/>
              <a:latin typeface="+mn-lt"/>
              <a:ea typeface="+mn-ea"/>
              <a:cs typeface="+mn-cs"/>
            </a:rPr>
            <a:t>耐用年数の経過した資産が多く、平均を上回る結果となっている。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について、村内唯一の市民会館、開発センターの</a:t>
          </a:r>
          <a:r>
            <a:rPr kumimoji="1" lang="ja-JP" altLang="en-US" sz="1100">
              <a:solidFill>
                <a:schemeClr val="dk1"/>
              </a:solidFill>
              <a:effectLst/>
              <a:latin typeface="+mn-lt"/>
              <a:ea typeface="+mn-ea"/>
              <a:cs typeface="+mn-cs"/>
            </a:rPr>
            <a:t>建物が間もなく償却を迎えるため、平均を大きく上回る結果となった。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について、役場庁舎が該当する。庁舎は償却が終わっていないが、建物付属設備においては、耐用年数をこえても稼働しているものが多数あるため、</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ポイント減少し、平均と同じ数値となった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昨年度より経常支出が増加したが、それ以上に経常一般財源が増えたため、昨年度に比べ、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減少した。経常一般財源の主の増額要因は、普通交付税が増えたためである。しかし、今後、歳入の地方税が人口減少により年々減少していくなか、地方交付税に頼らざるを得ない状況のため、さらなる歳出削減に取り組まなければならない。地方債発行の抑制や退職者不補充による人件費の抑制等の経常経費の削減に努め、業務のアウトソーシングも積極的に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62</xdr:row>
      <xdr:rowOff>78922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74383"/>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78922</xdr:rowOff>
    </xdr:from>
    <xdr:to>
      <xdr:col>19</xdr:col>
      <xdr:colOff>133350</xdr:colOff>
      <xdr:row>63</xdr:row>
      <xdr:rowOff>24674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08822"/>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24674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1223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72027</xdr:rowOff>
    </xdr:from>
    <xdr:to>
      <xdr:col>11</xdr:col>
      <xdr:colOff>31750</xdr:colOff>
      <xdr:row>63</xdr:row>
      <xdr:rowOff>10885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01927"/>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65133</xdr:rowOff>
    </xdr:from>
    <xdr:to>
      <xdr:col>23</xdr:col>
      <xdr:colOff>184150</xdr:colOff>
      <xdr:row>61</xdr:row>
      <xdr:rowOff>166733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81660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139899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145324</xdr:rowOff>
    </xdr:from>
    <xdr:to>
      <xdr:col>15</xdr:col>
      <xdr:colOff>133350</xdr:colOff>
      <xdr:row>63</xdr:row>
      <xdr:rowOff>75474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60251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46462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21227</xdr:rowOff>
    </xdr:from>
    <xdr:to>
      <xdr:col>7</xdr:col>
      <xdr:colOff>31750</xdr:colOff>
      <xdr:row>62</xdr:row>
      <xdr:rowOff>122827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107604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近似となった。今後は、事業における広域化や、指定管理者制度の導入などにより、コストの低減を図る。退職者不補充による人件費の削減や、電算関係経費の抑制（システムのクラウド化）による物件費の削減に努め、今後も経常経費の抑制に取り組む。</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169630</xdr:rowOff>
    </xdr:from>
    <xdr:to>
      <xdr:col>23</xdr:col>
      <xdr:colOff>133350</xdr:colOff>
      <xdr:row>81</xdr:row>
      <xdr:rowOff>10350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85630"/>
          <a:ext cx="8382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169630</xdr:rowOff>
    </xdr:from>
    <xdr:to>
      <xdr:col>19</xdr:col>
      <xdr:colOff>133350</xdr:colOff>
      <xdr:row>81</xdr:row>
      <xdr:rowOff>9911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885630"/>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150302</xdr:rowOff>
    </xdr:from>
    <xdr:to>
      <xdr:col>15</xdr:col>
      <xdr:colOff>82550</xdr:colOff>
      <xdr:row>81</xdr:row>
      <xdr:rowOff>9911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66302"/>
          <a:ext cx="8890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100533</xdr:rowOff>
    </xdr:from>
    <xdr:to>
      <xdr:col>11</xdr:col>
      <xdr:colOff>31750</xdr:colOff>
      <xdr:row>80</xdr:row>
      <xdr:rowOff>150302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16533"/>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131000</xdr:rowOff>
    </xdr:from>
    <xdr:to>
      <xdr:col>23</xdr:col>
      <xdr:colOff>184150</xdr:colOff>
      <xdr:row>81</xdr:row>
      <xdr:rowOff>61150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147527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118830</xdr:rowOff>
    </xdr:from>
    <xdr:to>
      <xdr:col>19</xdr:col>
      <xdr:colOff>184150</xdr:colOff>
      <xdr:row>81</xdr:row>
      <xdr:rowOff>48980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59157</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60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130561</xdr:rowOff>
    </xdr:from>
    <xdr:to>
      <xdr:col>15</xdr:col>
      <xdr:colOff>133350</xdr:colOff>
      <xdr:row>81</xdr:row>
      <xdr:rowOff>60711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45488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3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99502</xdr:rowOff>
    </xdr:from>
    <xdr:to>
      <xdr:col>11</xdr:col>
      <xdr:colOff>82550</xdr:colOff>
      <xdr:row>81</xdr:row>
      <xdr:rowOff>29652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39829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49733</xdr:rowOff>
    </xdr:from>
    <xdr:to>
      <xdr:col>7</xdr:col>
      <xdr:colOff>31750</xdr:colOff>
      <xdr:row>80</xdr:row>
      <xdr:rowOff>151333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161510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3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類似団体に比べ、若干低い水準となったが、人事給与制度改革に取り組み、給与水準の抑制に努める。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86</xdr:row>
      <xdr:rowOff>155893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5233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86</xdr:row>
      <xdr:rowOff>161925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005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161925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平成２８年からの市町村類型区分の変更により、類似団体より高い数値となっている。平成３１年度に策定した定員適正化計画により、適正な定員管理に努める。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125526</xdr:rowOff>
    </xdr:from>
    <xdr:to>
      <xdr:col>81</xdr:col>
      <xdr:colOff>44450</xdr:colOff>
      <xdr:row>63</xdr:row>
      <xdr:rowOff>15608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55426"/>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119977</xdr:rowOff>
    </xdr:from>
    <xdr:to>
      <xdr:col>77</xdr:col>
      <xdr:colOff>44450</xdr:colOff>
      <xdr:row>62</xdr:row>
      <xdr:rowOff>125526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49877"/>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112255</xdr:rowOff>
    </xdr:from>
    <xdr:to>
      <xdr:col>72</xdr:col>
      <xdr:colOff>203200</xdr:colOff>
      <xdr:row>62</xdr:row>
      <xdr:rowOff>119977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4215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86195</xdr:rowOff>
    </xdr:from>
    <xdr:to>
      <xdr:col>68</xdr:col>
      <xdr:colOff>152400</xdr:colOff>
      <xdr:row>62</xdr:row>
      <xdr:rowOff>112255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1609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136258</xdr:rowOff>
    </xdr:from>
    <xdr:to>
      <xdr:col>81</xdr:col>
      <xdr:colOff>95250</xdr:colOff>
      <xdr:row>63</xdr:row>
      <xdr:rowOff>66408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108335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3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74726</xdr:rowOff>
    </xdr:from>
    <xdr:to>
      <xdr:col>77</xdr:col>
      <xdr:colOff>95250</xdr:colOff>
      <xdr:row>63</xdr:row>
      <xdr:rowOff>4876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161103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1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69177</xdr:rowOff>
    </xdr:from>
    <xdr:to>
      <xdr:col>73</xdr:col>
      <xdr:colOff>44450</xdr:colOff>
      <xdr:row>62</xdr:row>
      <xdr:rowOff>170777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155554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61455</xdr:rowOff>
    </xdr:from>
    <xdr:to>
      <xdr:col>68</xdr:col>
      <xdr:colOff>203200</xdr:colOff>
      <xdr:row>62</xdr:row>
      <xdr:rowOff>163055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147832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7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35395</xdr:rowOff>
    </xdr:from>
    <xdr:to>
      <xdr:col>64</xdr:col>
      <xdr:colOff>152400</xdr:colOff>
      <xdr:row>62</xdr:row>
      <xdr:rowOff>136995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121772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２１年度のピークをから減少し、ここ数年は類似団体の平均数値より、低く改善することができた。他方で、施設の老朽化が進み更新時期を迎えた施設が多く存在し、長寿命化や改修工事を行う必要があり、起債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今後は実質公債費比率の上昇に十分注意し、財政健全化に取り組む。</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38523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78740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84244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171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等が上回る結果となり、将来負担比率は負の値となった。今後も将来負担額を増加させないように、地方債の発行抑制に取り組む。現状、充当可能財源である基金が潤沢しているため、将来負担率をプラスにならないように意識しつつ、今後とも健全な財政運営をできるように、適時施設や事業へ投資を行う。</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今後は定員管理の適正化や給与水準の見直しにより人件費の抑制に努める。今後、民間で実施可能な行政サービスの提供部分については、指定管理者制度等の導入によりコストの削減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7352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145288</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03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52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94488</xdr:rowOff>
    </xdr:from>
    <xdr:to>
      <xdr:col>11</xdr:col>
      <xdr:colOff>60325</xdr:colOff>
      <xdr:row>39</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690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91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15</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91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37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46482</xdr:rowOff>
    </xdr:from>
    <xdr:to>
      <xdr:col>82</xdr:col>
      <xdr:colOff>158750</xdr:colOff>
      <xdr:row>15</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63009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6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32529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値であり、社会福祉関係の扶助費は減少傾向にある。高齢化率の上昇による今後の扶助費の増が懸念される状況にあるが、健康増進事業や保健事業を充実させつつ、扶助費の抑制に取り組む。</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すると他会計への繰出金が増加したことにより、類似団体と同等の値となった。前年度と比較すると医療・介護関係特別会計への繰出金（特に介護保険特別会計）が増加傾向にある。今後とも各特別会計において、費用削減するよう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142240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60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60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58420</xdr:rowOff>
    </xdr:from>
    <xdr:to>
      <xdr:col>69</xdr:col>
      <xdr:colOff>92075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881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91440</xdr:rowOff>
    </xdr:from>
    <xdr:to>
      <xdr:col>82</xdr:col>
      <xdr:colOff>158750</xdr:colOff>
      <xdr:row>56</xdr:row>
      <xdr:rowOff>21590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63517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166387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55897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各種団体等補助金の見直しにより、現在は類似団体平均とほぼ同じ水準である。補助費のうち、大部分を占めるものが、一部事務組合への負担金であるため、今後とも必要性の少ないものは見直しや廃止を行う方向で検討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buFont typeface="Arial" panose="020B0604020202020204" pitchFamily="34" charset="0"/>
            <a:buNone/>
          </a:pPr>
          <a:r>
            <a:rPr kumimoji="1" lang="ja-JP" altLang="en-US" sz="1300">
              <a:latin typeface="ＭＳ Ｐゴシック" panose="020B0600070205080204" pitchFamily="50" charset="-128"/>
              <a:ea typeface="ＭＳ Ｐゴシック" panose="020B0600070205080204" pitchFamily="50" charset="-128"/>
            </a:rPr>
            <a:t>平成２９年度以降、類似団体を上回る数値となった。本年度においては統合校舎の整備に加え、道路等インフラ施設の改修工事</a:t>
          </a:r>
          <a:endParaRPr kumimoji="1" lang="en-US" altLang="ja-JP" sz="1300">
            <a:latin typeface="ＭＳ Ｐゴシック" panose="020B0600070205080204" pitchFamily="50" charset="-128"/>
            <a:ea typeface="ＭＳ Ｐゴシック" panose="020B0600070205080204" pitchFamily="50" charset="-128"/>
          </a:endParaRPr>
        </a:p>
        <a:p>
          <a:pPr marL="0" indent="0">
            <a:buFont typeface="Arial" panose="020B0604020202020204" pitchFamily="34" charset="0"/>
            <a:buNone/>
          </a:pPr>
          <a:r>
            <a:rPr kumimoji="1" lang="ja-JP" altLang="en-US" sz="1300">
              <a:latin typeface="ＭＳ Ｐゴシック" panose="020B0600070205080204" pitchFamily="50" charset="-128"/>
              <a:ea typeface="ＭＳ Ｐゴシック" panose="020B0600070205080204" pitchFamily="50" charset="-128"/>
            </a:rPr>
            <a:t>を行った結果、地方債の発行が例年より多くなっている。地方債の償還が開始されると、公債費率が高くなることが予想されるため、今後とも、発行の抑制に努める。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5080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23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35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924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800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公債費以外については、平成２９年度から数値が大きく上昇した。介護保険の介護給付費が増加傾向にある。今後は、介護予防事業による介護給付費の抑制に努めなければならない。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76</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48194"/>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657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97608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3963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120469</xdr:rowOff>
    </xdr:from>
    <xdr:to>
      <xdr:col>69</xdr:col>
      <xdr:colOff>92075</xdr:colOff>
      <xdr:row>76</xdr:row>
      <xdr:rowOff>9434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07769"/>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38644</xdr:rowOff>
    </xdr:from>
    <xdr:to>
      <xdr:col>82</xdr:col>
      <xdr:colOff>158750</xdr:colOff>
      <xdr:row>75</xdr:row>
      <xdr:rowOff>140244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55171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130084</xdr:rowOff>
    </xdr:from>
    <xdr:to>
      <xdr:col>69</xdr:col>
      <xdr:colOff>142875</xdr:colOff>
      <xdr:row>76</xdr:row>
      <xdr:rowOff>60235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45011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69669</xdr:rowOff>
    </xdr:from>
    <xdr:to>
      <xdr:col>65</xdr:col>
      <xdr:colOff>53975</xdr:colOff>
      <xdr:row>74</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9996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118172</xdr:rowOff>
    </xdr:from>
    <xdr:to>
      <xdr:col>29</xdr:col>
      <xdr:colOff>127000</xdr:colOff>
      <xdr:row>16</xdr:row>
      <xdr:rowOff>122062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08997"/>
          <a:ext cx="647700" cy="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122062</xdr:rowOff>
    </xdr:from>
    <xdr:to>
      <xdr:col>26</xdr:col>
      <xdr:colOff>50800</xdr:colOff>
      <xdr:row>16</xdr:row>
      <xdr:rowOff>125817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12887"/>
          <a:ext cx="698500" cy="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125817</xdr:rowOff>
    </xdr:from>
    <xdr:to>
      <xdr:col>22</xdr:col>
      <xdr:colOff>114300</xdr:colOff>
      <xdr:row>16</xdr:row>
      <xdr:rowOff>153685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16642"/>
          <a:ext cx="698500" cy="2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153685</xdr:rowOff>
    </xdr:from>
    <xdr:to>
      <xdr:col>18</xdr:col>
      <xdr:colOff>177800</xdr:colOff>
      <xdr:row>17</xdr:row>
      <xdr:rowOff>1053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44510"/>
          <a:ext cx="698500" cy="1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67372</xdr:rowOff>
    </xdr:from>
    <xdr:to>
      <xdr:col>29</xdr:col>
      <xdr:colOff>177800</xdr:colOff>
      <xdr:row>16</xdr:row>
      <xdr:rowOff>168972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5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83899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71262</xdr:rowOff>
    </xdr:from>
    <xdr:to>
      <xdr:col>26</xdr:col>
      <xdr:colOff>101600</xdr:colOff>
      <xdr:row>17</xdr:row>
      <xdr:rowOff>1412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6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11589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3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75017</xdr:rowOff>
    </xdr:from>
    <xdr:to>
      <xdr:col>22</xdr:col>
      <xdr:colOff>165100</xdr:colOff>
      <xdr:row>17</xdr:row>
      <xdr:rowOff>5167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6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102885</xdr:rowOff>
    </xdr:from>
    <xdr:to>
      <xdr:col>19</xdr:col>
      <xdr:colOff>38100</xdr:colOff>
      <xdr:row>17</xdr:row>
      <xdr:rowOff>33035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9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43212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6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121703</xdr:rowOff>
    </xdr:from>
    <xdr:to>
      <xdr:col>15</xdr:col>
      <xdr:colOff>101600</xdr:colOff>
      <xdr:row>17</xdr:row>
      <xdr:rowOff>51853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62030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341533</xdr:rowOff>
    </xdr:from>
    <xdr:to>
      <xdr:col>29</xdr:col>
      <xdr:colOff>127000</xdr:colOff>
      <xdr:row>36</xdr:row>
      <xdr:rowOff>25951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51883"/>
          <a:ext cx="6477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25951</xdr:rowOff>
    </xdr:from>
    <xdr:to>
      <xdr:col>26</xdr:col>
      <xdr:colOff>50800</xdr:colOff>
      <xdr:row>36</xdr:row>
      <xdr:rowOff>28329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9201"/>
          <a:ext cx="6985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6147</xdr:rowOff>
    </xdr:from>
    <xdr:to>
      <xdr:col>22</xdr:col>
      <xdr:colOff>114300</xdr:colOff>
      <xdr:row>36</xdr:row>
      <xdr:rowOff>28329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59397"/>
          <a:ext cx="698500" cy="2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295760</xdr:rowOff>
    </xdr:from>
    <xdr:to>
      <xdr:col>18</xdr:col>
      <xdr:colOff>177800</xdr:colOff>
      <xdr:row>36</xdr:row>
      <xdr:rowOff>6147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06110"/>
          <a:ext cx="698500" cy="5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290733</xdr:rowOff>
    </xdr:from>
    <xdr:to>
      <xdr:col>29</xdr:col>
      <xdr:colOff>177800</xdr:colOff>
      <xdr:row>36</xdr:row>
      <xdr:rowOff>49433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262810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318051</xdr:rowOff>
    </xdr:from>
    <xdr:to>
      <xdr:col>26</xdr:col>
      <xdr:colOff>101600</xdr:colOff>
      <xdr:row>36</xdr:row>
      <xdr:rowOff>76751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61528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320429</xdr:rowOff>
    </xdr:from>
    <xdr:to>
      <xdr:col>22</xdr:col>
      <xdr:colOff>165100</xdr:colOff>
      <xdr:row>36</xdr:row>
      <xdr:rowOff>79129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3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63906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298247</xdr:rowOff>
    </xdr:from>
    <xdr:to>
      <xdr:col>19</xdr:col>
      <xdr:colOff>38100</xdr:colOff>
      <xdr:row>36</xdr:row>
      <xdr:rowOff>56947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41724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244960</xdr:rowOff>
    </xdr:from>
    <xdr:to>
      <xdr:col>15</xdr:col>
      <xdr:colOff>101600</xdr:colOff>
      <xdr:row>36</xdr:row>
      <xdr:rowOff>3660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5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331337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1462</xdr:rowOff>
    </xdr:from>
    <xdr:to>
      <xdr:col>24</xdr:col>
      <xdr:colOff>63500</xdr:colOff>
      <xdr:row>36</xdr:row>
      <xdr:rowOff>25531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73662"/>
          <a:ext cx="8382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25531</xdr:rowOff>
    </xdr:from>
    <xdr:to>
      <xdr:col>19</xdr:col>
      <xdr:colOff>177800</xdr:colOff>
      <xdr:row>36</xdr:row>
      <xdr:rowOff>34719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97731"/>
          <a:ext cx="8890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34719</xdr:rowOff>
    </xdr:from>
    <xdr:to>
      <xdr:col>15</xdr:col>
      <xdr:colOff>50800</xdr:colOff>
      <xdr:row>36</xdr:row>
      <xdr:rowOff>49607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06919"/>
          <a:ext cx="889000" cy="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49607</xdr:rowOff>
    </xdr:from>
    <xdr:to>
      <xdr:col>10</xdr:col>
      <xdr:colOff>114300</xdr:colOff>
      <xdr:row>36</xdr:row>
      <xdr:rowOff>60993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21807"/>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122112</xdr:rowOff>
    </xdr:from>
    <xdr:to>
      <xdr:col>24</xdr:col>
      <xdr:colOff>114300</xdr:colOff>
      <xdr:row>36</xdr:row>
      <xdr:rowOff>52262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2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144989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146181</xdr:rowOff>
    </xdr:from>
    <xdr:to>
      <xdr:col>20</xdr:col>
      <xdr:colOff>38100</xdr:colOff>
      <xdr:row>36</xdr:row>
      <xdr:rowOff>76331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92858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155369</xdr:rowOff>
    </xdr:from>
    <xdr:to>
      <xdr:col>15</xdr:col>
      <xdr:colOff>101600</xdr:colOff>
      <xdr:row>36</xdr:row>
      <xdr:rowOff>85519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102046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3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170257</xdr:rowOff>
    </xdr:from>
    <xdr:to>
      <xdr:col>10</xdr:col>
      <xdr:colOff>165100</xdr:colOff>
      <xdr:row>36</xdr:row>
      <xdr:rowOff>100407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116934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4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10193</xdr:rowOff>
    </xdr:from>
    <xdr:to>
      <xdr:col>6</xdr:col>
      <xdr:colOff>38100</xdr:colOff>
      <xdr:row>36</xdr:row>
      <xdr:rowOff>111793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128320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68272</xdr:rowOff>
    </xdr:from>
    <xdr:to>
      <xdr:col>24</xdr:col>
      <xdr:colOff>63500</xdr:colOff>
      <xdr:row>57</xdr:row>
      <xdr:rowOff>80081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40922"/>
          <a:ext cx="8382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51526</xdr:rowOff>
    </xdr:from>
    <xdr:to>
      <xdr:col>19</xdr:col>
      <xdr:colOff>177800</xdr:colOff>
      <xdr:row>57</xdr:row>
      <xdr:rowOff>68272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24176"/>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51526</xdr:rowOff>
    </xdr:from>
    <xdr:to>
      <xdr:col>15</xdr:col>
      <xdr:colOff>50800</xdr:colOff>
      <xdr:row>57</xdr:row>
      <xdr:rowOff>86085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24176"/>
          <a:ext cx="889000" cy="3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86085</xdr:rowOff>
    </xdr:from>
    <xdr:to>
      <xdr:col>10</xdr:col>
      <xdr:colOff>114300</xdr:colOff>
      <xdr:row>57</xdr:row>
      <xdr:rowOff>150545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8735"/>
          <a:ext cx="889000" cy="6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29281</xdr:rowOff>
    </xdr:from>
    <xdr:to>
      <xdr:col>24</xdr:col>
      <xdr:colOff>114300</xdr:colOff>
      <xdr:row>57</xdr:row>
      <xdr:rowOff>130881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7708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17472</xdr:rowOff>
    </xdr:from>
    <xdr:to>
      <xdr:col>20</xdr:col>
      <xdr:colOff>38100</xdr:colOff>
      <xdr:row>57</xdr:row>
      <xdr:rowOff>119072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110199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8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xdr:rowOff>
    </xdr:from>
    <xdr:to>
      <xdr:col>15</xdr:col>
      <xdr:colOff>101600</xdr:colOff>
      <xdr:row>57</xdr:row>
      <xdr:rowOff>102326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93453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6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35285</xdr:rowOff>
    </xdr:from>
    <xdr:to>
      <xdr:col>10</xdr:col>
      <xdr:colOff>165100</xdr:colOff>
      <xdr:row>57</xdr:row>
      <xdr:rowOff>136885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128012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0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99745</xdr:rowOff>
    </xdr:from>
    <xdr:to>
      <xdr:col>6</xdr:col>
      <xdr:colOff>38100</xdr:colOff>
      <xdr:row>58</xdr:row>
      <xdr:rowOff>29895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21022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6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1515</xdr:rowOff>
    </xdr:from>
    <xdr:to>
      <xdr:col>24</xdr:col>
      <xdr:colOff>63500</xdr:colOff>
      <xdr:row>79</xdr:row>
      <xdr:rowOff>8117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46065"/>
          <a:ext cx="8382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166396</xdr:rowOff>
    </xdr:from>
    <xdr:to>
      <xdr:col>19</xdr:col>
      <xdr:colOff>177800</xdr:colOff>
      <xdr:row>79</xdr:row>
      <xdr:rowOff>8117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9496"/>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166396</xdr:rowOff>
    </xdr:from>
    <xdr:to>
      <xdr:col>15</xdr:col>
      <xdr:colOff>50800</xdr:colOff>
      <xdr:row>78</xdr:row>
      <xdr:rowOff>168134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949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168134</xdr:rowOff>
    </xdr:from>
    <xdr:to>
      <xdr:col>10</xdr:col>
      <xdr:colOff>114300</xdr:colOff>
      <xdr:row>79</xdr:row>
      <xdr:rowOff>11596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1234"/>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122165</xdr:rowOff>
    </xdr:from>
    <xdr:to>
      <xdr:col>24</xdr:col>
      <xdr:colOff>114300</xdr:colOff>
      <xdr:row>79</xdr:row>
      <xdr:rowOff>52315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37092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128767</xdr:rowOff>
    </xdr:from>
    <xdr:to>
      <xdr:col>20</xdr:col>
      <xdr:colOff>38100</xdr:colOff>
      <xdr:row>79</xdr:row>
      <xdr:rowOff>58917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50044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115596</xdr:rowOff>
    </xdr:from>
    <xdr:to>
      <xdr:col>15</xdr:col>
      <xdr:colOff>101600</xdr:colOff>
      <xdr:row>79</xdr:row>
      <xdr:rowOff>45746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36873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117334</xdr:rowOff>
    </xdr:from>
    <xdr:to>
      <xdr:col>10</xdr:col>
      <xdr:colOff>165100</xdr:colOff>
      <xdr:row>79</xdr:row>
      <xdr:rowOff>47484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38611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132246</xdr:rowOff>
    </xdr:from>
    <xdr:to>
      <xdr:col>6</xdr:col>
      <xdr:colOff>38100</xdr:colOff>
      <xdr:row>79</xdr:row>
      <xdr:rowOff>62396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53523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149475</xdr:rowOff>
    </xdr:from>
    <xdr:to>
      <xdr:col>24</xdr:col>
      <xdr:colOff>63500</xdr:colOff>
      <xdr:row>95</xdr:row>
      <xdr:rowOff>25606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65775"/>
          <a:ext cx="8382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23854</xdr:rowOff>
    </xdr:from>
    <xdr:to>
      <xdr:col>19</xdr:col>
      <xdr:colOff>177800</xdr:colOff>
      <xdr:row>95</xdr:row>
      <xdr:rowOff>25606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1160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146047</xdr:rowOff>
    </xdr:from>
    <xdr:to>
      <xdr:col>15</xdr:col>
      <xdr:colOff>50800</xdr:colOff>
      <xdr:row>95</xdr:row>
      <xdr:rowOff>23854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62347"/>
          <a:ext cx="889000" cy="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146047</xdr:rowOff>
    </xdr:from>
    <xdr:to>
      <xdr:col>10</xdr:col>
      <xdr:colOff>114300</xdr:colOff>
      <xdr:row>95</xdr:row>
      <xdr:rowOff>30080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62347"/>
          <a:ext cx="889000" cy="5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98675</xdr:rowOff>
    </xdr:from>
    <xdr:to>
      <xdr:col>24</xdr:col>
      <xdr:colOff>114300</xdr:colOff>
      <xdr:row>95</xdr:row>
      <xdr:rowOff>28825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121552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146256</xdr:rowOff>
    </xdr:from>
    <xdr:to>
      <xdr:col>20</xdr:col>
      <xdr:colOff>38100</xdr:colOff>
      <xdr:row>95</xdr:row>
      <xdr:rowOff>76406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92933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3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144504</xdr:rowOff>
    </xdr:from>
    <xdr:to>
      <xdr:col>15</xdr:col>
      <xdr:colOff>101600</xdr:colOff>
      <xdr:row>95</xdr:row>
      <xdr:rowOff>74654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91181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3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95247</xdr:rowOff>
    </xdr:from>
    <xdr:to>
      <xdr:col>10</xdr:col>
      <xdr:colOff>165100</xdr:colOff>
      <xdr:row>95</xdr:row>
      <xdr:rowOff>25397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41924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150730</xdr:rowOff>
    </xdr:from>
    <xdr:to>
      <xdr:col>6</xdr:col>
      <xdr:colOff>38100</xdr:colOff>
      <xdr:row>95</xdr:row>
      <xdr:rowOff>80880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97407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168776</xdr:rowOff>
    </xdr:from>
    <xdr:to>
      <xdr:col>55</xdr:col>
      <xdr:colOff>0</xdr:colOff>
      <xdr:row>38</xdr:row>
      <xdr:rowOff>113370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40976"/>
          <a:ext cx="838200" cy="28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113370</xdr:rowOff>
    </xdr:from>
    <xdr:to>
      <xdr:col>50</xdr:col>
      <xdr:colOff>114300</xdr:colOff>
      <xdr:row>39</xdr:row>
      <xdr:rowOff>62911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28470"/>
          <a:ext cx="889000" cy="1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55928</xdr:rowOff>
    </xdr:from>
    <xdr:to>
      <xdr:col>45</xdr:col>
      <xdr:colOff>177800</xdr:colOff>
      <xdr:row>39</xdr:row>
      <xdr:rowOff>62911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742478"/>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55928</xdr:rowOff>
    </xdr:from>
    <xdr:to>
      <xdr:col>41</xdr:col>
      <xdr:colOff>50800</xdr:colOff>
      <xdr:row>39</xdr:row>
      <xdr:rowOff>82328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742478"/>
          <a:ext cx="8890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117976</xdr:rowOff>
    </xdr:from>
    <xdr:to>
      <xdr:col>55</xdr:col>
      <xdr:colOff>50800</xdr:colOff>
      <xdr:row>37</xdr:row>
      <xdr:rowOff>48126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140853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4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62570</xdr:rowOff>
    </xdr:from>
    <xdr:to>
      <xdr:col>50</xdr:col>
      <xdr:colOff>165100</xdr:colOff>
      <xdr:row>38</xdr:row>
      <xdr:rowOff>164170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9247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5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12111</xdr:rowOff>
    </xdr:from>
    <xdr:to>
      <xdr:col>46</xdr:col>
      <xdr:colOff>38100</xdr:colOff>
      <xdr:row>39</xdr:row>
      <xdr:rowOff>113711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104838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79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5128</xdr:rowOff>
    </xdr:from>
    <xdr:to>
      <xdr:col>41</xdr:col>
      <xdr:colOff>101600</xdr:colOff>
      <xdr:row>39</xdr:row>
      <xdr:rowOff>106728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97855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8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31528</xdr:rowOff>
    </xdr:from>
    <xdr:to>
      <xdr:col>36</xdr:col>
      <xdr:colOff>165100</xdr:colOff>
      <xdr:row>39</xdr:row>
      <xdr:rowOff>133128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7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124255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81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9482</xdr:rowOff>
    </xdr:from>
    <xdr:to>
      <xdr:col>55</xdr:col>
      <xdr:colOff>0</xdr:colOff>
      <xdr:row>58</xdr:row>
      <xdr:rowOff>74456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53582"/>
          <a:ext cx="838200" cy="6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74456</xdr:rowOff>
    </xdr:from>
    <xdr:to>
      <xdr:col>50</xdr:col>
      <xdr:colOff>114300</xdr:colOff>
      <xdr:row>58</xdr:row>
      <xdr:rowOff>110055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18556"/>
          <a:ext cx="8890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110055</xdr:rowOff>
    </xdr:from>
    <xdr:to>
      <xdr:col>45</xdr:col>
      <xdr:colOff>177800</xdr:colOff>
      <xdr:row>58</xdr:row>
      <xdr:rowOff>126092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54155"/>
          <a:ext cx="889000" cy="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125588</xdr:rowOff>
    </xdr:from>
    <xdr:to>
      <xdr:col>41</xdr:col>
      <xdr:colOff>50800</xdr:colOff>
      <xdr:row>58</xdr:row>
      <xdr:rowOff>126092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696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130132</xdr:rowOff>
    </xdr:from>
    <xdr:to>
      <xdr:col>55</xdr:col>
      <xdr:colOff>50800</xdr:colOff>
      <xdr:row>58</xdr:row>
      <xdr:rowOff>60282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153009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23656</xdr:rowOff>
    </xdr:from>
    <xdr:to>
      <xdr:col>50</xdr:col>
      <xdr:colOff>165100</xdr:colOff>
      <xdr:row>58</xdr:row>
      <xdr:rowOff>125256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141783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4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59255</xdr:rowOff>
    </xdr:from>
    <xdr:to>
      <xdr:col>46</xdr:col>
      <xdr:colOff>38100</xdr:colOff>
      <xdr:row>58</xdr:row>
      <xdr:rowOff>160855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5932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77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75292</xdr:rowOff>
    </xdr:from>
    <xdr:to>
      <xdr:col>41</xdr:col>
      <xdr:colOff>101600</xdr:colOff>
      <xdr:row>59</xdr:row>
      <xdr:rowOff>5442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168019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1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74788</xdr:rowOff>
    </xdr:from>
    <xdr:to>
      <xdr:col>36</xdr:col>
      <xdr:colOff>165100</xdr:colOff>
      <xdr:row>59</xdr:row>
      <xdr:rowOff>4938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167515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1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34519</xdr:rowOff>
    </xdr:from>
    <xdr:to>
      <xdr:col>55</xdr:col>
      <xdr:colOff>0</xdr:colOff>
      <xdr:row>79</xdr:row>
      <xdr:rowOff>43878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79069"/>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148244</xdr:rowOff>
    </xdr:from>
    <xdr:to>
      <xdr:col>50</xdr:col>
      <xdr:colOff>114300</xdr:colOff>
      <xdr:row>79</xdr:row>
      <xdr:rowOff>43878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21344"/>
          <a:ext cx="889000" cy="6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148244</xdr:rowOff>
    </xdr:from>
    <xdr:to>
      <xdr:col>45</xdr:col>
      <xdr:colOff>177800</xdr:colOff>
      <xdr:row>79</xdr:row>
      <xdr:rowOff>14190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21344"/>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14190</xdr:rowOff>
    </xdr:from>
    <xdr:to>
      <xdr:col>41</xdr:col>
      <xdr:colOff>50800</xdr:colOff>
      <xdr:row>79</xdr:row>
      <xdr:rowOff>40694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58740"/>
          <a:ext cx="8890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155169</xdr:rowOff>
    </xdr:from>
    <xdr:to>
      <xdr:col>55</xdr:col>
      <xdr:colOff>50800</xdr:colOff>
      <xdr:row>79</xdr:row>
      <xdr:rowOff>85319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164528</xdr:rowOff>
    </xdr:from>
    <xdr:to>
      <xdr:col>50</xdr:col>
      <xdr:colOff>165100</xdr:colOff>
      <xdr:row>79</xdr:row>
      <xdr:rowOff>94678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85805</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3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97444</xdr:rowOff>
    </xdr:from>
    <xdr:to>
      <xdr:col>46</xdr:col>
      <xdr:colOff>38100</xdr:colOff>
      <xdr:row>79</xdr:row>
      <xdr:rowOff>27594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44121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134840</xdr:rowOff>
    </xdr:from>
    <xdr:to>
      <xdr:col>41</xdr:col>
      <xdr:colOff>101600</xdr:colOff>
      <xdr:row>79</xdr:row>
      <xdr:rowOff>64990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56117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6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161344</xdr:rowOff>
    </xdr:from>
    <xdr:to>
      <xdr:col>36</xdr:col>
      <xdr:colOff>165100</xdr:colOff>
      <xdr:row>79</xdr:row>
      <xdr:rowOff>91494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82621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2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72447</xdr:rowOff>
    </xdr:from>
    <xdr:to>
      <xdr:col>55</xdr:col>
      <xdr:colOff>0</xdr:colOff>
      <xdr:row>97</xdr:row>
      <xdr:rowOff>144228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03097"/>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144228</xdr:rowOff>
    </xdr:from>
    <xdr:to>
      <xdr:col>50</xdr:col>
      <xdr:colOff>114300</xdr:colOff>
      <xdr:row>98</xdr:row>
      <xdr:rowOff>54851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74878"/>
          <a:ext cx="889000" cy="8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54535</xdr:rowOff>
    </xdr:from>
    <xdr:to>
      <xdr:col>45</xdr:col>
      <xdr:colOff>177800</xdr:colOff>
      <xdr:row>98</xdr:row>
      <xdr:rowOff>54851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5663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38317</xdr:rowOff>
    </xdr:from>
    <xdr:to>
      <xdr:col>41</xdr:col>
      <xdr:colOff>50800</xdr:colOff>
      <xdr:row>98</xdr:row>
      <xdr:rowOff>54535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40417"/>
          <a:ext cx="889000" cy="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21647</xdr:rowOff>
    </xdr:from>
    <xdr:to>
      <xdr:col>55</xdr:col>
      <xdr:colOff>50800</xdr:colOff>
      <xdr:row>97</xdr:row>
      <xdr:rowOff>123247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44524</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0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93428</xdr:rowOff>
    </xdr:from>
    <xdr:to>
      <xdr:col>50</xdr:col>
      <xdr:colOff>165100</xdr:colOff>
      <xdr:row>98</xdr:row>
      <xdr:rowOff>23578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40105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49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4051</xdr:rowOff>
    </xdr:from>
    <xdr:to>
      <xdr:col>46</xdr:col>
      <xdr:colOff>38100</xdr:colOff>
      <xdr:row>98</xdr:row>
      <xdr:rowOff>105651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122178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8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3735</xdr:rowOff>
    </xdr:from>
    <xdr:to>
      <xdr:col>41</xdr:col>
      <xdr:colOff>101600</xdr:colOff>
      <xdr:row>98</xdr:row>
      <xdr:rowOff>105335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121862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158967</xdr:rowOff>
    </xdr:from>
    <xdr:to>
      <xdr:col>36</xdr:col>
      <xdr:colOff>165100</xdr:colOff>
      <xdr:row>98</xdr:row>
      <xdr:rowOff>89117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105644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28943</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5493"/>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162082</xdr:rowOff>
    </xdr:from>
    <xdr:to>
      <xdr:col>81</xdr:col>
      <xdr:colOff>50800</xdr:colOff>
      <xdr:row>39</xdr:row>
      <xdr:rowOff>28943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7182"/>
          <a:ext cx="889000" cy="3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162082</xdr:rowOff>
    </xdr:from>
    <xdr:to>
      <xdr:col>76</xdr:col>
      <xdr:colOff>114300</xdr:colOff>
      <xdr:row>39</xdr:row>
      <xdr:rowOff>34451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77182"/>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27819</xdr:rowOff>
    </xdr:from>
    <xdr:to>
      <xdr:col>71</xdr:col>
      <xdr:colOff>177800</xdr:colOff>
      <xdr:row>39</xdr:row>
      <xdr:rowOff>34451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14369"/>
          <a:ext cx="889000" cy="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149593</xdr:rowOff>
    </xdr:from>
    <xdr:to>
      <xdr:col>81</xdr:col>
      <xdr:colOff>101600</xdr:colOff>
      <xdr:row>39</xdr:row>
      <xdr:rowOff>79743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70870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5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111282</xdr:rowOff>
    </xdr:from>
    <xdr:to>
      <xdr:col>76</xdr:col>
      <xdr:colOff>165100</xdr:colOff>
      <xdr:row>39</xdr:row>
      <xdr:rowOff>41432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57959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4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155101</xdr:rowOff>
    </xdr:from>
    <xdr:to>
      <xdr:col>72</xdr:col>
      <xdr:colOff>38100</xdr:colOff>
      <xdr:row>39</xdr:row>
      <xdr:rowOff>85251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76378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148469</xdr:rowOff>
    </xdr:from>
    <xdr:to>
      <xdr:col>67</xdr:col>
      <xdr:colOff>101600</xdr:colOff>
      <xdr:row>39</xdr:row>
      <xdr:rowOff>78619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69746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79746</xdr:rowOff>
    </xdr:from>
    <xdr:to>
      <xdr:col>85</xdr:col>
      <xdr:colOff>127000</xdr:colOff>
      <xdr:row>78</xdr:row>
      <xdr:rowOff>89669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52846"/>
          <a:ext cx="8382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71479</xdr:rowOff>
    </xdr:from>
    <xdr:to>
      <xdr:col>81</xdr:col>
      <xdr:colOff>50800</xdr:colOff>
      <xdr:row>78</xdr:row>
      <xdr:rowOff>89669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44579"/>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39508</xdr:rowOff>
    </xdr:from>
    <xdr:to>
      <xdr:col>76</xdr:col>
      <xdr:colOff>114300</xdr:colOff>
      <xdr:row>78</xdr:row>
      <xdr:rowOff>71479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12608"/>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152023</xdr:rowOff>
    </xdr:from>
    <xdr:to>
      <xdr:col>71</xdr:col>
      <xdr:colOff>177800</xdr:colOff>
      <xdr:row>78</xdr:row>
      <xdr:rowOff>39508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53673"/>
          <a:ext cx="889000" cy="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28946</xdr:rowOff>
    </xdr:from>
    <xdr:to>
      <xdr:col>85</xdr:col>
      <xdr:colOff>177800</xdr:colOff>
      <xdr:row>78</xdr:row>
      <xdr:rowOff>130546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7373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38869</xdr:rowOff>
    </xdr:from>
    <xdr:to>
      <xdr:col>81</xdr:col>
      <xdr:colOff>101600</xdr:colOff>
      <xdr:row>78</xdr:row>
      <xdr:rowOff>140469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131596</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50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20679</xdr:rowOff>
    </xdr:from>
    <xdr:to>
      <xdr:col>76</xdr:col>
      <xdr:colOff>165100</xdr:colOff>
      <xdr:row>78</xdr:row>
      <xdr:rowOff>122279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113406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8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160158</xdr:rowOff>
    </xdr:from>
    <xdr:to>
      <xdr:col>72</xdr:col>
      <xdr:colOff>38100</xdr:colOff>
      <xdr:row>78</xdr:row>
      <xdr:rowOff>90308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81435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101223</xdr:rowOff>
    </xdr:from>
    <xdr:to>
      <xdr:col>67</xdr:col>
      <xdr:colOff>101600</xdr:colOff>
      <xdr:row>78</xdr:row>
      <xdr:rowOff>31373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47900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61308</xdr:rowOff>
    </xdr:from>
    <xdr:to>
      <xdr:col>85</xdr:col>
      <xdr:colOff>127000</xdr:colOff>
      <xdr:row>98</xdr:row>
      <xdr:rowOff>120490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63408"/>
          <a:ext cx="8382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61308</xdr:rowOff>
    </xdr:from>
    <xdr:to>
      <xdr:col>81</xdr:col>
      <xdr:colOff>50800</xdr:colOff>
      <xdr:row>99</xdr:row>
      <xdr:rowOff>39838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63408"/>
          <a:ext cx="889000" cy="1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164737</xdr:rowOff>
    </xdr:from>
    <xdr:to>
      <xdr:col>76</xdr:col>
      <xdr:colOff>114300</xdr:colOff>
      <xdr:row>99</xdr:row>
      <xdr:rowOff>39838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66837"/>
          <a:ext cx="889000" cy="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100671</xdr:rowOff>
    </xdr:from>
    <xdr:to>
      <xdr:col>71</xdr:col>
      <xdr:colOff>177800</xdr:colOff>
      <xdr:row>98</xdr:row>
      <xdr:rowOff>164737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02771"/>
          <a:ext cx="889000" cy="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69690</xdr:rowOff>
    </xdr:from>
    <xdr:to>
      <xdr:col>85</xdr:col>
      <xdr:colOff>177800</xdr:colOff>
      <xdr:row>98</xdr:row>
      <xdr:rowOff>171290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29067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10508</xdr:rowOff>
    </xdr:from>
    <xdr:to>
      <xdr:col>81</xdr:col>
      <xdr:colOff>101600</xdr:colOff>
      <xdr:row>98</xdr:row>
      <xdr:rowOff>112108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128635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58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160488</xdr:rowOff>
    </xdr:from>
    <xdr:to>
      <xdr:col>76</xdr:col>
      <xdr:colOff>165100</xdr:colOff>
      <xdr:row>99</xdr:row>
      <xdr:rowOff>90638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81765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113937</xdr:rowOff>
    </xdr:from>
    <xdr:to>
      <xdr:col>72</xdr:col>
      <xdr:colOff>38100</xdr:colOff>
      <xdr:row>99</xdr:row>
      <xdr:rowOff>44087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35214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0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49871</xdr:rowOff>
    </xdr:from>
    <xdr:to>
      <xdr:col>67</xdr:col>
      <xdr:colOff>101600</xdr:colOff>
      <xdr:row>98</xdr:row>
      <xdr:rowOff>151471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167998</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2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16759</xdr:rowOff>
    </xdr:from>
    <xdr:to>
      <xdr:col>116</xdr:col>
      <xdr:colOff>63500</xdr:colOff>
      <xdr:row>38</xdr:row>
      <xdr:rowOff>125299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60409"/>
          <a:ext cx="838200" cy="2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125299</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4039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137409</xdr:rowOff>
    </xdr:from>
    <xdr:to>
      <xdr:col>116</xdr:col>
      <xdr:colOff>114300</xdr:colOff>
      <xdr:row>37</xdr:row>
      <xdr:rowOff>67559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0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160286</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74499</xdr:rowOff>
    </xdr:from>
    <xdr:to>
      <xdr:col>112</xdr:col>
      <xdr:colOff>38100</xdr:colOff>
      <xdr:row>39</xdr:row>
      <xdr:rowOff>4649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167226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8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112647</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6747"/>
          <a:ext cx="889000" cy="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112647</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6747"/>
          <a:ext cx="889000" cy="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61847</xdr:rowOff>
    </xdr:from>
    <xdr:to>
      <xdr:col>102</xdr:col>
      <xdr:colOff>165100</xdr:colOff>
      <xdr:row>58</xdr:row>
      <xdr:rowOff>163447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154574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54020</xdr:rowOff>
    </xdr:from>
    <xdr:to>
      <xdr:col>116</xdr:col>
      <xdr:colOff>63500</xdr:colOff>
      <xdr:row>76</xdr:row>
      <xdr:rowOff>114753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84220"/>
          <a:ext cx="838200" cy="6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92140</xdr:rowOff>
    </xdr:from>
    <xdr:to>
      <xdr:col>111</xdr:col>
      <xdr:colOff>177800</xdr:colOff>
      <xdr:row>76</xdr:row>
      <xdr:rowOff>114753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22340"/>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92140</xdr:rowOff>
    </xdr:from>
    <xdr:to>
      <xdr:col>107</xdr:col>
      <xdr:colOff>50800</xdr:colOff>
      <xdr:row>76</xdr:row>
      <xdr:rowOff>129412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22340"/>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129412</xdr:rowOff>
    </xdr:from>
    <xdr:to>
      <xdr:col>102</xdr:col>
      <xdr:colOff>114300</xdr:colOff>
      <xdr:row>76</xdr:row>
      <xdr:rowOff>135855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59612"/>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3220</xdr:rowOff>
    </xdr:from>
    <xdr:to>
      <xdr:col>116</xdr:col>
      <xdr:colOff>114300</xdr:colOff>
      <xdr:row>76</xdr:row>
      <xdr:rowOff>104820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26098</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8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63953</xdr:rowOff>
    </xdr:from>
    <xdr:to>
      <xdr:col>112</xdr:col>
      <xdr:colOff>38100</xdr:colOff>
      <xdr:row>76</xdr:row>
      <xdr:rowOff>165553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10629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86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41340</xdr:rowOff>
    </xdr:from>
    <xdr:to>
      <xdr:col>107</xdr:col>
      <xdr:colOff>101600</xdr:colOff>
      <xdr:row>76</xdr:row>
      <xdr:rowOff>142940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159467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8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78612</xdr:rowOff>
    </xdr:from>
    <xdr:to>
      <xdr:col>102</xdr:col>
      <xdr:colOff>165100</xdr:colOff>
      <xdr:row>77</xdr:row>
      <xdr:rowOff>8762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25290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85055</xdr:rowOff>
    </xdr:from>
    <xdr:to>
      <xdr:col>98</xdr:col>
      <xdr:colOff>38100</xdr:colOff>
      <xdr:row>77</xdr:row>
      <xdr:rowOff>15205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31733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89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ほとんどの項目において、人口減少に伴う単価の増加傾向が見受けられる。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1,805,585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292,566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人口減少の割合以上に増加しているため、人口が減るスピード以上に住民一人当たり人件費が高くなることが認められる。抜本的に人口減少に歯止めをかけられるように各種計画を策定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円となっている。例年より増加した理由として、特別定額給付金事業があげられる。住民への行政サービス向上の結果であり、次年度以降は平準化されると考えられる。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が増加傾向にあるが、これは、公共施設の老朽化に伴う施設の大規模改修や長寿命化を行った結果である。今後とも老朽化が進んでいる施設の改修を行う必要がある為、より適切な施設計画を策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111887</xdr:rowOff>
    </xdr:from>
    <xdr:to>
      <xdr:col>24</xdr:col>
      <xdr:colOff>63500</xdr:colOff>
      <xdr:row>36</xdr:row>
      <xdr:rowOff>121164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84087"/>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121164</xdr:rowOff>
    </xdr:from>
    <xdr:to>
      <xdr:col>19</xdr:col>
      <xdr:colOff>177800</xdr:colOff>
      <xdr:row>36</xdr:row>
      <xdr:rowOff>128880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336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128880</xdr:rowOff>
    </xdr:from>
    <xdr:to>
      <xdr:col>15</xdr:col>
      <xdr:colOff>50800</xdr:colOff>
      <xdr:row>36</xdr:row>
      <xdr:rowOff>150921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1080"/>
          <a:ext cx="8890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150921</xdr:rowOff>
    </xdr:from>
    <xdr:to>
      <xdr:col>10</xdr:col>
      <xdr:colOff>114300</xdr:colOff>
      <xdr:row>36</xdr:row>
      <xdr:rowOff>164141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3121"/>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83964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70364</xdr:rowOff>
    </xdr:from>
    <xdr:to>
      <xdr:col>20</xdr:col>
      <xdr:colOff>38100</xdr:colOff>
      <xdr:row>37</xdr:row>
      <xdr:rowOff>514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78080</xdr:rowOff>
    </xdr:from>
    <xdr:to>
      <xdr:col>15</xdr:col>
      <xdr:colOff>101600</xdr:colOff>
      <xdr:row>37</xdr:row>
      <xdr:rowOff>8230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24757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100121</xdr:rowOff>
    </xdr:from>
    <xdr:to>
      <xdr:col>10</xdr:col>
      <xdr:colOff>165100</xdr:colOff>
      <xdr:row>37</xdr:row>
      <xdr:rowOff>30271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46798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113341</xdr:rowOff>
    </xdr:from>
    <xdr:to>
      <xdr:col>6</xdr:col>
      <xdr:colOff>38100</xdr:colOff>
      <xdr:row>37</xdr:row>
      <xdr:rowOff>43491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60018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92227</xdr:rowOff>
    </xdr:from>
    <xdr:to>
      <xdr:col>24</xdr:col>
      <xdr:colOff>63500</xdr:colOff>
      <xdr:row>57</xdr:row>
      <xdr:rowOff>94678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64877"/>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94678</xdr:rowOff>
    </xdr:from>
    <xdr:to>
      <xdr:col>19</xdr:col>
      <xdr:colOff>177800</xdr:colOff>
      <xdr:row>58</xdr:row>
      <xdr:rowOff>52414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67328"/>
          <a:ext cx="889000" cy="1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22571</xdr:rowOff>
    </xdr:from>
    <xdr:to>
      <xdr:col>15</xdr:col>
      <xdr:colOff>50800</xdr:colOff>
      <xdr:row>58</xdr:row>
      <xdr:rowOff>52414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66671"/>
          <a:ext cx="88900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151747</xdr:rowOff>
    </xdr:from>
    <xdr:to>
      <xdr:col>10</xdr:col>
      <xdr:colOff>114300</xdr:colOff>
      <xdr:row>58</xdr:row>
      <xdr:rowOff>22571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24397"/>
          <a:ext cx="889000" cy="4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41427</xdr:rowOff>
    </xdr:from>
    <xdr:to>
      <xdr:col>24</xdr:col>
      <xdr:colOff>114300</xdr:colOff>
      <xdr:row>57</xdr:row>
      <xdr:rowOff>143027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64304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43878</xdr:rowOff>
    </xdr:from>
    <xdr:to>
      <xdr:col>20</xdr:col>
      <xdr:colOff>38100</xdr:colOff>
      <xdr:row>57</xdr:row>
      <xdr:rowOff>145478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162005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9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xdr:rowOff>
    </xdr:from>
    <xdr:to>
      <xdr:col>15</xdr:col>
      <xdr:colOff>101600</xdr:colOff>
      <xdr:row>58</xdr:row>
      <xdr:rowOff>103214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94341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143221</xdr:rowOff>
    </xdr:from>
    <xdr:to>
      <xdr:col>10</xdr:col>
      <xdr:colOff>165100</xdr:colOff>
      <xdr:row>58</xdr:row>
      <xdr:rowOff>73371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64498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100947</xdr:rowOff>
    </xdr:from>
    <xdr:to>
      <xdr:col>6</xdr:col>
      <xdr:colOff>38100</xdr:colOff>
      <xdr:row>58</xdr:row>
      <xdr:rowOff>31097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47624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19900</xdr:rowOff>
    </xdr:from>
    <xdr:to>
      <xdr:col>24</xdr:col>
      <xdr:colOff>63500</xdr:colOff>
      <xdr:row>76</xdr:row>
      <xdr:rowOff>73299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50100"/>
          <a:ext cx="838200" cy="5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19900</xdr:rowOff>
    </xdr:from>
    <xdr:to>
      <xdr:col>19</xdr:col>
      <xdr:colOff>177800</xdr:colOff>
      <xdr:row>76</xdr:row>
      <xdr:rowOff>110927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50100"/>
          <a:ext cx="889000" cy="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109444</xdr:rowOff>
    </xdr:from>
    <xdr:to>
      <xdr:col>15</xdr:col>
      <xdr:colOff>50800</xdr:colOff>
      <xdr:row>76</xdr:row>
      <xdr:rowOff>110927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39644"/>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109444</xdr:rowOff>
    </xdr:from>
    <xdr:to>
      <xdr:col>10</xdr:col>
      <xdr:colOff>114300</xdr:colOff>
      <xdr:row>76</xdr:row>
      <xdr:rowOff>118261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3964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22499</xdr:rowOff>
    </xdr:from>
    <xdr:to>
      <xdr:col>24</xdr:col>
      <xdr:colOff>114300</xdr:colOff>
      <xdr:row>76</xdr:row>
      <xdr:rowOff>124099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45376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0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140550</xdr:rowOff>
    </xdr:from>
    <xdr:to>
      <xdr:col>20</xdr:col>
      <xdr:colOff>38100</xdr:colOff>
      <xdr:row>76</xdr:row>
      <xdr:rowOff>70700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87227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60127</xdr:rowOff>
    </xdr:from>
    <xdr:to>
      <xdr:col>15</xdr:col>
      <xdr:colOff>101600</xdr:colOff>
      <xdr:row>76</xdr:row>
      <xdr:rowOff>161727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6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58644</xdr:rowOff>
    </xdr:from>
    <xdr:to>
      <xdr:col>10</xdr:col>
      <xdr:colOff>165100</xdr:colOff>
      <xdr:row>76</xdr:row>
      <xdr:rowOff>160244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6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67461</xdr:rowOff>
    </xdr:from>
    <xdr:to>
      <xdr:col>6</xdr:col>
      <xdr:colOff>38100</xdr:colOff>
      <xdr:row>76</xdr:row>
      <xdr:rowOff>169061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14138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105132</xdr:rowOff>
    </xdr:from>
    <xdr:to>
      <xdr:col>24</xdr:col>
      <xdr:colOff>63500</xdr:colOff>
      <xdr:row>97</xdr:row>
      <xdr:rowOff>129186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35782"/>
          <a:ext cx="8382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119371</xdr:rowOff>
    </xdr:from>
    <xdr:to>
      <xdr:col>19</xdr:col>
      <xdr:colOff>177800</xdr:colOff>
      <xdr:row>97</xdr:row>
      <xdr:rowOff>129186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50021"/>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118298</xdr:rowOff>
    </xdr:from>
    <xdr:to>
      <xdr:col>15</xdr:col>
      <xdr:colOff>50800</xdr:colOff>
      <xdr:row>97</xdr:row>
      <xdr:rowOff>119371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48948"/>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118298</xdr:rowOff>
    </xdr:from>
    <xdr:to>
      <xdr:col>10</xdr:col>
      <xdr:colOff>114300</xdr:colOff>
      <xdr:row>97</xdr:row>
      <xdr:rowOff>129600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48948"/>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54332</xdr:rowOff>
    </xdr:from>
    <xdr:to>
      <xdr:col>24</xdr:col>
      <xdr:colOff>114300</xdr:colOff>
      <xdr:row>97</xdr:row>
      <xdr:rowOff>155932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32759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78386</xdr:rowOff>
    </xdr:from>
    <xdr:to>
      <xdr:col>20</xdr:col>
      <xdr:colOff>38100</xdr:colOff>
      <xdr:row>98</xdr:row>
      <xdr:rowOff>8536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171113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68571</xdr:rowOff>
    </xdr:from>
    <xdr:to>
      <xdr:col>15</xdr:col>
      <xdr:colOff>101600</xdr:colOff>
      <xdr:row>97</xdr:row>
      <xdr:rowOff>170171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161298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67498</xdr:rowOff>
    </xdr:from>
    <xdr:to>
      <xdr:col>10</xdr:col>
      <xdr:colOff>165100</xdr:colOff>
      <xdr:row>97</xdr:row>
      <xdr:rowOff>169098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160225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78800</xdr:rowOff>
    </xdr:from>
    <xdr:to>
      <xdr:col>6</xdr:col>
      <xdr:colOff>38100</xdr:colOff>
      <xdr:row>98</xdr:row>
      <xdr:rowOff>8950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43917</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467"/>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43917</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44088</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6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164567</xdr:rowOff>
    </xdr:from>
    <xdr:to>
      <xdr:col>50</xdr:col>
      <xdr:colOff>165100</xdr:colOff>
      <xdr:row>39</xdr:row>
      <xdr:rowOff>94717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85844</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164738</xdr:rowOff>
    </xdr:from>
    <xdr:to>
      <xdr:col>36</xdr:col>
      <xdr:colOff>165100</xdr:colOff>
      <xdr:row>39</xdr:row>
      <xdr:rowOff>94888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86015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98547</xdr:rowOff>
    </xdr:from>
    <xdr:to>
      <xdr:col>55</xdr:col>
      <xdr:colOff>0</xdr:colOff>
      <xdr:row>58</xdr:row>
      <xdr:rowOff>100594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2647"/>
          <a:ext cx="8382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100594</xdr:rowOff>
    </xdr:from>
    <xdr:to>
      <xdr:col>50</xdr:col>
      <xdr:colOff>114300</xdr:colOff>
      <xdr:row>58</xdr:row>
      <xdr:rowOff>113075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4694"/>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112395</xdr:rowOff>
    </xdr:from>
    <xdr:to>
      <xdr:col>45</xdr:col>
      <xdr:colOff>177800</xdr:colOff>
      <xdr:row>58</xdr:row>
      <xdr:rowOff>113075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6495"/>
          <a:ext cx="889000" cy="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110097</xdr:rowOff>
    </xdr:from>
    <xdr:to>
      <xdr:col>41</xdr:col>
      <xdr:colOff>50800</xdr:colOff>
      <xdr:row>58</xdr:row>
      <xdr:rowOff>112395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5419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47747</xdr:rowOff>
    </xdr:from>
    <xdr:to>
      <xdr:col>55</xdr:col>
      <xdr:colOff>50800</xdr:colOff>
      <xdr:row>58</xdr:row>
      <xdr:rowOff>149347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49794</xdr:rowOff>
    </xdr:from>
    <xdr:to>
      <xdr:col>50</xdr:col>
      <xdr:colOff>165100</xdr:colOff>
      <xdr:row>58</xdr:row>
      <xdr:rowOff>151394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142521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62275</xdr:rowOff>
    </xdr:from>
    <xdr:to>
      <xdr:col>46</xdr:col>
      <xdr:colOff>38100</xdr:colOff>
      <xdr:row>58</xdr:row>
      <xdr:rowOff>163875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61595</xdr:rowOff>
    </xdr:from>
    <xdr:to>
      <xdr:col>41</xdr:col>
      <xdr:colOff>101600</xdr:colOff>
      <xdr:row>58</xdr:row>
      <xdr:rowOff>163195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154322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59297</xdr:rowOff>
    </xdr:from>
    <xdr:to>
      <xdr:col>36</xdr:col>
      <xdr:colOff>165100</xdr:colOff>
      <xdr:row>58</xdr:row>
      <xdr:rowOff>160897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152024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104284</xdr:rowOff>
    </xdr:from>
    <xdr:to>
      <xdr:col>55</xdr:col>
      <xdr:colOff>0</xdr:colOff>
      <xdr:row>77</xdr:row>
      <xdr:rowOff>143985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05934"/>
          <a:ext cx="8382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143985</xdr:rowOff>
    </xdr:from>
    <xdr:to>
      <xdr:col>50</xdr:col>
      <xdr:colOff>114300</xdr:colOff>
      <xdr:row>78</xdr:row>
      <xdr:rowOff>7759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5635"/>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7759</xdr:rowOff>
    </xdr:from>
    <xdr:to>
      <xdr:col>45</xdr:col>
      <xdr:colOff>177800</xdr:colOff>
      <xdr:row>78</xdr:row>
      <xdr:rowOff>71737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80859"/>
          <a:ext cx="889000" cy="6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71737</xdr:rowOff>
    </xdr:from>
    <xdr:to>
      <xdr:col>41</xdr:col>
      <xdr:colOff>50800</xdr:colOff>
      <xdr:row>78</xdr:row>
      <xdr:rowOff>98121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44837"/>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53484</xdr:rowOff>
    </xdr:from>
    <xdr:to>
      <xdr:col>55</xdr:col>
      <xdr:colOff>50800</xdr:colOff>
      <xdr:row>77</xdr:row>
      <xdr:rowOff>155084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76361</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93185</xdr:rowOff>
    </xdr:from>
    <xdr:to>
      <xdr:col>50</xdr:col>
      <xdr:colOff>165100</xdr:colOff>
      <xdr:row>78</xdr:row>
      <xdr:rowOff>23335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39862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128409</xdr:rowOff>
    </xdr:from>
    <xdr:to>
      <xdr:col>46</xdr:col>
      <xdr:colOff>38100</xdr:colOff>
      <xdr:row>78</xdr:row>
      <xdr:rowOff>58559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75086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20937</xdr:rowOff>
    </xdr:from>
    <xdr:to>
      <xdr:col>41</xdr:col>
      <xdr:colOff>101600</xdr:colOff>
      <xdr:row>78</xdr:row>
      <xdr:rowOff>122537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139064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47321</xdr:rowOff>
    </xdr:from>
    <xdr:to>
      <xdr:col>36</xdr:col>
      <xdr:colOff>165100</xdr:colOff>
      <xdr:row>78</xdr:row>
      <xdr:rowOff>148921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165448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76471</xdr:rowOff>
    </xdr:from>
    <xdr:to>
      <xdr:col>55</xdr:col>
      <xdr:colOff>0</xdr:colOff>
      <xdr:row>98</xdr:row>
      <xdr:rowOff>112416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78571"/>
          <a:ext cx="8382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36626</xdr:rowOff>
    </xdr:from>
    <xdr:to>
      <xdr:col>50</xdr:col>
      <xdr:colOff>114300</xdr:colOff>
      <xdr:row>98</xdr:row>
      <xdr:rowOff>112416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38726"/>
          <a:ext cx="889000" cy="7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36626</xdr:rowOff>
    </xdr:from>
    <xdr:to>
      <xdr:col>45</xdr:col>
      <xdr:colOff>177800</xdr:colOff>
      <xdr:row>98</xdr:row>
      <xdr:rowOff>40596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38726"/>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40596</xdr:rowOff>
    </xdr:from>
    <xdr:to>
      <xdr:col>41</xdr:col>
      <xdr:colOff>50800</xdr:colOff>
      <xdr:row>98</xdr:row>
      <xdr:rowOff>113302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42696"/>
          <a:ext cx="889000" cy="7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25671</xdr:rowOff>
    </xdr:from>
    <xdr:to>
      <xdr:col>55</xdr:col>
      <xdr:colOff>50800</xdr:colOff>
      <xdr:row>98</xdr:row>
      <xdr:rowOff>127271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48548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61616</xdr:rowOff>
    </xdr:from>
    <xdr:to>
      <xdr:col>50</xdr:col>
      <xdr:colOff>165100</xdr:colOff>
      <xdr:row>98</xdr:row>
      <xdr:rowOff>163216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154343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157276</xdr:rowOff>
    </xdr:from>
    <xdr:to>
      <xdr:col>46</xdr:col>
      <xdr:colOff>38100</xdr:colOff>
      <xdr:row>98</xdr:row>
      <xdr:rowOff>87426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103953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6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161246</xdr:rowOff>
    </xdr:from>
    <xdr:to>
      <xdr:col>41</xdr:col>
      <xdr:colOff>101600</xdr:colOff>
      <xdr:row>98</xdr:row>
      <xdr:rowOff>91396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107923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6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62502</xdr:rowOff>
    </xdr:from>
    <xdr:to>
      <xdr:col>36</xdr:col>
      <xdr:colOff>165100</xdr:colOff>
      <xdr:row>98</xdr:row>
      <xdr:rowOff>164102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155229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5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79395</xdr:rowOff>
    </xdr:from>
    <xdr:to>
      <xdr:col>85</xdr:col>
      <xdr:colOff>127000</xdr:colOff>
      <xdr:row>37</xdr:row>
      <xdr:rowOff>123534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23045"/>
          <a:ext cx="8382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79395</xdr:rowOff>
    </xdr:from>
    <xdr:to>
      <xdr:col>81</xdr:col>
      <xdr:colOff>50800</xdr:colOff>
      <xdr:row>37</xdr:row>
      <xdr:rowOff>89713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23045"/>
          <a:ext cx="8890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89713</xdr:rowOff>
    </xdr:from>
    <xdr:to>
      <xdr:col>76</xdr:col>
      <xdr:colOff>114300</xdr:colOff>
      <xdr:row>37</xdr:row>
      <xdr:rowOff>101333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33363"/>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101333</xdr:rowOff>
    </xdr:from>
    <xdr:to>
      <xdr:col>71</xdr:col>
      <xdr:colOff>177800</xdr:colOff>
      <xdr:row>37</xdr:row>
      <xdr:rowOff>133128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44983"/>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72734</xdr:rowOff>
    </xdr:from>
    <xdr:to>
      <xdr:col>85</xdr:col>
      <xdr:colOff>177800</xdr:colOff>
      <xdr:row>38</xdr:row>
      <xdr:rowOff>2884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51161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28595</xdr:rowOff>
    </xdr:from>
    <xdr:to>
      <xdr:col>81</xdr:col>
      <xdr:colOff>101600</xdr:colOff>
      <xdr:row>37</xdr:row>
      <xdr:rowOff>130195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146722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38913</xdr:rowOff>
    </xdr:from>
    <xdr:to>
      <xdr:col>76</xdr:col>
      <xdr:colOff>165100</xdr:colOff>
      <xdr:row>37</xdr:row>
      <xdr:rowOff>140513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157040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50533</xdr:rowOff>
    </xdr:from>
    <xdr:to>
      <xdr:col>72</xdr:col>
      <xdr:colOff>38100</xdr:colOff>
      <xdr:row>37</xdr:row>
      <xdr:rowOff>152133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168660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82328</xdr:rowOff>
    </xdr:from>
    <xdr:to>
      <xdr:col>67</xdr:col>
      <xdr:colOff>101600</xdr:colOff>
      <xdr:row>38</xdr:row>
      <xdr:rowOff>12478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29005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137967</xdr:rowOff>
    </xdr:from>
    <xdr:to>
      <xdr:col>85</xdr:col>
      <xdr:colOff>127000</xdr:colOff>
      <xdr:row>57</xdr:row>
      <xdr:rowOff>72229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396267"/>
          <a:ext cx="838200" cy="44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72229</xdr:rowOff>
    </xdr:from>
    <xdr:to>
      <xdr:col>81</xdr:col>
      <xdr:colOff>50800</xdr:colOff>
      <xdr:row>57</xdr:row>
      <xdr:rowOff>129622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44879"/>
          <a:ext cx="889000" cy="5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129622</xdr:rowOff>
    </xdr:from>
    <xdr:to>
      <xdr:col>76</xdr:col>
      <xdr:colOff>114300</xdr:colOff>
      <xdr:row>58</xdr:row>
      <xdr:rowOff>42486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02272"/>
          <a:ext cx="8890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16983</xdr:rowOff>
    </xdr:from>
    <xdr:to>
      <xdr:col>71</xdr:col>
      <xdr:colOff>177800</xdr:colOff>
      <xdr:row>58</xdr:row>
      <xdr:rowOff>42486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61083"/>
          <a:ext cx="8890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87167</xdr:rowOff>
    </xdr:from>
    <xdr:to>
      <xdr:col>85</xdr:col>
      <xdr:colOff>177800</xdr:colOff>
      <xdr:row>55</xdr:row>
      <xdr:rowOff>17317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34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110044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9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21429</xdr:rowOff>
    </xdr:from>
    <xdr:to>
      <xdr:col>81</xdr:col>
      <xdr:colOff>101600</xdr:colOff>
      <xdr:row>57</xdr:row>
      <xdr:rowOff>123029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139556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78822</xdr:rowOff>
    </xdr:from>
    <xdr:to>
      <xdr:col>76</xdr:col>
      <xdr:colOff>165100</xdr:colOff>
      <xdr:row>58</xdr:row>
      <xdr:rowOff>8972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25499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163136</xdr:rowOff>
    </xdr:from>
    <xdr:to>
      <xdr:col>72</xdr:col>
      <xdr:colOff>38100</xdr:colOff>
      <xdr:row>58</xdr:row>
      <xdr:rowOff>93286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84413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137633</xdr:rowOff>
    </xdr:from>
    <xdr:to>
      <xdr:col>67</xdr:col>
      <xdr:colOff>101600</xdr:colOff>
      <xdr:row>58</xdr:row>
      <xdr:rowOff>67783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58910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1000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28944</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73494"/>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162082</xdr:rowOff>
    </xdr:from>
    <xdr:to>
      <xdr:col>81</xdr:col>
      <xdr:colOff>50800</xdr:colOff>
      <xdr:row>79</xdr:row>
      <xdr:rowOff>28944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35182"/>
          <a:ext cx="889000" cy="3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162082</xdr:rowOff>
    </xdr:from>
    <xdr:to>
      <xdr:col>76</xdr:col>
      <xdr:colOff>114300</xdr:colOff>
      <xdr:row>79</xdr:row>
      <xdr:rowOff>34451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35182"/>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27820</xdr:rowOff>
    </xdr:from>
    <xdr:to>
      <xdr:col>71</xdr:col>
      <xdr:colOff>177800</xdr:colOff>
      <xdr:row>79</xdr:row>
      <xdr:rowOff>34451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72370"/>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149594</xdr:rowOff>
    </xdr:from>
    <xdr:to>
      <xdr:col>81</xdr:col>
      <xdr:colOff>101600</xdr:colOff>
      <xdr:row>79</xdr:row>
      <xdr:rowOff>79744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70871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111282</xdr:rowOff>
    </xdr:from>
    <xdr:to>
      <xdr:col>76</xdr:col>
      <xdr:colOff>165100</xdr:colOff>
      <xdr:row>79</xdr:row>
      <xdr:rowOff>41432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57959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155101</xdr:rowOff>
    </xdr:from>
    <xdr:to>
      <xdr:col>72</xdr:col>
      <xdr:colOff>38100</xdr:colOff>
      <xdr:row>79</xdr:row>
      <xdr:rowOff>85251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76378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148470</xdr:rowOff>
    </xdr:from>
    <xdr:to>
      <xdr:col>67</xdr:col>
      <xdr:colOff>101600</xdr:colOff>
      <xdr:row>79</xdr:row>
      <xdr:rowOff>78620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69747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79746</xdr:rowOff>
    </xdr:from>
    <xdr:to>
      <xdr:col>85</xdr:col>
      <xdr:colOff>127000</xdr:colOff>
      <xdr:row>98</xdr:row>
      <xdr:rowOff>89669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81846"/>
          <a:ext cx="8382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71479</xdr:rowOff>
    </xdr:from>
    <xdr:to>
      <xdr:col>81</xdr:col>
      <xdr:colOff>50800</xdr:colOff>
      <xdr:row>98</xdr:row>
      <xdr:rowOff>89669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73579"/>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39508</xdr:rowOff>
    </xdr:from>
    <xdr:to>
      <xdr:col>76</xdr:col>
      <xdr:colOff>114300</xdr:colOff>
      <xdr:row>98</xdr:row>
      <xdr:rowOff>71479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41608"/>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152023</xdr:rowOff>
    </xdr:from>
    <xdr:to>
      <xdr:col>71</xdr:col>
      <xdr:colOff>177800</xdr:colOff>
      <xdr:row>98</xdr:row>
      <xdr:rowOff>39508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82673"/>
          <a:ext cx="889000" cy="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28946</xdr:rowOff>
    </xdr:from>
    <xdr:to>
      <xdr:col>85</xdr:col>
      <xdr:colOff>177800</xdr:colOff>
      <xdr:row>98</xdr:row>
      <xdr:rowOff>130546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7373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38869</xdr:rowOff>
    </xdr:from>
    <xdr:to>
      <xdr:col>81</xdr:col>
      <xdr:colOff>101600</xdr:colOff>
      <xdr:row>98</xdr:row>
      <xdr:rowOff>140469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131596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20679</xdr:rowOff>
    </xdr:from>
    <xdr:to>
      <xdr:col>76</xdr:col>
      <xdr:colOff>165100</xdr:colOff>
      <xdr:row>98</xdr:row>
      <xdr:rowOff>122279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113406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1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160158</xdr:rowOff>
    </xdr:from>
    <xdr:to>
      <xdr:col>72</xdr:col>
      <xdr:colOff>38100</xdr:colOff>
      <xdr:row>98</xdr:row>
      <xdr:rowOff>90308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81435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101223</xdr:rowOff>
    </xdr:from>
    <xdr:to>
      <xdr:col>67</xdr:col>
      <xdr:colOff>101600</xdr:colOff>
      <xdr:row>98</xdr:row>
      <xdr:rowOff>31373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47900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0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119888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349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119888</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6349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69088</xdr:rowOff>
    </xdr:from>
    <xdr:to>
      <xdr:col>112</xdr:col>
      <xdr:colOff>38100</xdr:colOff>
      <xdr:row>38</xdr:row>
      <xdr:rowOff>170688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15765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3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住民一人あたりの公債費は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116,718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年度増額となり、類似団体の平均値を上回った。今後は、可能な限り地方債発行の抑制により、類似団体平均以下となるよう努める。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住民一人あたりの商工費は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103,345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円となっており、年々増加しているが、温泉温浴施設への設備投資等が主な要因である。歳出全般にわたり見直しを進め、財政の健全化に努める。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住民一人あたりの教育費が増加した理由として、統合学校施設整備があげられる。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行財政改革の推進による歳出の削減や平成１９年度、２０年度に実施した繰上償還の効果により、平成２１年度以降、黒字額を大幅に増加させることができた。令和元年度については、決算剰余見込額から３億円を財政調整基金に積み立てたため、黒字額が減少している。</a:t>
          </a:r>
        </a:p>
        <a:p>
          <a:r>
            <a:rPr kumimoji="1" lang="ja-JP" altLang="en-US" sz="1400">
              <a:latin typeface="ＭＳ ゴシック" pitchFamily="49" charset="-128"/>
              <a:ea typeface="ＭＳ ゴシック" pitchFamily="49" charset="-128"/>
            </a:rPr>
            <a:t>国民健康保険特別会計については、現状は良い収支となっているが、年々医療費が増加傾向にあり、収支の悪化が懸念される状況にある。今後保健指導や健康増進事業を充実させ、医療費の抑制に取り組む。</a:t>
          </a:r>
        </a:p>
        <a:p>
          <a:r>
            <a:rPr kumimoji="1" lang="ja-JP" altLang="en-US" sz="1400">
              <a:latin typeface="ＭＳ ゴシック" pitchFamily="49" charset="-128"/>
              <a:ea typeface="ＭＳ ゴシック" pitchFamily="49" charset="-128"/>
            </a:rPr>
            <a:t>介護保険特別会計については、平成２９年度赤字決算となったため、平成３０年度繰上充用金で補填した経緯がある。年々給付費が増加傾向にあり、収支の悪化が懸念される状況にあるため、今後介護予防事業を充実させ、給付費の抑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3008709</v>
      </c>
      <c r="BO4" s="433"/>
      <c r="BP4" s="433"/>
      <c r="BQ4" s="433"/>
      <c r="BR4" s="433"/>
      <c r="BS4" s="433"/>
      <c r="BT4" s="433"/>
      <c r="BU4" s="434"/>
      <c r="BV4" s="432">
        <v>2615293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15</v>
      </c>
      <c r="CU4" s="439"/>
      <c r="CV4" s="439"/>
      <c r="CW4" s="439"/>
      <c r="CX4" s="439"/>
      <c r="CY4" s="439"/>
      <c r="CZ4" s="439"/>
      <c r="DA4" s="440"/>
      <c r="DB4" s="438">
        <v>12.3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2804074</v>
      </c>
      <c r="BO5" s="470"/>
      <c r="BP5" s="470"/>
      <c r="BQ5" s="470"/>
      <c r="BR5" s="470"/>
      <c r="BS5" s="470"/>
      <c r="BT5" s="470"/>
      <c r="BU5" s="471"/>
      <c r="BV5" s="469">
        <v>2457137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78.599999999999994</v>
      </c>
      <c r="CU5" s="467"/>
      <c r="CV5" s="467"/>
      <c r="CW5" s="467"/>
      <c r="CX5" s="467"/>
      <c r="CY5" s="467"/>
      <c r="CZ5" s="467"/>
      <c r="DA5" s="468"/>
      <c r="DB5" s="466">
        <v>82.5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204635</v>
      </c>
      <c r="BO6" s="470"/>
      <c r="BP6" s="470"/>
      <c r="BQ6" s="470"/>
      <c r="BR6" s="470"/>
      <c r="BS6" s="470"/>
      <c r="BT6" s="470"/>
      <c r="BU6" s="471"/>
      <c r="BV6" s="469">
        <v>158156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80.7</v>
      </c>
      <c r="CU6" s="507"/>
      <c r="CV6" s="507"/>
      <c r="CW6" s="507"/>
      <c r="CX6" s="507"/>
      <c r="CY6" s="507"/>
      <c r="CZ6" s="507"/>
      <c r="DA6" s="508"/>
      <c r="DB6" s="506">
        <v>84.6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3825</v>
      </c>
      <c r="BO7" s="470"/>
      <c r="BP7" s="470"/>
      <c r="BQ7" s="470"/>
      <c r="BR7" s="470"/>
      <c r="BS7" s="470"/>
      <c r="BT7" s="470"/>
      <c r="BU7" s="471"/>
      <c r="BV7" s="469">
        <v>2571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1340125</v>
      </c>
      <c r="CU7" s="470"/>
      <c r="CV7" s="470"/>
      <c r="CW7" s="470"/>
      <c r="CX7" s="470"/>
      <c r="CY7" s="470"/>
      <c r="CZ7" s="470"/>
      <c r="DA7" s="471"/>
      <c r="DB7" s="469">
        <v>1260131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200810</v>
      </c>
      <c r="BO8" s="470"/>
      <c r="BP8" s="470"/>
      <c r="BQ8" s="470"/>
      <c r="BR8" s="470"/>
      <c r="BS8" s="470"/>
      <c r="BT8" s="470"/>
      <c r="BU8" s="471"/>
      <c r="BV8" s="469">
        <v>155585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1479</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45225</v>
      </c>
      <c r="BO9" s="470"/>
      <c r="BP9" s="470"/>
      <c r="BQ9" s="470"/>
      <c r="BR9" s="470"/>
      <c r="BS9" s="470"/>
      <c r="BT9" s="470"/>
      <c r="BU9" s="471"/>
      <c r="BV9" s="469">
        <v>-160628</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10</v>
      </c>
      <c r="CU9" s="467"/>
      <c r="CV9" s="467"/>
      <c r="CW9" s="467"/>
      <c r="CX9" s="467"/>
      <c r="CY9" s="467"/>
      <c r="CZ9" s="467"/>
      <c r="DA9" s="468"/>
      <c r="DB9" s="466">
        <v>10</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1759</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166270</v>
      </c>
      <c r="BO10" s="470"/>
      <c r="BP10" s="470"/>
      <c r="BQ10" s="470"/>
      <c r="BR10" s="470"/>
      <c r="BS10" s="470"/>
      <c r="BT10" s="470"/>
      <c r="BU10" s="471"/>
      <c r="BV10" s="469">
        <v>302264</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1553</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141</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1543</v>
      </c>
      <c r="S13" s="554"/>
      <c r="T13" s="554"/>
      <c r="U13" s="554"/>
      <c r="V13" s="555"/>
      <c r="W13" s="485" t="s">
        <v>143</v>
      </c>
      <c r="X13" s="486"/>
      <c r="Y13" s="486"/>
      <c r="Z13" s="486"/>
      <c r="AA13" s="486"/>
      <c r="AB13" s="476"/>
      <c r="AC13" s="520">
        <v>176</v>
      </c>
      <c r="AD13" s="521"/>
      <c r="AE13" s="521"/>
      <c r="AF13" s="521"/>
      <c r="AG13" s="563"/>
      <c r="AH13" s="520">
        <v>142</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211495</v>
      </c>
      <c r="BO13" s="470"/>
      <c r="BP13" s="470"/>
      <c r="BQ13" s="470"/>
      <c r="BR13" s="470"/>
      <c r="BS13" s="470"/>
      <c r="BT13" s="470"/>
      <c r="BU13" s="471"/>
      <c r="BV13" s="469">
        <v>141636</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3.8</v>
      </c>
      <c r="CU13" s="467"/>
      <c r="CV13" s="467"/>
      <c r="CW13" s="467"/>
      <c r="CX13" s="467"/>
      <c r="CY13" s="467"/>
      <c r="CZ13" s="467"/>
      <c r="DA13" s="468"/>
      <c r="DB13" s="466">
        <v>3.9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1587</v>
      </c>
      <c r="S14" s="554"/>
      <c r="T14" s="554"/>
      <c r="U14" s="554"/>
      <c r="V14" s="555"/>
      <c r="W14" s="459"/>
      <c r="X14" s="460"/>
      <c r="Y14" s="460"/>
      <c r="Z14" s="460"/>
      <c r="AA14" s="460"/>
      <c r="AB14" s="449"/>
      <c r="AC14" s="556">
        <v>21.8</v>
      </c>
      <c r="AD14" s="557"/>
      <c r="AE14" s="557"/>
      <c r="AF14" s="557"/>
      <c r="AG14" s="558"/>
      <c r="AH14" s="556">
        <v>17.2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150</v>
      </c>
      <c r="CU14" s="568"/>
      <c r="CV14" s="568"/>
      <c r="CW14" s="568"/>
      <c r="CX14" s="568"/>
      <c r="CY14" s="568"/>
      <c r="CZ14" s="568"/>
      <c r="DA14" s="569"/>
      <c r="DB14" s="567" t="s">
        <v>131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151</v>
      </c>
      <c r="N15" s="561"/>
      <c r="O15" s="561"/>
      <c r="P15" s="561"/>
      <c r="Q15" s="562"/>
      <c r="R15" s="553">
        <v>1579</v>
      </c>
      <c r="S15" s="554"/>
      <c r="T15" s="554"/>
      <c r="U15" s="554"/>
      <c r="V15" s="555"/>
      <c r="W15" s="485" t="s">
        <v>152</v>
      </c>
      <c r="X15" s="486"/>
      <c r="Y15" s="486"/>
      <c r="Z15" s="486"/>
      <c r="AA15" s="486"/>
      <c r="AB15" s="476"/>
      <c r="AC15" s="520">
        <v>187</v>
      </c>
      <c r="AD15" s="521"/>
      <c r="AE15" s="521"/>
      <c r="AF15" s="521"/>
      <c r="AG15" s="563"/>
      <c r="AH15" s="520">
        <v>217</v>
      </c>
      <c r="AI15" s="521"/>
      <c r="AJ15" s="521"/>
      <c r="AK15" s="521"/>
      <c r="AL15" s="522"/>
      <c r="AM15" s="498"/>
      <c r="AN15" s="499"/>
      <c r="AO15" s="499"/>
      <c r="AP15" s="499"/>
      <c r="AQ15" s="499"/>
      <c r="AR15" s="499"/>
      <c r="AS15" s="499"/>
      <c r="AT15" s="500"/>
      <c r="AU15" s="501"/>
      <c r="AV15" s="502"/>
      <c r="AW15" s="502"/>
      <c r="AX15" s="502"/>
      <c r="AY15" s="429" t="s">
        <v>153</v>
      </c>
      <c r="AZ15" s="430"/>
      <c r="BA15" s="430"/>
      <c r="BB15" s="430"/>
      <c r="BC15" s="430"/>
      <c r="BD15" s="430"/>
      <c r="BE15" s="430"/>
      <c r="BF15" s="430"/>
      <c r="BG15" s="430"/>
      <c r="BH15" s="430"/>
      <c r="BI15" s="430"/>
      <c r="BJ15" s="430"/>
      <c r="BK15" s="430"/>
      <c r="BL15" s="430"/>
      <c r="BM15" s="431"/>
      <c r="BN15" s="432">
        <v>176507</v>
      </c>
      <c r="BO15" s="433"/>
      <c r="BP15" s="433"/>
      <c r="BQ15" s="433"/>
      <c r="BR15" s="433"/>
      <c r="BS15" s="433"/>
      <c r="BT15" s="433"/>
      <c r="BU15" s="434"/>
      <c r="BV15" s="432">
        <v>155018</v>
      </c>
      <c r="BW15" s="433"/>
      <c r="BX15" s="433"/>
      <c r="BY15" s="433"/>
      <c r="BZ15" s="433"/>
      <c r="CA15" s="433"/>
      <c r="CB15" s="433"/>
      <c r="CC15" s="434"/>
      <c r="CD15" s="570" t="s">
        <v>154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155</v>
      </c>
      <c r="M16" s="581"/>
      <c r="N16" s="581"/>
      <c r="O16" s="581"/>
      <c r="P16" s="581"/>
      <c r="Q16" s="582"/>
      <c r="R16" s="573" t="s">
        <v>156</v>
      </c>
      <c r="S16" s="574"/>
      <c r="T16" s="574"/>
      <c r="U16" s="574"/>
      <c r="V16" s="575"/>
      <c r="W16" s="459"/>
      <c r="X16" s="460"/>
      <c r="Y16" s="460"/>
      <c r="Z16" s="460"/>
      <c r="AA16" s="460"/>
      <c r="AB16" s="449"/>
      <c r="AC16" s="556">
        <v>23.1</v>
      </c>
      <c r="AD16" s="557"/>
      <c r="AE16" s="557"/>
      <c r="AF16" s="557"/>
      <c r="AG16" s="558"/>
      <c r="AH16" s="556">
        <v>26.3</v>
      </c>
      <c r="AI16" s="557"/>
      <c r="AJ16" s="557"/>
      <c r="AK16" s="557"/>
      <c r="AL16" s="559"/>
      <c r="AM16" s="498"/>
      <c r="AN16" s="499"/>
      <c r="AO16" s="499"/>
      <c r="AP16" s="499"/>
      <c r="AQ16" s="499"/>
      <c r="AR16" s="499"/>
      <c r="AS16" s="499"/>
      <c r="AT16" s="500"/>
      <c r="AU16" s="501"/>
      <c r="AV16" s="502"/>
      <c r="AW16" s="502"/>
      <c r="AX16" s="502"/>
      <c r="AY16" s="503" t="s">
        <v>157</v>
      </c>
      <c r="AZ16" s="504"/>
      <c r="BA16" s="504"/>
      <c r="BB16" s="504"/>
      <c r="BC16" s="504"/>
      <c r="BD16" s="504"/>
      <c r="BE16" s="504"/>
      <c r="BF16" s="504"/>
      <c r="BG16" s="504"/>
      <c r="BH16" s="504"/>
      <c r="BI16" s="504"/>
      <c r="BJ16" s="504"/>
      <c r="BK16" s="504"/>
      <c r="BL16" s="504"/>
      <c r="BM16" s="505"/>
      <c r="BN16" s="469">
        <v>1280976</v>
      </c>
      <c r="BO16" s="470"/>
      <c r="BP16" s="470"/>
      <c r="BQ16" s="470"/>
      <c r="BR16" s="470"/>
      <c r="BS16" s="470"/>
      <c r="BT16" s="470"/>
      <c r="BU16" s="471"/>
      <c r="BV16" s="469">
        <v>1197920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158</v>
      </c>
      <c r="N17" s="577"/>
      <c r="O17" s="577"/>
      <c r="P17" s="577"/>
      <c r="Q17" s="578"/>
      <c r="R17" s="573" t="s">
        <v>159</v>
      </c>
      <c r="S17" s="574"/>
      <c r="T17" s="574"/>
      <c r="U17" s="574"/>
      <c r="V17" s="575"/>
      <c r="W17" s="485" t="s">
        <v>160</v>
      </c>
      <c r="X17" s="486"/>
      <c r="Y17" s="486"/>
      <c r="Z17" s="486"/>
      <c r="AA17" s="486"/>
      <c r="AB17" s="476"/>
      <c r="AC17" s="520">
        <v>446</v>
      </c>
      <c r="AD17" s="521"/>
      <c r="AE17" s="521"/>
      <c r="AF17" s="521"/>
      <c r="AG17" s="563"/>
      <c r="AH17" s="520">
        <v>465</v>
      </c>
      <c r="AI17" s="521"/>
      <c r="AJ17" s="521"/>
      <c r="AK17" s="521"/>
      <c r="AL17" s="522"/>
      <c r="AM17" s="498"/>
      <c r="AN17" s="499"/>
      <c r="AO17" s="499"/>
      <c r="AP17" s="499"/>
      <c r="AQ17" s="499"/>
      <c r="AR17" s="499"/>
      <c r="AS17" s="499"/>
      <c r="AT17" s="500"/>
      <c r="AU17" s="501"/>
      <c r="AV17" s="502"/>
      <c r="AW17" s="502"/>
      <c r="AX17" s="502"/>
      <c r="AY17" s="503" t="s">
        <v>161</v>
      </c>
      <c r="AZ17" s="504"/>
      <c r="BA17" s="504"/>
      <c r="BB17" s="504"/>
      <c r="BC17" s="504"/>
      <c r="BD17" s="504"/>
      <c r="BE17" s="504"/>
      <c r="BF17" s="504"/>
      <c r="BG17" s="504"/>
      <c r="BH17" s="504"/>
      <c r="BI17" s="504"/>
      <c r="BJ17" s="504"/>
      <c r="BK17" s="504"/>
      <c r="BL17" s="504"/>
      <c r="BM17" s="505"/>
      <c r="BN17" s="469">
        <v>207134</v>
      </c>
      <c r="BO17" s="470"/>
      <c r="BP17" s="470"/>
      <c r="BQ17" s="470"/>
      <c r="BR17" s="470"/>
      <c r="BS17" s="470"/>
      <c r="BT17" s="470"/>
      <c r="BU17" s="471"/>
      <c r="BV17" s="469">
        <v>184151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162</v>
      </c>
      <c r="C18" s="512"/>
      <c r="D18" s="512"/>
      <c r="E18" s="584"/>
      <c r="F18" s="584"/>
      <c r="G18" s="584"/>
      <c r="H18" s="584"/>
      <c r="I18" s="584"/>
      <c r="J18" s="584"/>
      <c r="K18" s="584"/>
      <c r="L18" s="585">
        <v>79.58</v>
      </c>
      <c r="M18" s="585"/>
      <c r="N18" s="585"/>
      <c r="O18" s="585"/>
      <c r="P18" s="585"/>
      <c r="Q18" s="585"/>
      <c r="R18" s="586"/>
      <c r="S18" s="586"/>
      <c r="T18" s="586"/>
      <c r="U18" s="586"/>
      <c r="V18" s="587"/>
      <c r="W18" s="487"/>
      <c r="X18" s="488"/>
      <c r="Y18" s="488"/>
      <c r="Z18" s="488"/>
      <c r="AA18" s="488"/>
      <c r="AB18" s="479"/>
      <c r="AC18" s="588">
        <v>55.1</v>
      </c>
      <c r="AD18" s="589"/>
      <c r="AE18" s="589"/>
      <c r="AF18" s="589"/>
      <c r="AG18" s="590"/>
      <c r="AH18" s="588">
        <v>56.4</v>
      </c>
      <c r="AI18" s="589"/>
      <c r="AJ18" s="589"/>
      <c r="AK18" s="589"/>
      <c r="AL18" s="591"/>
      <c r="AM18" s="498"/>
      <c r="AN18" s="499"/>
      <c r="AO18" s="499"/>
      <c r="AP18" s="499"/>
      <c r="AQ18" s="499"/>
      <c r="AR18" s="499"/>
      <c r="AS18" s="499"/>
      <c r="AT18" s="500"/>
      <c r="AU18" s="501"/>
      <c r="AV18" s="502"/>
      <c r="AW18" s="502"/>
      <c r="AX18" s="502"/>
      <c r="AY18" s="503" t="s">
        <v>163</v>
      </c>
      <c r="AZ18" s="504"/>
      <c r="BA18" s="504"/>
      <c r="BB18" s="504"/>
      <c r="BC18" s="504"/>
      <c r="BD18" s="504"/>
      <c r="BE18" s="504"/>
      <c r="BF18" s="504"/>
      <c r="BG18" s="504"/>
      <c r="BH18" s="504"/>
      <c r="BI18" s="504"/>
      <c r="BJ18" s="504"/>
      <c r="BK18" s="504"/>
      <c r="BL18" s="504"/>
      <c r="BM18" s="505"/>
      <c r="BN18" s="469">
        <v>1058673</v>
      </c>
      <c r="BO18" s="470"/>
      <c r="BP18" s="470"/>
      <c r="BQ18" s="470"/>
      <c r="BR18" s="470"/>
      <c r="BS18" s="470"/>
      <c r="BT18" s="470"/>
      <c r="BU18" s="471"/>
      <c r="BV18" s="469">
        <v>1046975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164</v>
      </c>
      <c r="C19" s="512"/>
      <c r="D19" s="512"/>
      <c r="E19" s="584"/>
      <c r="F19" s="584"/>
      <c r="G19" s="584"/>
      <c r="H19" s="584"/>
      <c r="I19" s="584"/>
      <c r="J19" s="584"/>
      <c r="K19" s="584"/>
      <c r="L19" s="592">
        <v>19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165</v>
      </c>
      <c r="AZ19" s="504"/>
      <c r="BA19" s="504"/>
      <c r="BB19" s="504"/>
      <c r="BC19" s="504"/>
      <c r="BD19" s="504"/>
      <c r="BE19" s="504"/>
      <c r="BF19" s="504"/>
      <c r="BG19" s="504"/>
      <c r="BH19" s="504"/>
      <c r="BI19" s="504"/>
      <c r="BJ19" s="504"/>
      <c r="BK19" s="504"/>
      <c r="BL19" s="504"/>
      <c r="BM19" s="505"/>
      <c r="BN19" s="469">
        <v>1808002</v>
      </c>
      <c r="BO19" s="470"/>
      <c r="BP19" s="470"/>
      <c r="BQ19" s="470"/>
      <c r="BR19" s="470"/>
      <c r="BS19" s="470"/>
      <c r="BT19" s="470"/>
      <c r="BU19" s="471"/>
      <c r="BV19" s="469">
        <v>1763820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166</v>
      </c>
      <c r="C20" s="512"/>
      <c r="D20" s="512"/>
      <c r="E20" s="584"/>
      <c r="F20" s="584"/>
      <c r="G20" s="584"/>
      <c r="H20" s="584"/>
      <c r="I20" s="584"/>
      <c r="J20" s="584"/>
      <c r="K20" s="584"/>
      <c r="L20" s="592">
        <v>705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168</v>
      </c>
      <c r="C22" s="607"/>
      <c r="D22" s="608"/>
      <c r="E22" s="481" t="s">
        <v>1</v>
      </c>
      <c r="F22" s="486"/>
      <c r="G22" s="486"/>
      <c r="H22" s="486"/>
      <c r="I22" s="486"/>
      <c r="J22" s="486"/>
      <c r="K22" s="476"/>
      <c r="L22" s="481" t="s">
        <v>169</v>
      </c>
      <c r="M22" s="486"/>
      <c r="N22" s="486"/>
      <c r="O22" s="486"/>
      <c r="P22" s="476"/>
      <c r="Q22" s="615" t="s">
        <v>170</v>
      </c>
      <c r="R22" s="616"/>
      <c r="S22" s="616"/>
      <c r="T22" s="616"/>
      <c r="U22" s="616"/>
      <c r="V22" s="617"/>
      <c r="W22" s="621" t="s">
        <v>171</v>
      </c>
      <c r="X22" s="607"/>
      <c r="Y22" s="608"/>
      <c r="Z22" s="481" t="s">
        <v>1</v>
      </c>
      <c r="AA22" s="486"/>
      <c r="AB22" s="486"/>
      <c r="AC22" s="486"/>
      <c r="AD22" s="486"/>
      <c r="AE22" s="486"/>
      <c r="AF22" s="486"/>
      <c r="AG22" s="476"/>
      <c r="AH22" s="634" t="s">
        <v>172</v>
      </c>
      <c r="AI22" s="486"/>
      <c r="AJ22" s="486"/>
      <c r="AK22" s="486"/>
      <c r="AL22" s="476"/>
      <c r="AM22" s="634" t="s">
        <v>173</v>
      </c>
      <c r="AN22" s="635"/>
      <c r="AO22" s="635"/>
      <c r="AP22" s="635"/>
      <c r="AQ22" s="635"/>
      <c r="AR22" s="636"/>
      <c r="AS22" s="615" t="s">
        <v>170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174</v>
      </c>
      <c r="AZ23" s="430"/>
      <c r="BA23" s="430"/>
      <c r="BB23" s="430"/>
      <c r="BC23" s="430"/>
      <c r="BD23" s="430"/>
      <c r="BE23" s="430"/>
      <c r="BF23" s="430"/>
      <c r="BG23" s="430"/>
      <c r="BH23" s="430"/>
      <c r="BI23" s="430"/>
      <c r="BJ23" s="430"/>
      <c r="BK23" s="430"/>
      <c r="BL23" s="430"/>
      <c r="BM23" s="431"/>
      <c r="BN23" s="469">
        <v>2221770</v>
      </c>
      <c r="BO23" s="470"/>
      <c r="BP23" s="470"/>
      <c r="BQ23" s="470"/>
      <c r="BR23" s="470"/>
      <c r="BS23" s="470"/>
      <c r="BT23" s="470"/>
      <c r="BU23" s="471"/>
      <c r="BV23" s="469">
        <v>1916891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175</v>
      </c>
      <c r="F24" s="499"/>
      <c r="G24" s="499"/>
      <c r="H24" s="499"/>
      <c r="I24" s="499"/>
      <c r="J24" s="499"/>
      <c r="K24" s="500"/>
      <c r="L24" s="520">
        <v>1</v>
      </c>
      <c r="M24" s="521"/>
      <c r="N24" s="521"/>
      <c r="O24" s="521"/>
      <c r="P24" s="563"/>
      <c r="Q24" s="520">
        <v>6000</v>
      </c>
      <c r="R24" s="521"/>
      <c r="S24" s="521"/>
      <c r="T24" s="521"/>
      <c r="U24" s="521"/>
      <c r="V24" s="563"/>
      <c r="W24" s="622"/>
      <c r="X24" s="610"/>
      <c r="Y24" s="611"/>
      <c r="Z24" s="519" t="s">
        <v>176</v>
      </c>
      <c r="AA24" s="499"/>
      <c r="AB24" s="499"/>
      <c r="AC24" s="499"/>
      <c r="AD24" s="499"/>
      <c r="AE24" s="499"/>
      <c r="AF24" s="499"/>
      <c r="AG24" s="500"/>
      <c r="AH24" s="520">
        <v>48</v>
      </c>
      <c r="AI24" s="521"/>
      <c r="AJ24" s="521"/>
      <c r="AK24" s="521"/>
      <c r="AL24" s="563"/>
      <c r="AM24" s="520">
        <v>135840</v>
      </c>
      <c r="AN24" s="521"/>
      <c r="AO24" s="521"/>
      <c r="AP24" s="521"/>
      <c r="AQ24" s="521"/>
      <c r="AR24" s="563"/>
      <c r="AS24" s="520">
        <v>2830</v>
      </c>
      <c r="AT24" s="521"/>
      <c r="AU24" s="521"/>
      <c r="AV24" s="521"/>
      <c r="AW24" s="521"/>
      <c r="AX24" s="522"/>
      <c r="AY24" s="642" t="s">
        <v>177</v>
      </c>
      <c r="AZ24" s="643"/>
      <c r="BA24" s="643"/>
      <c r="BB24" s="643"/>
      <c r="BC24" s="643"/>
      <c r="BD24" s="643"/>
      <c r="BE24" s="643"/>
      <c r="BF24" s="643"/>
      <c r="BG24" s="643"/>
      <c r="BH24" s="643"/>
      <c r="BI24" s="643"/>
      <c r="BJ24" s="643"/>
      <c r="BK24" s="643"/>
      <c r="BL24" s="643"/>
      <c r="BM24" s="644"/>
      <c r="BN24" s="469">
        <v>1997943</v>
      </c>
      <c r="BO24" s="470"/>
      <c r="BP24" s="470"/>
      <c r="BQ24" s="470"/>
      <c r="BR24" s="470"/>
      <c r="BS24" s="470"/>
      <c r="BT24" s="470"/>
      <c r="BU24" s="471"/>
      <c r="BV24" s="469">
        <v>1652744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178</v>
      </c>
      <c r="F25" s="499"/>
      <c r="G25" s="499"/>
      <c r="H25" s="499"/>
      <c r="I25" s="499"/>
      <c r="J25" s="499"/>
      <c r="K25" s="500"/>
      <c r="L25" s="520">
        <v>1</v>
      </c>
      <c r="M25" s="521"/>
      <c r="N25" s="521"/>
      <c r="O25" s="521"/>
      <c r="P25" s="563"/>
      <c r="Q25" s="520">
        <v>5300</v>
      </c>
      <c r="R25" s="521"/>
      <c r="S25" s="521"/>
      <c r="T25" s="521"/>
      <c r="U25" s="521"/>
      <c r="V25" s="563"/>
      <c r="W25" s="622"/>
      <c r="X25" s="610"/>
      <c r="Y25" s="611"/>
      <c r="Z25" s="519" t="s">
        <v>179</v>
      </c>
      <c r="AA25" s="499"/>
      <c r="AB25" s="499"/>
      <c r="AC25" s="499"/>
      <c r="AD25" s="499"/>
      <c r="AE25" s="499"/>
      <c r="AF25" s="499"/>
      <c r="AG25" s="500"/>
      <c r="AH25" s="520" t="s">
        <v>141</v>
      </c>
      <c r="AI25" s="521"/>
      <c r="AJ25" s="521"/>
      <c r="AK25" s="521"/>
      <c r="AL25" s="563"/>
      <c r="AM25" s="520" t="s">
        <v>141</v>
      </c>
      <c r="AN25" s="521"/>
      <c r="AO25" s="521"/>
      <c r="AP25" s="521"/>
      <c r="AQ25" s="521"/>
      <c r="AR25" s="563"/>
      <c r="AS25" s="520" t="s">
        <v>141</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17631</v>
      </c>
      <c r="BO25" s="433"/>
      <c r="BP25" s="433"/>
      <c r="BQ25" s="433"/>
      <c r="BR25" s="433"/>
      <c r="BS25" s="433"/>
      <c r="BT25" s="433"/>
      <c r="BU25" s="434"/>
      <c r="BV25" s="432">
        <v>24158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181</v>
      </c>
      <c r="F26" s="499"/>
      <c r="G26" s="499"/>
      <c r="H26" s="499"/>
      <c r="I26" s="499"/>
      <c r="J26" s="499"/>
      <c r="K26" s="500"/>
      <c r="L26" s="520">
        <v>1</v>
      </c>
      <c r="M26" s="521"/>
      <c r="N26" s="521"/>
      <c r="O26" s="521"/>
      <c r="P26" s="563"/>
      <c r="Q26" s="520">
        <v>4700</v>
      </c>
      <c r="R26" s="521"/>
      <c r="S26" s="521"/>
      <c r="T26" s="521"/>
      <c r="U26" s="521"/>
      <c r="V26" s="563"/>
      <c r="W26" s="622"/>
      <c r="X26" s="610"/>
      <c r="Y26" s="611"/>
      <c r="Z26" s="519" t="s">
        <v>182</v>
      </c>
      <c r="AA26" s="632"/>
      <c r="AB26" s="632"/>
      <c r="AC26" s="632"/>
      <c r="AD26" s="632"/>
      <c r="AE26" s="632"/>
      <c r="AF26" s="632"/>
      <c r="AG26" s="633"/>
      <c r="AH26" s="520" t="s">
        <v>141</v>
      </c>
      <c r="AI26" s="521"/>
      <c r="AJ26" s="521"/>
      <c r="AK26" s="521"/>
      <c r="AL26" s="563"/>
      <c r="AM26" s="520" t="s">
        <v>141</v>
      </c>
      <c r="AN26" s="521"/>
      <c r="AO26" s="521"/>
      <c r="AP26" s="521"/>
      <c r="AQ26" s="521"/>
      <c r="AR26" s="563"/>
      <c r="AS26" s="520" t="s">
        <v>141</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141</v>
      </c>
      <c r="BO26" s="470"/>
      <c r="BP26" s="470"/>
      <c r="BQ26" s="470"/>
      <c r="BR26" s="470"/>
      <c r="BS26" s="470"/>
      <c r="BT26" s="470"/>
      <c r="BU26" s="471"/>
      <c r="BV26" s="469" t="s">
        <v>141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1920</v>
      </c>
      <c r="R27" s="521"/>
      <c r="S27" s="521"/>
      <c r="T27" s="521"/>
      <c r="U27" s="521"/>
      <c r="V27" s="563"/>
      <c r="W27" s="622"/>
      <c r="X27" s="610"/>
      <c r="Y27" s="611"/>
      <c r="Z27" s="519" t="s">
        <v>185</v>
      </c>
      <c r="AA27" s="499"/>
      <c r="AB27" s="499"/>
      <c r="AC27" s="499"/>
      <c r="AD27" s="499"/>
      <c r="AE27" s="499"/>
      <c r="AF27" s="499"/>
      <c r="AG27" s="500"/>
      <c r="AH27" s="520" t="s">
        <v>141</v>
      </c>
      <c r="AI27" s="521"/>
      <c r="AJ27" s="521"/>
      <c r="AK27" s="521"/>
      <c r="AL27" s="563"/>
      <c r="AM27" s="520" t="s">
        <v>141</v>
      </c>
      <c r="AN27" s="521"/>
      <c r="AO27" s="521"/>
      <c r="AP27" s="521"/>
      <c r="AQ27" s="521"/>
      <c r="AR27" s="563"/>
      <c r="AS27" s="520" t="s">
        <v>141</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247309</v>
      </c>
      <c r="BO27" s="646"/>
      <c r="BP27" s="646"/>
      <c r="BQ27" s="646"/>
      <c r="BR27" s="646"/>
      <c r="BS27" s="646"/>
      <c r="BT27" s="646"/>
      <c r="BU27" s="647"/>
      <c r="BV27" s="645">
        <v>247309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1520</v>
      </c>
      <c r="R28" s="521"/>
      <c r="S28" s="521"/>
      <c r="T28" s="521"/>
      <c r="U28" s="521"/>
      <c r="V28" s="563"/>
      <c r="W28" s="622"/>
      <c r="X28" s="610"/>
      <c r="Y28" s="611"/>
      <c r="Z28" s="519" t="s">
        <v>188</v>
      </c>
      <c r="AA28" s="499"/>
      <c r="AB28" s="499"/>
      <c r="AC28" s="499"/>
      <c r="AD28" s="499"/>
      <c r="AE28" s="499"/>
      <c r="AF28" s="499"/>
      <c r="AG28" s="500"/>
      <c r="AH28" s="520" t="s">
        <v>141</v>
      </c>
      <c r="AI28" s="521"/>
      <c r="AJ28" s="521"/>
      <c r="AK28" s="521"/>
      <c r="AL28" s="563"/>
      <c r="AM28" s="520" t="s">
        <v>141</v>
      </c>
      <c r="AN28" s="521"/>
      <c r="AO28" s="521"/>
      <c r="AP28" s="521"/>
      <c r="AQ28" s="521"/>
      <c r="AR28" s="563"/>
      <c r="AS28" s="520" t="s">
        <v>141</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1290908</v>
      </c>
      <c r="BO28" s="433"/>
      <c r="BP28" s="433"/>
      <c r="BQ28" s="433"/>
      <c r="BR28" s="433"/>
      <c r="BS28" s="433"/>
      <c r="BT28" s="433"/>
      <c r="BU28" s="434"/>
      <c r="BV28" s="432">
        <v>1124638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6</v>
      </c>
      <c r="M29" s="521"/>
      <c r="N29" s="521"/>
      <c r="O29" s="521"/>
      <c r="P29" s="563"/>
      <c r="Q29" s="520">
        <v>1470</v>
      </c>
      <c r="R29" s="521"/>
      <c r="S29" s="521"/>
      <c r="T29" s="521"/>
      <c r="U29" s="521"/>
      <c r="V29" s="563"/>
      <c r="W29" s="623"/>
      <c r="X29" s="624"/>
      <c r="Y29" s="625"/>
      <c r="Z29" s="519" t="s">
        <v>191</v>
      </c>
      <c r="AA29" s="499"/>
      <c r="AB29" s="499"/>
      <c r="AC29" s="499"/>
      <c r="AD29" s="499"/>
      <c r="AE29" s="499"/>
      <c r="AF29" s="499"/>
      <c r="AG29" s="500"/>
      <c r="AH29" s="520">
        <v>48</v>
      </c>
      <c r="AI29" s="521"/>
      <c r="AJ29" s="521"/>
      <c r="AK29" s="521"/>
      <c r="AL29" s="563"/>
      <c r="AM29" s="520">
        <v>135840</v>
      </c>
      <c r="AN29" s="521"/>
      <c r="AO29" s="521"/>
      <c r="AP29" s="521"/>
      <c r="AQ29" s="521"/>
      <c r="AR29" s="563"/>
      <c r="AS29" s="520">
        <v>2830</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437375</v>
      </c>
      <c r="BO29" s="470"/>
      <c r="BP29" s="470"/>
      <c r="BQ29" s="470"/>
      <c r="BR29" s="470"/>
      <c r="BS29" s="470"/>
      <c r="BT29" s="470"/>
      <c r="BU29" s="471"/>
      <c r="BV29" s="469">
        <v>435308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94.1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1413041</v>
      </c>
      <c r="BO30" s="646"/>
      <c r="BP30" s="646"/>
      <c r="BQ30" s="646"/>
      <c r="BR30" s="646"/>
      <c r="BS30" s="646"/>
      <c r="BT30" s="646"/>
      <c r="BU30" s="647"/>
      <c r="BV30" s="645">
        <v>1390328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宇陀衛生一部事務組合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国民健康保険特別会計（診療施設勘定）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奈良県市町村総合事務組合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奈良県広域消防組合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曽爾御杖行政一部事務組合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東宇陀環境衛生組合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奈良広域水質検査センター組合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奈良県住宅新築資金等貸付金回収管理組合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桜井宇陀広域連合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奈良県後期高齢者医療広域連合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i34SNl3c1YZ9t07nYMryKpxueQsVbuVtgOJOnfdWBG8zPTm5uMXpvDcNWM4bgzB0xDHs4Yn2+bkcxxw+IoZ7Q==" saltValue="rdwQP8r+YGFIyz3TnhRg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20.77</v>
      </c>
      <c r="G34" s="33">
        <v>20.5</v>
      </c>
      <c r="H34" s="33">
        <v>24.51</v>
      </c>
      <c r="I34" s="33">
        <v>12.34</v>
      </c>
      <c r="J34" s="34">
        <v>14.98</v>
      </c>
      <c r="K34" s="22"/>
      <c r="L34" s="22"/>
      <c r="M34" s="22"/>
      <c r="N34" s="22"/>
      <c r="O34" s="22"/>
      <c r="P34" s="22"/>
    </row>
    <row r="35" spans="1:16" ht="39" customHeight="1" x14ac:dyDescent="0.15">
      <c r="A35" s="22"/>
      <c r="B35" s="35"/>
      <c r="C35" s="1244" t="s">
        <v>566</v>
      </c>
      <c r="D35" s="1245"/>
      <c r="E35" s="1246"/>
      <c r="F35" s="36">
        <v>0.25</v>
      </c>
      <c r="G35" s="37" t="s">
        <v>567</v>
      </c>
      <c r="H35" s="37">
        <v>0.21</v>
      </c>
      <c r="I35" s="37">
        <v>0</v>
      </c>
      <c r="J35" s="38">
        <v>1.87</v>
      </c>
      <c r="K35" s="22"/>
      <c r="L35" s="22"/>
      <c r="M35" s="22"/>
      <c r="N35" s="22"/>
      <c r="O35" s="22"/>
      <c r="P35" s="22"/>
    </row>
    <row r="36" spans="1:16" ht="39" customHeight="1" x14ac:dyDescent="0.15">
      <c r="A36" s="22"/>
      <c r="B36" s="35"/>
      <c r="C36" s="1244" t="s">
        <v>568</v>
      </c>
      <c r="D36" s="1245"/>
      <c r="E36" s="1246"/>
      <c r="F36" s="36">
        <v>7.0000000000000007E-2</v>
      </c>
      <c r="G36" s="37">
        <v>0.4</v>
      </c>
      <c r="H36" s="37">
        <v>0.03</v>
      </c>
      <c r="I36" s="37">
        <v>0.03</v>
      </c>
      <c r="J36" s="38">
        <v>0.39</v>
      </c>
      <c r="K36" s="22"/>
      <c r="L36" s="22"/>
      <c r="M36" s="22"/>
      <c r="N36" s="22"/>
      <c r="O36" s="22"/>
      <c r="P36" s="22"/>
    </row>
    <row r="37" spans="1:16" ht="39" customHeight="1" x14ac:dyDescent="0.15">
      <c r="A37" s="22"/>
      <c r="B37" s="35"/>
      <c r="C37" s="1244" t="s">
        <v>569</v>
      </c>
      <c r="D37" s="1245"/>
      <c r="E37" s="1246"/>
      <c r="F37" s="36">
        <v>0.14000000000000001</v>
      </c>
      <c r="G37" s="37">
        <v>0.33</v>
      </c>
      <c r="H37" s="37">
        <v>0.19</v>
      </c>
      <c r="I37" s="37">
        <v>0.05</v>
      </c>
      <c r="J37" s="38">
        <v>0.01</v>
      </c>
      <c r="K37" s="22"/>
      <c r="L37" s="22"/>
      <c r="M37" s="22"/>
      <c r="N37" s="22"/>
      <c r="O37" s="22"/>
      <c r="P37" s="22"/>
    </row>
    <row r="38" spans="1:16" ht="39" customHeight="1" x14ac:dyDescent="0.15">
      <c r="A38" s="22"/>
      <c r="B38" s="35"/>
      <c r="C38" s="1244" t="s">
        <v>570</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571</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573</v>
      </c>
      <c r="D43" s="1248"/>
      <c r="E43" s="1249"/>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DHLTLELL43VlYGVGiaAKeHr13JoM8dPWZyOmkQtyu8uavnAnr9Y6kz3k1CkZcyuNPppGTIVoEQTKN6cF1Uw1w==" saltValue="gtD1htkhTo0my3oMLqe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316</v>
      </c>
      <c r="L45" s="60">
        <v>243</v>
      </c>
      <c r="M45" s="60">
        <v>202</v>
      </c>
      <c r="N45" s="60">
        <v>177</v>
      </c>
      <c r="O45" s="61">
        <v>183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24</v>
      </c>
      <c r="L48" s="64">
        <v>34</v>
      </c>
      <c r="M48" s="64">
        <v>33</v>
      </c>
      <c r="N48" s="64">
        <v>28</v>
      </c>
      <c r="O48" s="65">
        <v>27</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516</v>
      </c>
      <c r="L49" s="64" t="s">
        <v>516</v>
      </c>
      <c r="M49" s="64" t="s">
        <v>516</v>
      </c>
      <c r="N49" s="64" t="s">
        <v>516</v>
      </c>
      <c r="O49" s="65" t="s">
        <v>516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516</v>
      </c>
      <c r="L50" s="64" t="s">
        <v>516</v>
      </c>
      <c r="M50" s="64" t="s">
        <v>516</v>
      </c>
      <c r="N50" s="64" t="s">
        <v>516</v>
      </c>
      <c r="O50" s="65" t="s">
        <v>516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279</v>
      </c>
      <c r="L52" s="64">
        <v>228</v>
      </c>
      <c r="M52" s="64">
        <v>193</v>
      </c>
      <c r="N52" s="64">
        <v>165</v>
      </c>
      <c r="O52" s="65">
        <v>164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61</v>
      </c>
      <c r="L53" s="69">
        <v>49</v>
      </c>
      <c r="M53" s="69">
        <v>42</v>
      </c>
      <c r="N53" s="69">
        <v>40</v>
      </c>
      <c r="O53" s="70">
        <v>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9EqIALV0coGx5UlU4hdf/YiSYysnyYDvMKD46GUmWmYDKsyDDPUTZP4TPNMou0cEGnYPSm0RTvD8tyCblb8sQ==" saltValue="Sy3Ui58cw+Elp4ff7b0h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1649</v>
      </c>
      <c r="J41" s="104">
        <v>1609</v>
      </c>
      <c r="K41" s="104">
        <v>1647</v>
      </c>
      <c r="L41" s="104">
        <v>1923</v>
      </c>
      <c r="M41" s="105">
        <v>2226</v>
      </c>
    </row>
    <row r="42" spans="2:13" ht="27.75" customHeight="1" x14ac:dyDescent="0.15">
      <c r="B42" s="1280"/>
      <c r="C42" s="1281"/>
      <c r="D42" s="106"/>
      <c r="E42" s="1286" t="s">
        <v>32</v>
      </c>
      <c r="F42" s="1286"/>
      <c r="G42" s="1286"/>
      <c r="H42" s="1287"/>
      <c r="I42" s="107" t="s">
        <v>516</v>
      </c>
      <c r="J42" s="108" t="s">
        <v>516</v>
      </c>
      <c r="K42" s="108" t="s">
        <v>516</v>
      </c>
      <c r="L42" s="108" t="s">
        <v>516</v>
      </c>
      <c r="M42" s="109" t="s">
        <v>516</v>
      </c>
    </row>
    <row r="43" spans="2:13" ht="27.75" customHeight="1" x14ac:dyDescent="0.15">
      <c r="B43" s="1280"/>
      <c r="C43" s="1281"/>
      <c r="D43" s="106"/>
      <c r="E43" s="1286" t="s">
        <v>33</v>
      </c>
      <c r="F43" s="1286"/>
      <c r="G43" s="1286"/>
      <c r="H43" s="1287"/>
      <c r="I43" s="107">
        <v>149</v>
      </c>
      <c r="J43" s="108">
        <v>167</v>
      </c>
      <c r="K43" s="108">
        <v>175</v>
      </c>
      <c r="L43" s="108">
        <v>184</v>
      </c>
      <c r="M43" s="109">
        <v>179</v>
      </c>
    </row>
    <row r="44" spans="2:13" ht="27.75" customHeight="1" x14ac:dyDescent="0.15">
      <c r="B44" s="1280"/>
      <c r="C44" s="1281"/>
      <c r="D44" s="106"/>
      <c r="E44" s="1286" t="s">
        <v>34</v>
      </c>
      <c r="F44" s="1286"/>
      <c r="G44" s="1286"/>
      <c r="H44" s="1287"/>
      <c r="I44" s="107">
        <v>39</v>
      </c>
      <c r="J44" s="108">
        <v>34</v>
      </c>
      <c r="K44" s="108">
        <v>30</v>
      </c>
      <c r="L44" s="108">
        <v>24</v>
      </c>
      <c r="M44" s="109">
        <v>17</v>
      </c>
    </row>
    <row r="45" spans="2:13" ht="27.75" customHeight="1" x14ac:dyDescent="0.15">
      <c r="B45" s="1280"/>
      <c r="C45" s="1281"/>
      <c r="D45" s="106"/>
      <c r="E45" s="1286" t="s">
        <v>35</v>
      </c>
      <c r="F45" s="1286"/>
      <c r="G45" s="1286"/>
      <c r="H45" s="1287"/>
      <c r="I45" s="107">
        <v>597</v>
      </c>
      <c r="J45" s="108">
        <v>574</v>
      </c>
      <c r="K45" s="108">
        <v>532</v>
      </c>
      <c r="L45" s="108">
        <v>509</v>
      </c>
      <c r="M45" s="109">
        <v>486</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2771</v>
      </c>
      <c r="J50" s="108">
        <v>2867</v>
      </c>
      <c r="K50" s="108">
        <v>2881</v>
      </c>
      <c r="L50" s="108">
        <v>3215</v>
      </c>
      <c r="M50" s="109">
        <v>3410</v>
      </c>
    </row>
    <row r="51" spans="2:13" ht="27.75" customHeight="1" x14ac:dyDescent="0.15">
      <c r="B51" s="1280"/>
      <c r="C51" s="1281"/>
      <c r="D51" s="106"/>
      <c r="E51" s="1286" t="s">
        <v>42</v>
      </c>
      <c r="F51" s="1286"/>
      <c r="G51" s="1286"/>
      <c r="H51" s="1287"/>
      <c r="I51" s="107" t="s">
        <v>516</v>
      </c>
      <c r="J51" s="108" t="s">
        <v>516</v>
      </c>
      <c r="K51" s="108" t="s">
        <v>516</v>
      </c>
      <c r="L51" s="108" t="s">
        <v>516</v>
      </c>
      <c r="M51" s="109" t="s">
        <v>516</v>
      </c>
    </row>
    <row r="52" spans="2:13" ht="27.75" customHeight="1" x14ac:dyDescent="0.15">
      <c r="B52" s="1282"/>
      <c r="C52" s="1283"/>
      <c r="D52" s="106"/>
      <c r="E52" s="1286" t="s">
        <v>43</v>
      </c>
      <c r="F52" s="1286"/>
      <c r="G52" s="1286"/>
      <c r="H52" s="1287"/>
      <c r="I52" s="107">
        <v>1647</v>
      </c>
      <c r="J52" s="108">
        <v>1597</v>
      </c>
      <c r="K52" s="108">
        <v>1556</v>
      </c>
      <c r="L52" s="108">
        <v>1720</v>
      </c>
      <c r="M52" s="109">
        <v>1918</v>
      </c>
    </row>
    <row r="53" spans="2:13" ht="27.75" customHeight="1" thickBot="1" x14ac:dyDescent="0.2">
      <c r="B53" s="1293" t="s">
        <v>44</v>
      </c>
      <c r="C53" s="1294"/>
      <c r="D53" s="113"/>
      <c r="E53" s="1295" t="s">
        <v>45</v>
      </c>
      <c r="F53" s="1295"/>
      <c r="G53" s="1295"/>
      <c r="H53" s="1296"/>
      <c r="I53" s="114">
        <v>-1984</v>
      </c>
      <c r="J53" s="115">
        <v>-2079</v>
      </c>
      <c r="K53" s="115">
        <v>-2052</v>
      </c>
      <c r="L53" s="115">
        <v>-2296</v>
      </c>
      <c r="M53" s="116">
        <v>-2419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DU0Ju+rsNwZZHpwQfChDnNz5p201C08RCjP228IEyBq4vwK8l3ZDiCsH6pUsACYRqnioK5FdaZLcTxy66SRpQ==" saltValue="DBvtF+yaRpqF5vjVQc2C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822</v>
      </c>
      <c r="G55" s="128">
        <v>1125</v>
      </c>
      <c r="H55" s="129">
        <v>1291</v>
      </c>
    </row>
    <row r="56" spans="2:8" ht="52.5" customHeight="1" x14ac:dyDescent="0.15">
      <c r="B56" s="130"/>
      <c r="C56" s="1307" t="s">
        <v>49</v>
      </c>
      <c r="D56" s="1307"/>
      <c r="E56" s="1308"/>
      <c r="F56" s="131">
        <v>434</v>
      </c>
      <c r="G56" s="131">
        <v>435</v>
      </c>
      <c r="H56" s="132">
        <v>437</v>
      </c>
    </row>
    <row r="57" spans="2:8" ht="53.25" customHeight="1" x14ac:dyDescent="0.15">
      <c r="B57" s="130"/>
      <c r="C57" s="1309" t="s">
        <v>50</v>
      </c>
      <c r="D57" s="1309"/>
      <c r="E57" s="1310"/>
      <c r="F57" s="133">
        <v>1377</v>
      </c>
      <c r="G57" s="133">
        <v>1390</v>
      </c>
      <c r="H57" s="134">
        <v>1413</v>
      </c>
    </row>
    <row r="58" spans="2:8" ht="45.75" customHeight="1" x14ac:dyDescent="0.15">
      <c r="B58" s="135"/>
      <c r="C58" s="1297" t="s">
        <v>591</v>
      </c>
      <c r="D58" s="1298"/>
      <c r="E58" s="1299"/>
      <c r="F58" s="136">
        <v>878</v>
      </c>
      <c r="G58" s="136">
        <v>879</v>
      </c>
      <c r="H58" s="137">
        <v>880</v>
      </c>
    </row>
    <row r="59" spans="2:8" ht="45.75" customHeight="1" x14ac:dyDescent="0.15">
      <c r="B59" s="135"/>
      <c r="C59" s="1297" t="s">
        <v>592</v>
      </c>
      <c r="D59" s="1298"/>
      <c r="E59" s="1299"/>
      <c r="F59" s="136">
        <v>310</v>
      </c>
      <c r="G59" s="136">
        <v>310</v>
      </c>
      <c r="H59" s="137">
        <v>311</v>
      </c>
    </row>
    <row r="60" spans="2:8" ht="45.75" customHeight="1" x14ac:dyDescent="0.15">
      <c r="B60" s="135"/>
      <c r="C60" s="1297" t="s">
        <v>593</v>
      </c>
      <c r="D60" s="1298"/>
      <c r="E60" s="1299"/>
      <c r="F60" s="136">
        <v>123</v>
      </c>
      <c r="G60" s="136">
        <v>123</v>
      </c>
      <c r="H60" s="137">
        <v>123</v>
      </c>
    </row>
    <row r="61" spans="2:8" ht="45.75" customHeight="1" x14ac:dyDescent="0.15">
      <c r="B61" s="135"/>
      <c r="C61" s="1297" t="s">
        <v>594</v>
      </c>
      <c r="D61" s="1298"/>
      <c r="E61" s="1299"/>
      <c r="F61" s="136">
        <v>47</v>
      </c>
      <c r="G61" s="136">
        <v>52</v>
      </c>
      <c r="H61" s="137">
        <v>56</v>
      </c>
    </row>
    <row r="62" spans="2:8" ht="45.75" customHeight="1" thickBot="1" x14ac:dyDescent="0.2">
      <c r="B62" s="138"/>
      <c r="C62" s="1300" t="s">
        <v>595</v>
      </c>
      <c r="D62" s="1301"/>
      <c r="E62" s="1302"/>
      <c r="F62" s="139">
        <v>13</v>
      </c>
      <c r="G62" s="139">
        <v>13</v>
      </c>
      <c r="H62" s="140">
        <v>13</v>
      </c>
    </row>
    <row r="63" spans="2:8" ht="52.5" customHeight="1" thickBot="1" x14ac:dyDescent="0.2">
      <c r="B63" s="141"/>
      <c r="C63" s="1303" t="s">
        <v>51</v>
      </c>
      <c r="D63" s="1303"/>
      <c r="E63" s="1304"/>
      <c r="F63" s="142">
        <v>2633</v>
      </c>
      <c r="G63" s="142">
        <v>2950</v>
      </c>
      <c r="H63" s="143">
        <v>3141</v>
      </c>
    </row>
    <row r="64" spans="2:8" ht="15" customHeight="1" x14ac:dyDescent="0.15"/>
  </sheetData>
  <sheetProtection algorithmName="SHA-512" hashValue="SltirCql2EBXbx1t9+pFtGxy4SEwApebK3AlXwY2w03vMO4HfT1kAJFI+vbDQe/1vMSIK0lHB+iRHbviCFzoyA==" saltValue="8dqHqCFrbJSqTkD5sPrh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04B69-530A-46E7-8C63-DF2272DEAB5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60.2</v>
      </c>
      <c r="BQ53" s="1313"/>
      <c r="BR53" s="1313"/>
      <c r="BS53" s="1313"/>
      <c r="BT53" s="1313"/>
      <c r="BU53" s="1313"/>
      <c r="BV53" s="1313"/>
      <c r="BW53" s="1313"/>
      <c r="BX53" s="1313">
        <v>61.4</v>
      </c>
      <c r="BY53" s="1313"/>
      <c r="BZ53" s="1313"/>
      <c r="CA53" s="1313"/>
      <c r="CB53" s="1313"/>
      <c r="CC53" s="1313"/>
      <c r="CD53" s="1313"/>
      <c r="CE53" s="1313"/>
      <c r="CF53" s="1313">
        <v>62.9</v>
      </c>
      <c r="CG53" s="1313"/>
      <c r="CH53" s="1313"/>
      <c r="CI53" s="1313"/>
      <c r="CJ53" s="1313"/>
      <c r="CK53" s="1313"/>
      <c r="CL53" s="1313"/>
      <c r="CM53" s="1313"/>
      <c r="CN53" s="1313">
        <v>63.8</v>
      </c>
      <c r="CO53" s="1313"/>
      <c r="CP53" s="1313"/>
      <c r="CQ53" s="1313"/>
      <c r="CR53" s="1313"/>
      <c r="CS53" s="1313"/>
      <c r="CT53" s="1313"/>
      <c r="CU53" s="1313"/>
      <c r="CV53" s="1313">
        <v>64.8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9" t="s">
        <v>607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6.6</v>
      </c>
      <c r="BQ75" s="1313"/>
      <c r="BR75" s="1313"/>
      <c r="BS75" s="1313"/>
      <c r="BT75" s="1313"/>
      <c r="BU75" s="1313"/>
      <c r="BV75" s="1313"/>
      <c r="BW75" s="1313"/>
      <c r="BX75" s="1313">
        <v>5.4</v>
      </c>
      <c r="BY75" s="1313"/>
      <c r="BZ75" s="1313"/>
      <c r="CA75" s="1313"/>
      <c r="CB75" s="1313"/>
      <c r="CC75" s="1313"/>
      <c r="CD75" s="1313"/>
      <c r="CE75" s="1313"/>
      <c r="CF75" s="1313">
        <v>4.4000000000000004</v>
      </c>
      <c r="CG75" s="1313"/>
      <c r="CH75" s="1313"/>
      <c r="CI75" s="1313"/>
      <c r="CJ75" s="1313"/>
      <c r="CK75" s="1313"/>
      <c r="CL75" s="1313"/>
      <c r="CM75" s="1313"/>
      <c r="CN75" s="1313">
        <v>3.9</v>
      </c>
      <c r="CO75" s="1313"/>
      <c r="CP75" s="1313"/>
      <c r="CQ75" s="1313"/>
      <c r="CR75" s="1313"/>
      <c r="CS75" s="1313"/>
      <c r="CT75" s="1313"/>
      <c r="CU75" s="1313"/>
      <c r="CV75" s="1313">
        <v>3.8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7AC7c9UayBe97atWsRBklZnlgEnHn6NxRMa7bJMEq0lGoLmFVi0YmCxSwKg69mxjuW41deTpABhwpqbjfrWHA==" saltValue="sJzeJ5lYAhxm9+BNAZRuw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D295-0976-4515-A93B-F9588092813A}">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56vtZC4/1QKmImC8U/N6akK6zEydmXsjdS3bs+yaEH4k7ivOTzVd2Gvs9onMHJnkDNbZbbAibAPhji7/K/ws7g==" saltValue="HZm2dJQf0vrDEyV4RqN3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1FAC5-2E5A-4D4C-B702-F2C951E8ADB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c1NtOw4nnLa/tginjT2a3E1KDNv1c/GL6Si+71ABdfr8YONtWhBrEbsjfGJMwTA53c47kfr72kkZ7A7dyOgO6Q==" saltValue="tQknHaYqxn/7fzrljHldj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237041</v>
      </c>
      <c r="E3" s="162"/>
      <c r="F3" s="163">
        <v>291945</v>
      </c>
      <c r="G3" s="164"/>
      <c r="H3" s="165"/>
    </row>
    <row r="4" spans="1:8" x14ac:dyDescent="0.15">
      <c r="A4" s="166"/>
      <c r="B4" s="167"/>
      <c r="C4" s="168"/>
      <c r="D4" s="169">
        <v>51490</v>
      </c>
      <c r="E4" s="170"/>
      <c r="F4" s="171">
        <v>127651</v>
      </c>
      <c r="G4" s="172"/>
      <c r="H4" s="173"/>
    </row>
    <row r="5" spans="1:8" x14ac:dyDescent="0.15">
      <c r="A5" s="154" t="s">
        <v>550</v>
      </c>
      <c r="B5" s="159"/>
      <c r="C5" s="160"/>
      <c r="D5" s="161">
        <v>235718</v>
      </c>
      <c r="E5" s="162"/>
      <c r="F5" s="163">
        <v>291173</v>
      </c>
      <c r="G5" s="164"/>
      <c r="H5" s="165"/>
    </row>
    <row r="6" spans="1:8" x14ac:dyDescent="0.15">
      <c r="A6" s="166"/>
      <c r="B6" s="167"/>
      <c r="C6" s="168"/>
      <c r="D6" s="169">
        <v>67411</v>
      </c>
      <c r="E6" s="170"/>
      <c r="F6" s="171">
        <v>119071</v>
      </c>
      <c r="G6" s="172"/>
      <c r="H6" s="173"/>
    </row>
    <row r="7" spans="1:8" x14ac:dyDescent="0.15">
      <c r="A7" s="154" t="s">
        <v>551</v>
      </c>
      <c r="B7" s="159"/>
      <c r="C7" s="160"/>
      <c r="D7" s="161">
        <v>277808</v>
      </c>
      <c r="E7" s="162"/>
      <c r="F7" s="163">
        <v>271581</v>
      </c>
      <c r="G7" s="164"/>
      <c r="H7" s="165"/>
    </row>
    <row r="8" spans="1:8" x14ac:dyDescent="0.15">
      <c r="A8" s="166"/>
      <c r="B8" s="167"/>
      <c r="C8" s="168"/>
      <c r="D8" s="169">
        <v>103875</v>
      </c>
      <c r="E8" s="170"/>
      <c r="F8" s="171">
        <v>117844</v>
      </c>
      <c r="G8" s="172"/>
      <c r="H8" s="173"/>
    </row>
    <row r="9" spans="1:8" x14ac:dyDescent="0.15">
      <c r="A9" s="154" t="s">
        <v>552</v>
      </c>
      <c r="B9" s="159"/>
      <c r="C9" s="160"/>
      <c r="D9" s="161">
        <v>371245</v>
      </c>
      <c r="E9" s="162"/>
      <c r="F9" s="163">
        <v>268375</v>
      </c>
      <c r="G9" s="164"/>
      <c r="H9" s="165"/>
    </row>
    <row r="10" spans="1:8" x14ac:dyDescent="0.15">
      <c r="A10" s="166"/>
      <c r="B10" s="167"/>
      <c r="C10" s="168"/>
      <c r="D10" s="169">
        <v>252359</v>
      </c>
      <c r="E10" s="170"/>
      <c r="F10" s="171">
        <v>119602</v>
      </c>
      <c r="G10" s="172"/>
      <c r="H10" s="173"/>
    </row>
    <row r="11" spans="1:8" x14ac:dyDescent="0.15">
      <c r="A11" s="154" t="s">
        <v>553</v>
      </c>
      <c r="B11" s="159"/>
      <c r="C11" s="160"/>
      <c r="D11" s="161">
        <v>541778</v>
      </c>
      <c r="E11" s="162"/>
      <c r="F11" s="163">
        <v>301035</v>
      </c>
      <c r="G11" s="164"/>
      <c r="H11" s="165"/>
    </row>
    <row r="12" spans="1:8" x14ac:dyDescent="0.15">
      <c r="A12" s="166"/>
      <c r="B12" s="167"/>
      <c r="C12" s="174"/>
      <c r="D12" s="169">
        <v>106631</v>
      </c>
      <c r="E12" s="170"/>
      <c r="F12" s="171">
        <v>154376</v>
      </c>
      <c r="G12" s="172"/>
      <c r="H12" s="173"/>
    </row>
    <row r="13" spans="1:8" x14ac:dyDescent="0.15">
      <c r="A13" s="154"/>
      <c r="B13" s="159"/>
      <c r="C13" s="175"/>
      <c r="D13" s="176">
        <v>332718</v>
      </c>
      <c r="E13" s="177"/>
      <c r="F13" s="178">
        <v>284822</v>
      </c>
      <c r="G13" s="179"/>
      <c r="H13" s="165"/>
    </row>
    <row r="14" spans="1:8" x14ac:dyDescent="0.15">
      <c r="A14" s="166"/>
      <c r="B14" s="167"/>
      <c r="C14" s="168"/>
      <c r="D14" s="169">
        <v>116353</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20.78</v>
      </c>
      <c r="C19" s="180">
        <f>ROUND(VALUE(SUBSTITUTE(実質収支比率等に係る経年分析!G$48,"▲","-")),2)</f>
        <v>20.5</v>
      </c>
      <c r="D19" s="180">
        <f>ROUND(VALUE(SUBSTITUTE(実質収支比率等に係る経年分析!H$48,"▲","-")),2)</f>
        <v>24.51</v>
      </c>
      <c r="E19" s="180">
        <f>ROUND(VALUE(SUBSTITUTE(実質収支比率等に係る経年分析!I$48,"▲","-")),2)</f>
        <v>12.35</v>
      </c>
      <c r="F19" s="180">
        <f>ROUND(VALUE(SUBSTITUTE(実質収支比率等に係る経年分析!J$48,"▲","-")),2)</f>
        <v>14.98</v>
      </c>
    </row>
    <row r="20" spans="1:11" x14ac:dyDescent="0.15">
      <c r="A20" s="180" t="s">
        <v>55</v>
      </c>
      <c r="B20" s="180">
        <f>ROUND(VALUE(SUBSTITUTE(実質収支比率等に係る経年分析!F$47,"▲","-")),2)</f>
        <v>56.47</v>
      </c>
      <c r="C20" s="180">
        <f>ROUND(VALUE(SUBSTITUTE(実質収支比率等に係る経年分析!G$47,"▲","-")),2)</f>
        <v>60.82</v>
      </c>
      <c r="D20" s="180">
        <f>ROUND(VALUE(SUBSTITUTE(実質収支比率等に係る経年分析!H$47,"▲","-")),2)</f>
        <v>63.75</v>
      </c>
      <c r="E20" s="180">
        <f>ROUND(VALUE(SUBSTITUTE(実質収支比率等に係る経年分析!I$47,"▲","-")),2)</f>
        <v>89.25</v>
      </c>
      <c r="F20" s="180">
        <f>ROUND(VALUE(SUBSTITUTE(実質収支比率等に係る経年分析!J$47,"▲","-")),2)</f>
        <v>96.33</v>
      </c>
    </row>
    <row r="21" spans="1:11" x14ac:dyDescent="0.15">
      <c r="A21" s="180" t="s">
        <v>56</v>
      </c>
      <c r="B21" s="180">
        <f>IF(ISNUMBER(VALUE(SUBSTITUTE(実質収支比率等に係る経年分析!F$49,"▲","-"))),ROUND(VALUE(SUBSTITUTE(実質収支比率等に係る経年分析!F$49,"▲","-")),2),NA())</f>
        <v>-1.22</v>
      </c>
      <c r="C21" s="180">
        <f>IF(ISNUMBER(VALUE(SUBSTITUTE(実質収支比率等に係る経年分析!G$49,"▲","-"))),ROUND(VALUE(SUBSTITUTE(実質収支比率等に係る経年分析!G$49,"▲","-")),2),NA())</f>
        <v>-1.63</v>
      </c>
      <c r="D21" s="180">
        <f>IF(ISNUMBER(VALUE(SUBSTITUTE(実質収支比率等に係る経年分析!H$49,"▲","-"))),ROUND(VALUE(SUBSTITUTE(実質収支比率等に係る経年分析!H$49,"▲","-")),2),NA())</f>
        <v>3.27</v>
      </c>
      <c r="E21" s="180">
        <f>IF(ISNUMBER(VALUE(SUBSTITUTE(実質収支比率等に係る経年分析!I$49,"▲","-"))),ROUND(VALUE(SUBSTITUTE(実質収支比率等に係る経年分析!I$49,"▲","-")),2),NA())</f>
        <v>11.24</v>
      </c>
      <c r="F21" s="180">
        <f>IF(ISNUMBER(VALUE(SUBSTITUTE(実質収支比率等に係る経年分析!J$49,"▲","-"))),ROUND(VALUE(SUBSTITUTE(実質収支比率等に係る経年分析!J$49,"▲","-")),2),NA())</f>
        <v>15.78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0.25</v>
      </c>
      <c r="D35" s="181">
        <f>IF(ROUND(VALUE(SUBSTITUTE(連結実質赤字比率に係る赤字・黒字の構成分析!G$35,"▲", "-")), 2) &lt; 0, ABS(ROUND(VALUE(SUBSTITUTE(連結実質赤字比率に係る赤字・黒字の構成分析!G$35,"▲", "-")), 2)), NA())</f>
        <v>0.67</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279</v>
      </c>
      <c r="E42" s="182"/>
      <c r="F42" s="182"/>
      <c r="G42" s="182">
        <f>'実質公債費比率（分子）の構造'!L$52</f>
        <v>228</v>
      </c>
      <c r="H42" s="182"/>
      <c r="I42" s="182"/>
      <c r="J42" s="182">
        <f>'実質公債費比率（分子）の構造'!M$52</f>
        <v>193</v>
      </c>
      <c r="K42" s="182"/>
      <c r="L42" s="182"/>
      <c r="M42" s="182">
        <f>'実質公債費比率（分子）の構造'!N$52</f>
        <v>165</v>
      </c>
      <c r="N42" s="182"/>
      <c r="O42" s="182"/>
      <c r="P42" s="182">
        <f>'実質公債費比率（分子）の構造'!O$52</f>
        <v>164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24</v>
      </c>
      <c r="C46" s="182"/>
      <c r="D46" s="182"/>
      <c r="E46" s="182">
        <f>'実質公債費比率（分子）の構造'!L$48</f>
        <v>34</v>
      </c>
      <c r="F46" s="182"/>
      <c r="G46" s="182"/>
      <c r="H46" s="182">
        <f>'実質公債費比率（分子）の構造'!M$48</f>
        <v>33</v>
      </c>
      <c r="I46" s="182"/>
      <c r="J46" s="182"/>
      <c r="K46" s="182">
        <f>'実質公債費比率（分子）の構造'!N$48</f>
        <v>28</v>
      </c>
      <c r="L46" s="182"/>
      <c r="M46" s="182"/>
      <c r="N46" s="182">
        <f>'実質公債費比率（分子）の構造'!O$48</f>
        <v>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316</v>
      </c>
      <c r="C49" s="182"/>
      <c r="D49" s="182"/>
      <c r="E49" s="182">
        <f>'実質公債費比率（分子）の構造'!L$45</f>
        <v>243</v>
      </c>
      <c r="F49" s="182"/>
      <c r="G49" s="182"/>
      <c r="H49" s="182">
        <f>'実質公債費比率（分子）の構造'!M$45</f>
        <v>202</v>
      </c>
      <c r="I49" s="182"/>
      <c r="J49" s="182"/>
      <c r="K49" s="182">
        <f>'実質公債費比率（分子）の構造'!N$45</f>
        <v>177</v>
      </c>
      <c r="L49" s="182"/>
      <c r="M49" s="182"/>
      <c r="N49" s="182">
        <f>'実質公債費比率（分子）の構造'!O$45</f>
        <v>183</v>
      </c>
      <c r="O49" s="182"/>
      <c r="P49" s="182"/>
    </row>
    <row r="50" spans="1:16" x14ac:dyDescent="0.15">
      <c r="A50" s="182" t="s">
        <v>71</v>
      </c>
      <c r="B50" s="182" t="e">
        <f>NA()</f>
        <v>#N/A</v>
      </c>
      <c r="C50" s="182">
        <f>IF(ISNUMBER('実質公債費比率（分子）の構造'!K$53),'実質公債費比率（分子）の構造'!K$53,NA())</f>
        <v>61</v>
      </c>
      <c r="D50" s="182" t="e">
        <f>NA()</f>
        <v>#N/A</v>
      </c>
      <c r="E50" s="182" t="e">
        <f>NA()</f>
        <v>#N/A</v>
      </c>
      <c r="F50" s="182">
        <f>IF(ISNUMBER('実質公債費比率（分子）の構造'!L$53),'実質公債費比率（分子）の構造'!L$53,NA())</f>
        <v>49</v>
      </c>
      <c r="G50" s="182" t="e">
        <f>NA()</f>
        <v>#N/A</v>
      </c>
      <c r="H50" s="182" t="e">
        <f>NA()</f>
        <v>#N/A</v>
      </c>
      <c r="I50" s="182">
        <f>IF(ISNUMBER('実質公債費比率（分子）の構造'!M$53),'実質公債費比率（分子）の構造'!M$53,NA())</f>
        <v>42</v>
      </c>
      <c r="J50" s="182" t="e">
        <f>NA()</f>
        <v>#N/A</v>
      </c>
      <c r="K50" s="182" t="e">
        <f>NA()</f>
        <v>#N/A</v>
      </c>
      <c r="L50" s="182">
        <f>IF(ISNUMBER('実質公債費比率（分子）の構造'!N$53),'実質公債費比率（分子）の構造'!N$53,NA())</f>
        <v>40</v>
      </c>
      <c r="M50" s="182" t="e">
        <f>NA()</f>
        <v>#N/A</v>
      </c>
      <c r="N50" s="182" t="e">
        <f>NA()</f>
        <v>#N/A</v>
      </c>
      <c r="O50" s="182">
        <f>IF(ISNUMBER('実質公債費比率（分子）の構造'!O$53),'実質公債費比率（分子）の構造'!O$53,NA())</f>
        <v>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1647</v>
      </c>
      <c r="E56" s="181"/>
      <c r="F56" s="181"/>
      <c r="G56" s="181">
        <f>'将来負担比率（分子）の構造'!J$52</f>
        <v>1597</v>
      </c>
      <c r="H56" s="181"/>
      <c r="I56" s="181"/>
      <c r="J56" s="181">
        <f>'将来負担比率（分子）の構造'!K$52</f>
        <v>1556</v>
      </c>
      <c r="K56" s="181"/>
      <c r="L56" s="181"/>
      <c r="M56" s="181">
        <f>'将来負担比率（分子）の構造'!L$52</f>
        <v>1720</v>
      </c>
      <c r="N56" s="181"/>
      <c r="O56" s="181"/>
      <c r="P56" s="181">
        <f>'将来負担比率（分子）の構造'!M$52</f>
        <v>1918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2771</v>
      </c>
      <c r="E58" s="181"/>
      <c r="F58" s="181"/>
      <c r="G58" s="181">
        <f>'将来負担比率（分子）の構造'!J$50</f>
        <v>2867</v>
      </c>
      <c r="H58" s="181"/>
      <c r="I58" s="181"/>
      <c r="J58" s="181">
        <f>'将来負担比率（分子）の構造'!K$50</f>
        <v>2881</v>
      </c>
      <c r="K58" s="181"/>
      <c r="L58" s="181"/>
      <c r="M58" s="181">
        <f>'将来負担比率（分子）の構造'!L$50</f>
        <v>3215</v>
      </c>
      <c r="N58" s="181"/>
      <c r="O58" s="181"/>
      <c r="P58" s="181">
        <f>'将来負担比率（分子）の構造'!M$50</f>
        <v>3410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597</v>
      </c>
      <c r="C62" s="181"/>
      <c r="D62" s="181"/>
      <c r="E62" s="181">
        <f>'将来負担比率（分子）の構造'!J$45</f>
        <v>574</v>
      </c>
      <c r="F62" s="181"/>
      <c r="G62" s="181"/>
      <c r="H62" s="181">
        <f>'将来負担比率（分子）の構造'!K$45</f>
        <v>532</v>
      </c>
      <c r="I62" s="181"/>
      <c r="J62" s="181"/>
      <c r="K62" s="181">
        <f>'将来負担比率（分子）の構造'!L$45</f>
        <v>509</v>
      </c>
      <c r="L62" s="181"/>
      <c r="M62" s="181"/>
      <c r="N62" s="181">
        <f>'将来負担比率（分子）の構造'!M$45</f>
        <v>486</v>
      </c>
      <c r="O62" s="181"/>
      <c r="P62" s="181"/>
    </row>
    <row r="63" spans="1:16" x14ac:dyDescent="0.15">
      <c r="A63" s="181" t="s">
        <v>34</v>
      </c>
      <c r="B63" s="181">
        <f>'将来負担比率（分子）の構造'!I$44</f>
        <v>39</v>
      </c>
      <c r="C63" s="181"/>
      <c r="D63" s="181"/>
      <c r="E63" s="181">
        <f>'将来負担比率（分子）の構造'!J$44</f>
        <v>34</v>
      </c>
      <c r="F63" s="181"/>
      <c r="G63" s="181"/>
      <c r="H63" s="181">
        <f>'将来負担比率（分子）の構造'!K$44</f>
        <v>30</v>
      </c>
      <c r="I63" s="181"/>
      <c r="J63" s="181"/>
      <c r="K63" s="181">
        <f>'将来負担比率（分子）の構造'!L$44</f>
        <v>24</v>
      </c>
      <c r="L63" s="181"/>
      <c r="M63" s="181"/>
      <c r="N63" s="181">
        <f>'将来負担比率（分子）の構造'!M$44</f>
        <v>17</v>
      </c>
      <c r="O63" s="181"/>
      <c r="P63" s="181"/>
    </row>
    <row r="64" spans="1:16" x14ac:dyDescent="0.15">
      <c r="A64" s="181" t="s">
        <v>33</v>
      </c>
      <c r="B64" s="181">
        <f>'将来負担比率（分子）の構造'!I$43</f>
        <v>149</v>
      </c>
      <c r="C64" s="181"/>
      <c r="D64" s="181"/>
      <c r="E64" s="181">
        <f>'将来負担比率（分子）の構造'!J$43</f>
        <v>167</v>
      </c>
      <c r="F64" s="181"/>
      <c r="G64" s="181"/>
      <c r="H64" s="181">
        <f>'将来負担比率（分子）の構造'!K$43</f>
        <v>175</v>
      </c>
      <c r="I64" s="181"/>
      <c r="J64" s="181"/>
      <c r="K64" s="181">
        <f>'将来負担比率（分子）の構造'!L$43</f>
        <v>184</v>
      </c>
      <c r="L64" s="181"/>
      <c r="M64" s="181"/>
      <c r="N64" s="181">
        <f>'将来負担比率（分子）の構造'!M$43</f>
        <v>179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1649</v>
      </c>
      <c r="C66" s="181"/>
      <c r="D66" s="181"/>
      <c r="E66" s="181">
        <f>'将来負担比率（分子）の構造'!J$41</f>
        <v>1609</v>
      </c>
      <c r="F66" s="181"/>
      <c r="G66" s="181"/>
      <c r="H66" s="181">
        <f>'将来負担比率（分子）の構造'!K$41</f>
        <v>1647</v>
      </c>
      <c r="I66" s="181"/>
      <c r="J66" s="181"/>
      <c r="K66" s="181">
        <f>'将来負担比率（分子）の構造'!L$41</f>
        <v>1923</v>
      </c>
      <c r="L66" s="181"/>
      <c r="M66" s="181"/>
      <c r="N66" s="181">
        <f>'将来負担比率（分子）の構造'!M$41</f>
        <v>2226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822</v>
      </c>
      <c r="C72" s="185">
        <f>基金残高に係る経年分析!G55</f>
        <v>1125</v>
      </c>
      <c r="D72" s="185">
        <f>基金残高に係る経年分析!H55</f>
        <v>1291</v>
      </c>
    </row>
    <row r="73" spans="1:16" x14ac:dyDescent="0.15">
      <c r="A73" s="184" t="s">
        <v>78</v>
      </c>
      <c r="B73" s="185">
        <f>基金残高に係る経年分析!F56</f>
        <v>434</v>
      </c>
      <c r="C73" s="185">
        <f>基金残高に係る経年分析!G56</f>
        <v>435</v>
      </c>
      <c r="D73" s="185">
        <f>基金残高に係る経年分析!H56</f>
        <v>437</v>
      </c>
    </row>
    <row r="74" spans="1:16" x14ac:dyDescent="0.15">
      <c r="A74" s="184" t="s">
        <v>79</v>
      </c>
      <c r="B74" s="185">
        <f>基金残高に係る経年分析!F57</f>
        <v>1377</v>
      </c>
      <c r="C74" s="185">
        <f>基金残高に係る経年分析!G57</f>
        <v>1390</v>
      </c>
      <c r="D74" s="185">
        <f>基金残高に係る経年分析!H57</f>
        <v>1413</v>
      </c>
    </row>
  </sheetData>
  <sheetProtection algorithmName="SHA-512" hashValue="qVfbB8UnKItQ9nIvPh2O8D7o+ceGZ40IsE3LTgOcQZ2UwoYREaHa/JLsKkYb0CXzqH1RlXHb975c6Jx0sHd48w==" saltValue="uuTIktwZ48RlhXCQr/h+8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109685</v>
      </c>
      <c r="S5" s="675"/>
      <c r="T5" s="675"/>
      <c r="U5" s="675"/>
      <c r="V5" s="675"/>
      <c r="W5" s="675"/>
      <c r="X5" s="675"/>
      <c r="Y5" s="676"/>
      <c r="Z5" s="677">
        <v>3.6</v>
      </c>
      <c r="AA5" s="677"/>
      <c r="AB5" s="677"/>
      <c r="AC5" s="677"/>
      <c r="AD5" s="678">
        <v>109685</v>
      </c>
      <c r="AE5" s="678"/>
      <c r="AF5" s="678"/>
      <c r="AG5" s="678"/>
      <c r="AH5" s="678"/>
      <c r="AI5" s="678"/>
      <c r="AJ5" s="678"/>
      <c r="AK5" s="678"/>
      <c r="AL5" s="679">
        <v>8.4</v>
      </c>
      <c r="AM5" s="680"/>
      <c r="AN5" s="680"/>
      <c r="AO5" s="681"/>
      <c r="AP5" s="671" t="s">
        <v>229</v>
      </c>
      <c r="AQ5" s="672"/>
      <c r="AR5" s="672"/>
      <c r="AS5" s="672"/>
      <c r="AT5" s="672"/>
      <c r="AU5" s="672"/>
      <c r="AV5" s="672"/>
      <c r="AW5" s="672"/>
      <c r="AX5" s="672"/>
      <c r="AY5" s="672"/>
      <c r="AZ5" s="672"/>
      <c r="BA5" s="672"/>
      <c r="BB5" s="672"/>
      <c r="BC5" s="672"/>
      <c r="BD5" s="672"/>
      <c r="BE5" s="672"/>
      <c r="BF5" s="673"/>
      <c r="BG5" s="685">
        <v>109685</v>
      </c>
      <c r="BH5" s="686"/>
      <c r="BI5" s="686"/>
      <c r="BJ5" s="686"/>
      <c r="BK5" s="686"/>
      <c r="BL5" s="686"/>
      <c r="BM5" s="686"/>
      <c r="BN5" s="687"/>
      <c r="BO5" s="688">
        <v>100</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54220</v>
      </c>
      <c r="S6" s="686"/>
      <c r="T6" s="686"/>
      <c r="U6" s="686"/>
      <c r="V6" s="686"/>
      <c r="W6" s="686"/>
      <c r="X6" s="686"/>
      <c r="Y6" s="687"/>
      <c r="Z6" s="688">
        <v>1.8</v>
      </c>
      <c r="AA6" s="688"/>
      <c r="AB6" s="688"/>
      <c r="AC6" s="688"/>
      <c r="AD6" s="689">
        <v>54220</v>
      </c>
      <c r="AE6" s="689"/>
      <c r="AF6" s="689"/>
      <c r="AG6" s="689"/>
      <c r="AH6" s="689"/>
      <c r="AI6" s="689"/>
      <c r="AJ6" s="689"/>
      <c r="AK6" s="689"/>
      <c r="AL6" s="690">
        <v>4.0999999999999996</v>
      </c>
      <c r="AM6" s="691"/>
      <c r="AN6" s="691"/>
      <c r="AO6" s="692"/>
      <c r="AP6" s="682" t="s">
        <v>235</v>
      </c>
      <c r="AQ6" s="683"/>
      <c r="AR6" s="683"/>
      <c r="AS6" s="683"/>
      <c r="AT6" s="683"/>
      <c r="AU6" s="683"/>
      <c r="AV6" s="683"/>
      <c r="AW6" s="683"/>
      <c r="AX6" s="683"/>
      <c r="AY6" s="683"/>
      <c r="AZ6" s="683"/>
      <c r="BA6" s="683"/>
      <c r="BB6" s="683"/>
      <c r="BC6" s="683"/>
      <c r="BD6" s="683"/>
      <c r="BE6" s="683"/>
      <c r="BF6" s="684"/>
      <c r="BG6" s="685">
        <v>109685</v>
      </c>
      <c r="BH6" s="686"/>
      <c r="BI6" s="686"/>
      <c r="BJ6" s="686"/>
      <c r="BK6" s="686"/>
      <c r="BL6" s="686"/>
      <c r="BM6" s="686"/>
      <c r="BN6" s="687"/>
      <c r="BO6" s="688">
        <v>100</v>
      </c>
      <c r="BP6" s="688"/>
      <c r="BQ6" s="688"/>
      <c r="BR6" s="688"/>
      <c r="BS6" s="689" t="s">
        <v>131</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36433</v>
      </c>
      <c r="CS6" s="686"/>
      <c r="CT6" s="686"/>
      <c r="CU6" s="686"/>
      <c r="CV6" s="686"/>
      <c r="CW6" s="686"/>
      <c r="CX6" s="686"/>
      <c r="CY6" s="687"/>
      <c r="CZ6" s="679">
        <v>1.3</v>
      </c>
      <c r="DA6" s="680"/>
      <c r="DB6" s="680"/>
      <c r="DC6" s="699"/>
      <c r="DD6" s="694" t="s">
        <v>131</v>
      </c>
      <c r="DE6" s="686"/>
      <c r="DF6" s="686"/>
      <c r="DG6" s="686"/>
      <c r="DH6" s="686"/>
      <c r="DI6" s="686"/>
      <c r="DJ6" s="686"/>
      <c r="DK6" s="686"/>
      <c r="DL6" s="686"/>
      <c r="DM6" s="686"/>
      <c r="DN6" s="686"/>
      <c r="DO6" s="686"/>
      <c r="DP6" s="687"/>
      <c r="DQ6" s="694">
        <v>36433</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149</v>
      </c>
      <c r="S7" s="686"/>
      <c r="T7" s="686"/>
      <c r="U7" s="686"/>
      <c r="V7" s="686"/>
      <c r="W7" s="686"/>
      <c r="X7" s="686"/>
      <c r="Y7" s="687"/>
      <c r="Z7" s="688">
        <v>0</v>
      </c>
      <c r="AA7" s="688"/>
      <c r="AB7" s="688"/>
      <c r="AC7" s="688"/>
      <c r="AD7" s="689">
        <v>149</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38747</v>
      </c>
      <c r="BH7" s="686"/>
      <c r="BI7" s="686"/>
      <c r="BJ7" s="686"/>
      <c r="BK7" s="686"/>
      <c r="BL7" s="686"/>
      <c r="BM7" s="686"/>
      <c r="BN7" s="687"/>
      <c r="BO7" s="688">
        <v>35.299999999999997</v>
      </c>
      <c r="BP7" s="688"/>
      <c r="BQ7" s="688"/>
      <c r="BR7" s="688"/>
      <c r="BS7" s="689" t="s">
        <v>141</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743629</v>
      </c>
      <c r="CS7" s="686"/>
      <c r="CT7" s="686"/>
      <c r="CU7" s="686"/>
      <c r="CV7" s="686"/>
      <c r="CW7" s="686"/>
      <c r="CX7" s="686"/>
      <c r="CY7" s="687"/>
      <c r="CZ7" s="688">
        <v>26.5</v>
      </c>
      <c r="DA7" s="688"/>
      <c r="DB7" s="688"/>
      <c r="DC7" s="688"/>
      <c r="DD7" s="694">
        <v>7275</v>
      </c>
      <c r="DE7" s="686"/>
      <c r="DF7" s="686"/>
      <c r="DG7" s="686"/>
      <c r="DH7" s="686"/>
      <c r="DI7" s="686"/>
      <c r="DJ7" s="686"/>
      <c r="DK7" s="686"/>
      <c r="DL7" s="686"/>
      <c r="DM7" s="686"/>
      <c r="DN7" s="686"/>
      <c r="DO7" s="686"/>
      <c r="DP7" s="687"/>
      <c r="DQ7" s="694">
        <v>507428</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776</v>
      </c>
      <c r="S8" s="686"/>
      <c r="T8" s="686"/>
      <c r="U8" s="686"/>
      <c r="V8" s="686"/>
      <c r="W8" s="686"/>
      <c r="X8" s="686"/>
      <c r="Y8" s="687"/>
      <c r="Z8" s="688">
        <v>0</v>
      </c>
      <c r="AA8" s="688"/>
      <c r="AB8" s="688"/>
      <c r="AC8" s="688"/>
      <c r="AD8" s="689">
        <v>776</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3148</v>
      </c>
      <c r="BH8" s="686"/>
      <c r="BI8" s="686"/>
      <c r="BJ8" s="686"/>
      <c r="BK8" s="686"/>
      <c r="BL8" s="686"/>
      <c r="BM8" s="686"/>
      <c r="BN8" s="687"/>
      <c r="BO8" s="688">
        <v>2.9</v>
      </c>
      <c r="BP8" s="688"/>
      <c r="BQ8" s="688"/>
      <c r="BR8" s="688"/>
      <c r="BS8" s="694" t="s">
        <v>131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395792</v>
      </c>
      <c r="CS8" s="686"/>
      <c r="CT8" s="686"/>
      <c r="CU8" s="686"/>
      <c r="CV8" s="686"/>
      <c r="CW8" s="686"/>
      <c r="CX8" s="686"/>
      <c r="CY8" s="687"/>
      <c r="CZ8" s="688">
        <v>14.1</v>
      </c>
      <c r="DA8" s="688"/>
      <c r="DB8" s="688"/>
      <c r="DC8" s="688"/>
      <c r="DD8" s="694">
        <v>3823</v>
      </c>
      <c r="DE8" s="686"/>
      <c r="DF8" s="686"/>
      <c r="DG8" s="686"/>
      <c r="DH8" s="686"/>
      <c r="DI8" s="686"/>
      <c r="DJ8" s="686"/>
      <c r="DK8" s="686"/>
      <c r="DL8" s="686"/>
      <c r="DM8" s="686"/>
      <c r="DN8" s="686"/>
      <c r="DO8" s="686"/>
      <c r="DP8" s="687"/>
      <c r="DQ8" s="694">
        <v>258511</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850</v>
      </c>
      <c r="S9" s="686"/>
      <c r="T9" s="686"/>
      <c r="U9" s="686"/>
      <c r="V9" s="686"/>
      <c r="W9" s="686"/>
      <c r="X9" s="686"/>
      <c r="Y9" s="687"/>
      <c r="Z9" s="688">
        <v>0</v>
      </c>
      <c r="AA9" s="688"/>
      <c r="AB9" s="688"/>
      <c r="AC9" s="688"/>
      <c r="AD9" s="689">
        <v>850</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32913</v>
      </c>
      <c r="BH9" s="686"/>
      <c r="BI9" s="686"/>
      <c r="BJ9" s="686"/>
      <c r="BK9" s="686"/>
      <c r="BL9" s="686"/>
      <c r="BM9" s="686"/>
      <c r="BN9" s="687"/>
      <c r="BO9" s="688">
        <v>30</v>
      </c>
      <c r="BP9" s="688"/>
      <c r="BQ9" s="688"/>
      <c r="BR9" s="688"/>
      <c r="BS9" s="694" t="s">
        <v>230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139959</v>
      </c>
      <c r="CS9" s="686"/>
      <c r="CT9" s="686"/>
      <c r="CU9" s="686"/>
      <c r="CV9" s="686"/>
      <c r="CW9" s="686"/>
      <c r="CX9" s="686"/>
      <c r="CY9" s="687"/>
      <c r="CZ9" s="688">
        <v>5</v>
      </c>
      <c r="DA9" s="688"/>
      <c r="DB9" s="688"/>
      <c r="DC9" s="688"/>
      <c r="DD9" s="694">
        <v>1078</v>
      </c>
      <c r="DE9" s="686"/>
      <c r="DF9" s="686"/>
      <c r="DG9" s="686"/>
      <c r="DH9" s="686"/>
      <c r="DI9" s="686"/>
      <c r="DJ9" s="686"/>
      <c r="DK9" s="686"/>
      <c r="DL9" s="686"/>
      <c r="DM9" s="686"/>
      <c r="DN9" s="686"/>
      <c r="DO9" s="686"/>
      <c r="DP9" s="687"/>
      <c r="DQ9" s="694">
        <v>127542</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141</v>
      </c>
      <c r="S10" s="686"/>
      <c r="T10" s="686"/>
      <c r="U10" s="686"/>
      <c r="V10" s="686"/>
      <c r="W10" s="686"/>
      <c r="X10" s="686"/>
      <c r="Y10" s="687"/>
      <c r="Z10" s="688" t="s">
        <v>131</v>
      </c>
      <c r="AA10" s="688"/>
      <c r="AB10" s="688"/>
      <c r="AC10" s="688"/>
      <c r="AD10" s="689" t="s">
        <v>131</v>
      </c>
      <c r="AE10" s="689"/>
      <c r="AF10" s="689"/>
      <c r="AG10" s="689"/>
      <c r="AH10" s="689"/>
      <c r="AI10" s="689"/>
      <c r="AJ10" s="689"/>
      <c r="AK10" s="689"/>
      <c r="AL10" s="690" t="s">
        <v>131</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2238</v>
      </c>
      <c r="BH10" s="686"/>
      <c r="BI10" s="686"/>
      <c r="BJ10" s="686"/>
      <c r="BK10" s="686"/>
      <c r="BL10" s="686"/>
      <c r="BM10" s="686"/>
      <c r="BN10" s="687"/>
      <c r="BO10" s="688">
        <v>2</v>
      </c>
      <c r="BP10" s="688"/>
      <c r="BQ10" s="688"/>
      <c r="BR10" s="688"/>
      <c r="BS10" s="694" t="s">
        <v>141</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230</v>
      </c>
      <c r="CS10" s="686"/>
      <c r="CT10" s="686"/>
      <c r="CU10" s="686"/>
      <c r="CV10" s="686"/>
      <c r="CW10" s="686"/>
      <c r="CX10" s="686"/>
      <c r="CY10" s="687"/>
      <c r="CZ10" s="688" t="s">
        <v>131</v>
      </c>
      <c r="DA10" s="688"/>
      <c r="DB10" s="688"/>
      <c r="DC10" s="688"/>
      <c r="DD10" s="694" t="s">
        <v>131</v>
      </c>
      <c r="DE10" s="686"/>
      <c r="DF10" s="686"/>
      <c r="DG10" s="686"/>
      <c r="DH10" s="686"/>
      <c r="DI10" s="686"/>
      <c r="DJ10" s="686"/>
      <c r="DK10" s="686"/>
      <c r="DL10" s="686"/>
      <c r="DM10" s="686"/>
      <c r="DN10" s="686"/>
      <c r="DO10" s="686"/>
      <c r="DP10" s="687"/>
      <c r="DQ10" s="694" t="s">
        <v>131</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32928</v>
      </c>
      <c r="S11" s="686"/>
      <c r="T11" s="686"/>
      <c r="U11" s="686"/>
      <c r="V11" s="686"/>
      <c r="W11" s="686"/>
      <c r="X11" s="686"/>
      <c r="Y11" s="687"/>
      <c r="Z11" s="690">
        <v>1.1000000000000001</v>
      </c>
      <c r="AA11" s="691"/>
      <c r="AB11" s="691"/>
      <c r="AC11" s="703"/>
      <c r="AD11" s="694">
        <v>32928</v>
      </c>
      <c r="AE11" s="686"/>
      <c r="AF11" s="686"/>
      <c r="AG11" s="686"/>
      <c r="AH11" s="686"/>
      <c r="AI11" s="686"/>
      <c r="AJ11" s="686"/>
      <c r="AK11" s="687"/>
      <c r="AL11" s="690">
        <v>2.5</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448</v>
      </c>
      <c r="BH11" s="686"/>
      <c r="BI11" s="686"/>
      <c r="BJ11" s="686"/>
      <c r="BK11" s="686"/>
      <c r="BL11" s="686"/>
      <c r="BM11" s="686"/>
      <c r="BN11" s="687"/>
      <c r="BO11" s="688">
        <v>0.4</v>
      </c>
      <c r="BP11" s="688"/>
      <c r="BQ11" s="688"/>
      <c r="BR11" s="688"/>
      <c r="BS11" s="694" t="s">
        <v>131</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139789</v>
      </c>
      <c r="CS11" s="686"/>
      <c r="CT11" s="686"/>
      <c r="CU11" s="686"/>
      <c r="CV11" s="686"/>
      <c r="CW11" s="686"/>
      <c r="CX11" s="686"/>
      <c r="CY11" s="687"/>
      <c r="CZ11" s="688">
        <v>5</v>
      </c>
      <c r="DA11" s="688"/>
      <c r="DB11" s="688"/>
      <c r="DC11" s="688"/>
      <c r="DD11" s="694">
        <v>54403</v>
      </c>
      <c r="DE11" s="686"/>
      <c r="DF11" s="686"/>
      <c r="DG11" s="686"/>
      <c r="DH11" s="686"/>
      <c r="DI11" s="686"/>
      <c r="DJ11" s="686"/>
      <c r="DK11" s="686"/>
      <c r="DL11" s="686"/>
      <c r="DM11" s="686"/>
      <c r="DN11" s="686"/>
      <c r="DO11" s="686"/>
      <c r="DP11" s="687"/>
      <c r="DQ11" s="694">
        <v>69541</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131</v>
      </c>
      <c r="S12" s="686"/>
      <c r="T12" s="686"/>
      <c r="U12" s="686"/>
      <c r="V12" s="686"/>
      <c r="W12" s="686"/>
      <c r="X12" s="686"/>
      <c r="Y12" s="687"/>
      <c r="Z12" s="688" t="s">
        <v>131</v>
      </c>
      <c r="AA12" s="688"/>
      <c r="AB12" s="688"/>
      <c r="AC12" s="688"/>
      <c r="AD12" s="689" t="s">
        <v>131</v>
      </c>
      <c r="AE12" s="689"/>
      <c r="AF12" s="689"/>
      <c r="AG12" s="689"/>
      <c r="AH12" s="689"/>
      <c r="AI12" s="689"/>
      <c r="AJ12" s="689"/>
      <c r="AK12" s="689"/>
      <c r="AL12" s="690" t="s">
        <v>141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62019</v>
      </c>
      <c r="BH12" s="686"/>
      <c r="BI12" s="686"/>
      <c r="BJ12" s="686"/>
      <c r="BK12" s="686"/>
      <c r="BL12" s="686"/>
      <c r="BM12" s="686"/>
      <c r="BN12" s="687"/>
      <c r="BO12" s="688">
        <v>56.5</v>
      </c>
      <c r="BP12" s="688"/>
      <c r="BQ12" s="688"/>
      <c r="BR12" s="688"/>
      <c r="BS12" s="694" t="s">
        <v>131</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160495</v>
      </c>
      <c r="CS12" s="686"/>
      <c r="CT12" s="686"/>
      <c r="CU12" s="686"/>
      <c r="CV12" s="686"/>
      <c r="CW12" s="686"/>
      <c r="CX12" s="686"/>
      <c r="CY12" s="687"/>
      <c r="CZ12" s="688">
        <v>5.7</v>
      </c>
      <c r="DA12" s="688"/>
      <c r="DB12" s="688"/>
      <c r="DC12" s="688"/>
      <c r="DD12" s="694">
        <v>55898</v>
      </c>
      <c r="DE12" s="686"/>
      <c r="DF12" s="686"/>
      <c r="DG12" s="686"/>
      <c r="DH12" s="686"/>
      <c r="DI12" s="686"/>
      <c r="DJ12" s="686"/>
      <c r="DK12" s="686"/>
      <c r="DL12" s="686"/>
      <c r="DM12" s="686"/>
      <c r="DN12" s="686"/>
      <c r="DO12" s="686"/>
      <c r="DP12" s="687"/>
      <c r="DQ12" s="694">
        <v>121733</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131</v>
      </c>
      <c r="S13" s="686"/>
      <c r="T13" s="686"/>
      <c r="U13" s="686"/>
      <c r="V13" s="686"/>
      <c r="W13" s="686"/>
      <c r="X13" s="686"/>
      <c r="Y13" s="687"/>
      <c r="Z13" s="688" t="s">
        <v>131</v>
      </c>
      <c r="AA13" s="688"/>
      <c r="AB13" s="688"/>
      <c r="AC13" s="688"/>
      <c r="AD13" s="689" t="s">
        <v>230</v>
      </c>
      <c r="AE13" s="689"/>
      <c r="AF13" s="689"/>
      <c r="AG13" s="689"/>
      <c r="AH13" s="689"/>
      <c r="AI13" s="689"/>
      <c r="AJ13" s="689"/>
      <c r="AK13" s="689"/>
      <c r="AL13" s="690" t="s">
        <v>141</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62019</v>
      </c>
      <c r="BH13" s="686"/>
      <c r="BI13" s="686"/>
      <c r="BJ13" s="686"/>
      <c r="BK13" s="686"/>
      <c r="BL13" s="686"/>
      <c r="BM13" s="686"/>
      <c r="BN13" s="687"/>
      <c r="BO13" s="688">
        <v>56.5</v>
      </c>
      <c r="BP13" s="688"/>
      <c r="BQ13" s="688"/>
      <c r="BR13" s="688"/>
      <c r="BS13" s="694" t="s">
        <v>230</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276565</v>
      </c>
      <c r="CS13" s="686"/>
      <c r="CT13" s="686"/>
      <c r="CU13" s="686"/>
      <c r="CV13" s="686"/>
      <c r="CW13" s="686"/>
      <c r="CX13" s="686"/>
      <c r="CY13" s="687"/>
      <c r="CZ13" s="688">
        <v>9.9</v>
      </c>
      <c r="DA13" s="688"/>
      <c r="DB13" s="688"/>
      <c r="DC13" s="688"/>
      <c r="DD13" s="694">
        <v>217681</v>
      </c>
      <c r="DE13" s="686"/>
      <c r="DF13" s="686"/>
      <c r="DG13" s="686"/>
      <c r="DH13" s="686"/>
      <c r="DI13" s="686"/>
      <c r="DJ13" s="686"/>
      <c r="DK13" s="686"/>
      <c r="DL13" s="686"/>
      <c r="DM13" s="686"/>
      <c r="DN13" s="686"/>
      <c r="DO13" s="686"/>
      <c r="DP13" s="687"/>
      <c r="DQ13" s="694">
        <v>75607</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141</v>
      </c>
      <c r="S14" s="686"/>
      <c r="T14" s="686"/>
      <c r="U14" s="686"/>
      <c r="V14" s="686"/>
      <c r="W14" s="686"/>
      <c r="X14" s="686"/>
      <c r="Y14" s="687"/>
      <c r="Z14" s="688" t="s">
        <v>131</v>
      </c>
      <c r="AA14" s="688"/>
      <c r="AB14" s="688"/>
      <c r="AC14" s="688"/>
      <c r="AD14" s="689" t="s">
        <v>131</v>
      </c>
      <c r="AE14" s="689"/>
      <c r="AF14" s="689"/>
      <c r="AG14" s="689"/>
      <c r="AH14" s="689"/>
      <c r="AI14" s="689"/>
      <c r="AJ14" s="689"/>
      <c r="AK14" s="689"/>
      <c r="AL14" s="690" t="s">
        <v>131</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6956</v>
      </c>
      <c r="BH14" s="686"/>
      <c r="BI14" s="686"/>
      <c r="BJ14" s="686"/>
      <c r="BK14" s="686"/>
      <c r="BL14" s="686"/>
      <c r="BM14" s="686"/>
      <c r="BN14" s="687"/>
      <c r="BO14" s="688">
        <v>6.3</v>
      </c>
      <c r="BP14" s="688"/>
      <c r="BQ14" s="688"/>
      <c r="BR14" s="688"/>
      <c r="BS14" s="694" t="s">
        <v>131</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107535</v>
      </c>
      <c r="CS14" s="686"/>
      <c r="CT14" s="686"/>
      <c r="CU14" s="686"/>
      <c r="CV14" s="686"/>
      <c r="CW14" s="686"/>
      <c r="CX14" s="686"/>
      <c r="CY14" s="687"/>
      <c r="CZ14" s="688">
        <v>3.8</v>
      </c>
      <c r="DA14" s="688"/>
      <c r="DB14" s="688"/>
      <c r="DC14" s="688"/>
      <c r="DD14" s="694">
        <v>17685</v>
      </c>
      <c r="DE14" s="686"/>
      <c r="DF14" s="686"/>
      <c r="DG14" s="686"/>
      <c r="DH14" s="686"/>
      <c r="DI14" s="686"/>
      <c r="DJ14" s="686"/>
      <c r="DK14" s="686"/>
      <c r="DL14" s="686"/>
      <c r="DM14" s="686"/>
      <c r="DN14" s="686"/>
      <c r="DO14" s="686"/>
      <c r="DP14" s="687"/>
      <c r="DQ14" s="694">
        <v>102091</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131</v>
      </c>
      <c r="S15" s="686"/>
      <c r="T15" s="686"/>
      <c r="U15" s="686"/>
      <c r="V15" s="686"/>
      <c r="W15" s="686"/>
      <c r="X15" s="686"/>
      <c r="Y15" s="687"/>
      <c r="Z15" s="688" t="s">
        <v>131</v>
      </c>
      <c r="AA15" s="688"/>
      <c r="AB15" s="688"/>
      <c r="AC15" s="688"/>
      <c r="AD15" s="689" t="s">
        <v>131</v>
      </c>
      <c r="AE15" s="689"/>
      <c r="AF15" s="689"/>
      <c r="AG15" s="689"/>
      <c r="AH15" s="689"/>
      <c r="AI15" s="689"/>
      <c r="AJ15" s="689"/>
      <c r="AK15" s="689"/>
      <c r="AL15" s="690" t="s">
        <v>131</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1963</v>
      </c>
      <c r="BH15" s="686"/>
      <c r="BI15" s="686"/>
      <c r="BJ15" s="686"/>
      <c r="BK15" s="686"/>
      <c r="BL15" s="686"/>
      <c r="BM15" s="686"/>
      <c r="BN15" s="687"/>
      <c r="BO15" s="688">
        <v>1.8</v>
      </c>
      <c r="BP15" s="688"/>
      <c r="BQ15" s="688"/>
      <c r="BR15" s="688"/>
      <c r="BS15" s="694" t="s">
        <v>141</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622614</v>
      </c>
      <c r="CS15" s="686"/>
      <c r="CT15" s="686"/>
      <c r="CU15" s="686"/>
      <c r="CV15" s="686"/>
      <c r="CW15" s="686"/>
      <c r="CX15" s="686"/>
      <c r="CY15" s="687"/>
      <c r="CZ15" s="688">
        <v>22.2</v>
      </c>
      <c r="DA15" s="688"/>
      <c r="DB15" s="688"/>
      <c r="DC15" s="688"/>
      <c r="DD15" s="694">
        <v>483538</v>
      </c>
      <c r="DE15" s="686"/>
      <c r="DF15" s="686"/>
      <c r="DG15" s="686"/>
      <c r="DH15" s="686"/>
      <c r="DI15" s="686"/>
      <c r="DJ15" s="686"/>
      <c r="DK15" s="686"/>
      <c r="DL15" s="686"/>
      <c r="DM15" s="686"/>
      <c r="DN15" s="686"/>
      <c r="DO15" s="686"/>
      <c r="DP15" s="687"/>
      <c r="DQ15" s="694">
        <v>123252</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3488</v>
      </c>
      <c r="S16" s="686"/>
      <c r="T16" s="686"/>
      <c r="U16" s="686"/>
      <c r="V16" s="686"/>
      <c r="W16" s="686"/>
      <c r="X16" s="686"/>
      <c r="Y16" s="687"/>
      <c r="Z16" s="688">
        <v>0.1</v>
      </c>
      <c r="AA16" s="688"/>
      <c r="AB16" s="688"/>
      <c r="AC16" s="688"/>
      <c r="AD16" s="689">
        <v>3488</v>
      </c>
      <c r="AE16" s="689"/>
      <c r="AF16" s="689"/>
      <c r="AG16" s="689"/>
      <c r="AH16" s="689"/>
      <c r="AI16" s="689"/>
      <c r="AJ16" s="689"/>
      <c r="AK16" s="689"/>
      <c r="AL16" s="690">
        <v>0.3</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131</v>
      </c>
      <c r="BH16" s="686"/>
      <c r="BI16" s="686"/>
      <c r="BJ16" s="686"/>
      <c r="BK16" s="686"/>
      <c r="BL16" s="686"/>
      <c r="BM16" s="686"/>
      <c r="BN16" s="687"/>
      <c r="BO16" s="688" t="s">
        <v>131</v>
      </c>
      <c r="BP16" s="688"/>
      <c r="BQ16" s="688"/>
      <c r="BR16" s="688"/>
      <c r="BS16" s="694" t="s">
        <v>131</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131</v>
      </c>
      <c r="CS16" s="686"/>
      <c r="CT16" s="686"/>
      <c r="CU16" s="686"/>
      <c r="CV16" s="686"/>
      <c r="CW16" s="686"/>
      <c r="CX16" s="686"/>
      <c r="CY16" s="687"/>
      <c r="CZ16" s="688" t="s">
        <v>131</v>
      </c>
      <c r="DA16" s="688"/>
      <c r="DB16" s="688"/>
      <c r="DC16" s="688"/>
      <c r="DD16" s="694" t="s">
        <v>131</v>
      </c>
      <c r="DE16" s="686"/>
      <c r="DF16" s="686"/>
      <c r="DG16" s="686"/>
      <c r="DH16" s="686"/>
      <c r="DI16" s="686"/>
      <c r="DJ16" s="686"/>
      <c r="DK16" s="686"/>
      <c r="DL16" s="686"/>
      <c r="DM16" s="686"/>
      <c r="DN16" s="686"/>
      <c r="DO16" s="686"/>
      <c r="DP16" s="687"/>
      <c r="DQ16" s="694" t="s">
        <v>230</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47</v>
      </c>
      <c r="S17" s="686"/>
      <c r="T17" s="686"/>
      <c r="U17" s="686"/>
      <c r="V17" s="686"/>
      <c r="W17" s="686"/>
      <c r="X17" s="686"/>
      <c r="Y17" s="687"/>
      <c r="Z17" s="688">
        <v>0</v>
      </c>
      <c r="AA17" s="688"/>
      <c r="AB17" s="688"/>
      <c r="AC17" s="688"/>
      <c r="AD17" s="689">
        <v>47</v>
      </c>
      <c r="AE17" s="689"/>
      <c r="AF17" s="689"/>
      <c r="AG17" s="689"/>
      <c r="AH17" s="689"/>
      <c r="AI17" s="689"/>
      <c r="AJ17" s="689"/>
      <c r="AK17" s="689"/>
      <c r="AL17" s="690">
        <v>0</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131</v>
      </c>
      <c r="BH17" s="686"/>
      <c r="BI17" s="686"/>
      <c r="BJ17" s="686"/>
      <c r="BK17" s="686"/>
      <c r="BL17" s="686"/>
      <c r="BM17" s="686"/>
      <c r="BN17" s="687"/>
      <c r="BO17" s="688" t="s">
        <v>131</v>
      </c>
      <c r="BP17" s="688"/>
      <c r="BQ17" s="688"/>
      <c r="BR17" s="688"/>
      <c r="BS17" s="694" t="s">
        <v>131</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181263</v>
      </c>
      <c r="CS17" s="686"/>
      <c r="CT17" s="686"/>
      <c r="CU17" s="686"/>
      <c r="CV17" s="686"/>
      <c r="CW17" s="686"/>
      <c r="CX17" s="686"/>
      <c r="CY17" s="687"/>
      <c r="CZ17" s="688">
        <v>6.5</v>
      </c>
      <c r="DA17" s="688"/>
      <c r="DB17" s="688"/>
      <c r="DC17" s="688"/>
      <c r="DD17" s="694" t="s">
        <v>230</v>
      </c>
      <c r="DE17" s="686"/>
      <c r="DF17" s="686"/>
      <c r="DG17" s="686"/>
      <c r="DH17" s="686"/>
      <c r="DI17" s="686"/>
      <c r="DJ17" s="686"/>
      <c r="DK17" s="686"/>
      <c r="DL17" s="686"/>
      <c r="DM17" s="686"/>
      <c r="DN17" s="686"/>
      <c r="DO17" s="686"/>
      <c r="DP17" s="687"/>
      <c r="DQ17" s="694">
        <v>181229</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1901</v>
      </c>
      <c r="S18" s="686"/>
      <c r="T18" s="686"/>
      <c r="U18" s="686"/>
      <c r="V18" s="686"/>
      <c r="W18" s="686"/>
      <c r="X18" s="686"/>
      <c r="Y18" s="687"/>
      <c r="Z18" s="688">
        <v>0.1</v>
      </c>
      <c r="AA18" s="688"/>
      <c r="AB18" s="688"/>
      <c r="AC18" s="688"/>
      <c r="AD18" s="689">
        <v>1901</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131</v>
      </c>
      <c r="BH18" s="686"/>
      <c r="BI18" s="686"/>
      <c r="BJ18" s="686"/>
      <c r="BK18" s="686"/>
      <c r="BL18" s="686"/>
      <c r="BM18" s="686"/>
      <c r="BN18" s="687"/>
      <c r="BO18" s="688" t="s">
        <v>131</v>
      </c>
      <c r="BP18" s="688"/>
      <c r="BQ18" s="688"/>
      <c r="BR18" s="688"/>
      <c r="BS18" s="694" t="s">
        <v>131</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131</v>
      </c>
      <c r="CS18" s="686"/>
      <c r="CT18" s="686"/>
      <c r="CU18" s="686"/>
      <c r="CV18" s="686"/>
      <c r="CW18" s="686"/>
      <c r="CX18" s="686"/>
      <c r="CY18" s="687"/>
      <c r="CZ18" s="688" t="s">
        <v>131</v>
      </c>
      <c r="DA18" s="688"/>
      <c r="DB18" s="688"/>
      <c r="DC18" s="688"/>
      <c r="DD18" s="694" t="s">
        <v>131</v>
      </c>
      <c r="DE18" s="686"/>
      <c r="DF18" s="686"/>
      <c r="DG18" s="686"/>
      <c r="DH18" s="686"/>
      <c r="DI18" s="686"/>
      <c r="DJ18" s="686"/>
      <c r="DK18" s="686"/>
      <c r="DL18" s="686"/>
      <c r="DM18" s="686"/>
      <c r="DN18" s="686"/>
      <c r="DO18" s="686"/>
      <c r="DP18" s="687"/>
      <c r="DQ18" s="694" t="s">
        <v>131</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88</v>
      </c>
      <c r="S19" s="686"/>
      <c r="T19" s="686"/>
      <c r="U19" s="686"/>
      <c r="V19" s="686"/>
      <c r="W19" s="686"/>
      <c r="X19" s="686"/>
      <c r="Y19" s="687"/>
      <c r="Z19" s="688">
        <v>0</v>
      </c>
      <c r="AA19" s="688"/>
      <c r="AB19" s="688"/>
      <c r="AC19" s="688"/>
      <c r="AD19" s="689">
        <v>88</v>
      </c>
      <c r="AE19" s="689"/>
      <c r="AF19" s="689"/>
      <c r="AG19" s="689"/>
      <c r="AH19" s="689"/>
      <c r="AI19" s="689"/>
      <c r="AJ19" s="689"/>
      <c r="AK19" s="689"/>
      <c r="AL19" s="690">
        <v>0</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141</v>
      </c>
      <c r="BH19" s="686"/>
      <c r="BI19" s="686"/>
      <c r="BJ19" s="686"/>
      <c r="BK19" s="686"/>
      <c r="BL19" s="686"/>
      <c r="BM19" s="686"/>
      <c r="BN19" s="687"/>
      <c r="BO19" s="688" t="s">
        <v>131</v>
      </c>
      <c r="BP19" s="688"/>
      <c r="BQ19" s="688"/>
      <c r="BR19" s="688"/>
      <c r="BS19" s="694" t="s">
        <v>131</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131</v>
      </c>
      <c r="CS19" s="686"/>
      <c r="CT19" s="686"/>
      <c r="CU19" s="686"/>
      <c r="CV19" s="686"/>
      <c r="CW19" s="686"/>
      <c r="CX19" s="686"/>
      <c r="CY19" s="687"/>
      <c r="CZ19" s="688" t="s">
        <v>131</v>
      </c>
      <c r="DA19" s="688"/>
      <c r="DB19" s="688"/>
      <c r="DC19" s="688"/>
      <c r="DD19" s="694" t="s">
        <v>131</v>
      </c>
      <c r="DE19" s="686"/>
      <c r="DF19" s="686"/>
      <c r="DG19" s="686"/>
      <c r="DH19" s="686"/>
      <c r="DI19" s="686"/>
      <c r="DJ19" s="686"/>
      <c r="DK19" s="686"/>
      <c r="DL19" s="686"/>
      <c r="DM19" s="686"/>
      <c r="DN19" s="686"/>
      <c r="DO19" s="686"/>
      <c r="DP19" s="687"/>
      <c r="DQ19" s="694" t="s">
        <v>131</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1686</v>
      </c>
      <c r="S20" s="686"/>
      <c r="T20" s="686"/>
      <c r="U20" s="686"/>
      <c r="V20" s="686"/>
      <c r="W20" s="686"/>
      <c r="X20" s="686"/>
      <c r="Y20" s="687"/>
      <c r="Z20" s="688">
        <v>0.1</v>
      </c>
      <c r="AA20" s="688"/>
      <c r="AB20" s="688"/>
      <c r="AC20" s="688"/>
      <c r="AD20" s="689">
        <v>1686</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131</v>
      </c>
      <c r="BH20" s="686"/>
      <c r="BI20" s="686"/>
      <c r="BJ20" s="686"/>
      <c r="BK20" s="686"/>
      <c r="BL20" s="686"/>
      <c r="BM20" s="686"/>
      <c r="BN20" s="687"/>
      <c r="BO20" s="688" t="s">
        <v>141</v>
      </c>
      <c r="BP20" s="688"/>
      <c r="BQ20" s="688"/>
      <c r="BR20" s="688"/>
      <c r="BS20" s="694" t="s">
        <v>131</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2804074</v>
      </c>
      <c r="CS20" s="686"/>
      <c r="CT20" s="686"/>
      <c r="CU20" s="686"/>
      <c r="CV20" s="686"/>
      <c r="CW20" s="686"/>
      <c r="CX20" s="686"/>
      <c r="CY20" s="687"/>
      <c r="CZ20" s="688">
        <v>100</v>
      </c>
      <c r="DA20" s="688"/>
      <c r="DB20" s="688"/>
      <c r="DC20" s="688"/>
      <c r="DD20" s="694">
        <v>841381</v>
      </c>
      <c r="DE20" s="686"/>
      <c r="DF20" s="686"/>
      <c r="DG20" s="686"/>
      <c r="DH20" s="686"/>
      <c r="DI20" s="686"/>
      <c r="DJ20" s="686"/>
      <c r="DK20" s="686"/>
      <c r="DL20" s="686"/>
      <c r="DM20" s="686"/>
      <c r="DN20" s="686"/>
      <c r="DO20" s="686"/>
      <c r="DP20" s="687"/>
      <c r="DQ20" s="694">
        <v>1603367</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127</v>
      </c>
      <c r="S21" s="686"/>
      <c r="T21" s="686"/>
      <c r="U21" s="686"/>
      <c r="V21" s="686"/>
      <c r="W21" s="686"/>
      <c r="X21" s="686"/>
      <c r="Y21" s="687"/>
      <c r="Z21" s="688">
        <v>0</v>
      </c>
      <c r="AA21" s="688"/>
      <c r="AB21" s="688"/>
      <c r="AC21" s="688"/>
      <c r="AD21" s="689">
        <v>127</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230</v>
      </c>
      <c r="BH21" s="686"/>
      <c r="BI21" s="686"/>
      <c r="BJ21" s="686"/>
      <c r="BK21" s="686"/>
      <c r="BL21" s="686"/>
      <c r="BM21" s="686"/>
      <c r="BN21" s="687"/>
      <c r="BO21" s="688" t="s">
        <v>131</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1261829</v>
      </c>
      <c r="S22" s="686"/>
      <c r="T22" s="686"/>
      <c r="U22" s="686"/>
      <c r="V22" s="686"/>
      <c r="W22" s="686"/>
      <c r="X22" s="686"/>
      <c r="Y22" s="687"/>
      <c r="Z22" s="688">
        <v>41.9</v>
      </c>
      <c r="AA22" s="688"/>
      <c r="AB22" s="688"/>
      <c r="AC22" s="688"/>
      <c r="AD22" s="689">
        <v>1100931</v>
      </c>
      <c r="AE22" s="689"/>
      <c r="AF22" s="689"/>
      <c r="AG22" s="689"/>
      <c r="AH22" s="689"/>
      <c r="AI22" s="689"/>
      <c r="AJ22" s="689"/>
      <c r="AK22" s="689"/>
      <c r="AL22" s="690">
        <v>83.9</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131</v>
      </c>
      <c r="BH22" s="686"/>
      <c r="BI22" s="686"/>
      <c r="BJ22" s="686"/>
      <c r="BK22" s="686"/>
      <c r="BL22" s="686"/>
      <c r="BM22" s="686"/>
      <c r="BN22" s="687"/>
      <c r="BO22" s="688" t="s">
        <v>131</v>
      </c>
      <c r="BP22" s="688"/>
      <c r="BQ22" s="688"/>
      <c r="BR22" s="688"/>
      <c r="BS22" s="694" t="s">
        <v>131</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1100931</v>
      </c>
      <c r="S23" s="686"/>
      <c r="T23" s="686"/>
      <c r="U23" s="686"/>
      <c r="V23" s="686"/>
      <c r="W23" s="686"/>
      <c r="X23" s="686"/>
      <c r="Y23" s="687"/>
      <c r="Z23" s="688">
        <v>36.6</v>
      </c>
      <c r="AA23" s="688"/>
      <c r="AB23" s="688"/>
      <c r="AC23" s="688"/>
      <c r="AD23" s="689">
        <v>1100931</v>
      </c>
      <c r="AE23" s="689"/>
      <c r="AF23" s="689"/>
      <c r="AG23" s="689"/>
      <c r="AH23" s="689"/>
      <c r="AI23" s="689"/>
      <c r="AJ23" s="689"/>
      <c r="AK23" s="689"/>
      <c r="AL23" s="690">
        <v>83.9</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131</v>
      </c>
      <c r="BP23" s="688"/>
      <c r="BQ23" s="688"/>
      <c r="BR23" s="688"/>
      <c r="BS23" s="694" t="s">
        <v>131</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160898</v>
      </c>
      <c r="S24" s="686"/>
      <c r="T24" s="686"/>
      <c r="U24" s="686"/>
      <c r="V24" s="686"/>
      <c r="W24" s="686"/>
      <c r="X24" s="686"/>
      <c r="Y24" s="687"/>
      <c r="Z24" s="688">
        <v>5.3</v>
      </c>
      <c r="AA24" s="688"/>
      <c r="AB24" s="688"/>
      <c r="AC24" s="688"/>
      <c r="AD24" s="689" t="s">
        <v>131</v>
      </c>
      <c r="AE24" s="689"/>
      <c r="AF24" s="689"/>
      <c r="AG24" s="689"/>
      <c r="AH24" s="689"/>
      <c r="AI24" s="689"/>
      <c r="AJ24" s="689"/>
      <c r="AK24" s="689"/>
      <c r="AL24" s="690" t="s">
        <v>131</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131</v>
      </c>
      <c r="BH24" s="686"/>
      <c r="BI24" s="686"/>
      <c r="BJ24" s="686"/>
      <c r="BK24" s="686"/>
      <c r="BL24" s="686"/>
      <c r="BM24" s="686"/>
      <c r="BN24" s="687"/>
      <c r="BO24" s="688" t="s">
        <v>131</v>
      </c>
      <c r="BP24" s="688"/>
      <c r="BQ24" s="688"/>
      <c r="BR24" s="688"/>
      <c r="BS24" s="694" t="s">
        <v>131</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750699</v>
      </c>
      <c r="CS24" s="675"/>
      <c r="CT24" s="675"/>
      <c r="CU24" s="675"/>
      <c r="CV24" s="675"/>
      <c r="CW24" s="675"/>
      <c r="CX24" s="675"/>
      <c r="CY24" s="676"/>
      <c r="CZ24" s="679">
        <v>26.8</v>
      </c>
      <c r="DA24" s="680"/>
      <c r="DB24" s="680"/>
      <c r="DC24" s="699"/>
      <c r="DD24" s="724">
        <v>624492</v>
      </c>
      <c r="DE24" s="675"/>
      <c r="DF24" s="675"/>
      <c r="DG24" s="675"/>
      <c r="DH24" s="675"/>
      <c r="DI24" s="675"/>
      <c r="DJ24" s="675"/>
      <c r="DK24" s="676"/>
      <c r="DL24" s="724">
        <v>596514</v>
      </c>
      <c r="DM24" s="675"/>
      <c r="DN24" s="675"/>
      <c r="DO24" s="675"/>
      <c r="DP24" s="675"/>
      <c r="DQ24" s="675"/>
      <c r="DR24" s="675"/>
      <c r="DS24" s="675"/>
      <c r="DT24" s="675"/>
      <c r="DU24" s="675"/>
      <c r="DV24" s="676"/>
      <c r="DW24" s="679">
        <v>44.3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131</v>
      </c>
      <c r="AA25" s="688"/>
      <c r="AB25" s="688"/>
      <c r="AC25" s="688"/>
      <c r="AD25" s="689" t="s">
        <v>131</v>
      </c>
      <c r="AE25" s="689"/>
      <c r="AF25" s="689"/>
      <c r="AG25" s="689"/>
      <c r="AH25" s="689"/>
      <c r="AI25" s="689"/>
      <c r="AJ25" s="689"/>
      <c r="AK25" s="689"/>
      <c r="AL25" s="690" t="s">
        <v>141</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131</v>
      </c>
      <c r="BH25" s="686"/>
      <c r="BI25" s="686"/>
      <c r="BJ25" s="686"/>
      <c r="BK25" s="686"/>
      <c r="BL25" s="686"/>
      <c r="BM25" s="686"/>
      <c r="BN25" s="687"/>
      <c r="BO25" s="688" t="s">
        <v>131</v>
      </c>
      <c r="BP25" s="688"/>
      <c r="BQ25" s="688"/>
      <c r="BR25" s="688"/>
      <c r="BS25" s="694" t="s">
        <v>141</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454355</v>
      </c>
      <c r="CS25" s="721"/>
      <c r="CT25" s="721"/>
      <c r="CU25" s="721"/>
      <c r="CV25" s="721"/>
      <c r="CW25" s="721"/>
      <c r="CX25" s="721"/>
      <c r="CY25" s="722"/>
      <c r="CZ25" s="690">
        <v>16.2</v>
      </c>
      <c r="DA25" s="719"/>
      <c r="DB25" s="719"/>
      <c r="DC25" s="723"/>
      <c r="DD25" s="694">
        <v>411900</v>
      </c>
      <c r="DE25" s="721"/>
      <c r="DF25" s="721"/>
      <c r="DG25" s="721"/>
      <c r="DH25" s="721"/>
      <c r="DI25" s="721"/>
      <c r="DJ25" s="721"/>
      <c r="DK25" s="722"/>
      <c r="DL25" s="694">
        <v>384207</v>
      </c>
      <c r="DM25" s="721"/>
      <c r="DN25" s="721"/>
      <c r="DO25" s="721"/>
      <c r="DP25" s="721"/>
      <c r="DQ25" s="721"/>
      <c r="DR25" s="721"/>
      <c r="DS25" s="721"/>
      <c r="DT25" s="721"/>
      <c r="DU25" s="721"/>
      <c r="DV25" s="722"/>
      <c r="DW25" s="690">
        <v>28.5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1465873</v>
      </c>
      <c r="S26" s="686"/>
      <c r="T26" s="686"/>
      <c r="U26" s="686"/>
      <c r="V26" s="686"/>
      <c r="W26" s="686"/>
      <c r="X26" s="686"/>
      <c r="Y26" s="687"/>
      <c r="Z26" s="688">
        <v>48.7</v>
      </c>
      <c r="AA26" s="688"/>
      <c r="AB26" s="688"/>
      <c r="AC26" s="688"/>
      <c r="AD26" s="689">
        <v>1304975</v>
      </c>
      <c r="AE26" s="689"/>
      <c r="AF26" s="689"/>
      <c r="AG26" s="689"/>
      <c r="AH26" s="689"/>
      <c r="AI26" s="689"/>
      <c r="AJ26" s="689"/>
      <c r="AK26" s="689"/>
      <c r="AL26" s="690">
        <v>99.5</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131</v>
      </c>
      <c r="BH26" s="686"/>
      <c r="BI26" s="686"/>
      <c r="BJ26" s="686"/>
      <c r="BK26" s="686"/>
      <c r="BL26" s="686"/>
      <c r="BM26" s="686"/>
      <c r="BN26" s="687"/>
      <c r="BO26" s="688" t="s">
        <v>131</v>
      </c>
      <c r="BP26" s="688"/>
      <c r="BQ26" s="688"/>
      <c r="BR26" s="688"/>
      <c r="BS26" s="694" t="s">
        <v>131</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253632</v>
      </c>
      <c r="CS26" s="686"/>
      <c r="CT26" s="686"/>
      <c r="CU26" s="686"/>
      <c r="CV26" s="686"/>
      <c r="CW26" s="686"/>
      <c r="CX26" s="686"/>
      <c r="CY26" s="687"/>
      <c r="CZ26" s="690">
        <v>9</v>
      </c>
      <c r="DA26" s="719"/>
      <c r="DB26" s="719"/>
      <c r="DC26" s="723"/>
      <c r="DD26" s="694">
        <v>220175</v>
      </c>
      <c r="DE26" s="686"/>
      <c r="DF26" s="686"/>
      <c r="DG26" s="686"/>
      <c r="DH26" s="686"/>
      <c r="DI26" s="686"/>
      <c r="DJ26" s="686"/>
      <c r="DK26" s="687"/>
      <c r="DL26" s="694" t="s">
        <v>141</v>
      </c>
      <c r="DM26" s="686"/>
      <c r="DN26" s="686"/>
      <c r="DO26" s="686"/>
      <c r="DP26" s="686"/>
      <c r="DQ26" s="686"/>
      <c r="DR26" s="686"/>
      <c r="DS26" s="686"/>
      <c r="DT26" s="686"/>
      <c r="DU26" s="686"/>
      <c r="DV26" s="687"/>
      <c r="DW26" s="690" t="s">
        <v>131</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t="s">
        <v>131</v>
      </c>
      <c r="S27" s="686"/>
      <c r="T27" s="686"/>
      <c r="U27" s="686"/>
      <c r="V27" s="686"/>
      <c r="W27" s="686"/>
      <c r="X27" s="686"/>
      <c r="Y27" s="687"/>
      <c r="Z27" s="688" t="s">
        <v>131</v>
      </c>
      <c r="AA27" s="688"/>
      <c r="AB27" s="688"/>
      <c r="AC27" s="688"/>
      <c r="AD27" s="689" t="s">
        <v>141</v>
      </c>
      <c r="AE27" s="689"/>
      <c r="AF27" s="689"/>
      <c r="AG27" s="689"/>
      <c r="AH27" s="689"/>
      <c r="AI27" s="689"/>
      <c r="AJ27" s="689"/>
      <c r="AK27" s="689"/>
      <c r="AL27" s="690" t="s">
        <v>131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109685</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115081</v>
      </c>
      <c r="CS27" s="721"/>
      <c r="CT27" s="721"/>
      <c r="CU27" s="721"/>
      <c r="CV27" s="721"/>
      <c r="CW27" s="721"/>
      <c r="CX27" s="721"/>
      <c r="CY27" s="722"/>
      <c r="CZ27" s="690">
        <v>4.0999999999999996</v>
      </c>
      <c r="DA27" s="719"/>
      <c r="DB27" s="719"/>
      <c r="DC27" s="723"/>
      <c r="DD27" s="694">
        <v>31363</v>
      </c>
      <c r="DE27" s="721"/>
      <c r="DF27" s="721"/>
      <c r="DG27" s="721"/>
      <c r="DH27" s="721"/>
      <c r="DI27" s="721"/>
      <c r="DJ27" s="721"/>
      <c r="DK27" s="722"/>
      <c r="DL27" s="694">
        <v>31078</v>
      </c>
      <c r="DM27" s="721"/>
      <c r="DN27" s="721"/>
      <c r="DO27" s="721"/>
      <c r="DP27" s="721"/>
      <c r="DQ27" s="721"/>
      <c r="DR27" s="721"/>
      <c r="DS27" s="721"/>
      <c r="DT27" s="721"/>
      <c r="DU27" s="721"/>
      <c r="DV27" s="722"/>
      <c r="DW27" s="690">
        <v>2.2999999999999998</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355</v>
      </c>
      <c r="S28" s="686"/>
      <c r="T28" s="686"/>
      <c r="U28" s="686"/>
      <c r="V28" s="686"/>
      <c r="W28" s="686"/>
      <c r="X28" s="686"/>
      <c r="Y28" s="687"/>
      <c r="Z28" s="688">
        <v>0</v>
      </c>
      <c r="AA28" s="688"/>
      <c r="AB28" s="688"/>
      <c r="AC28" s="688"/>
      <c r="AD28" s="689" t="s">
        <v>131</v>
      </c>
      <c r="AE28" s="689"/>
      <c r="AF28" s="689"/>
      <c r="AG28" s="689"/>
      <c r="AH28" s="689"/>
      <c r="AI28" s="689"/>
      <c r="AJ28" s="689"/>
      <c r="AK28" s="689"/>
      <c r="AL28" s="690" t="s">
        <v>131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181263</v>
      </c>
      <c r="CS28" s="686"/>
      <c r="CT28" s="686"/>
      <c r="CU28" s="686"/>
      <c r="CV28" s="686"/>
      <c r="CW28" s="686"/>
      <c r="CX28" s="686"/>
      <c r="CY28" s="687"/>
      <c r="CZ28" s="690">
        <v>6.5</v>
      </c>
      <c r="DA28" s="719"/>
      <c r="DB28" s="719"/>
      <c r="DC28" s="723"/>
      <c r="DD28" s="694">
        <v>181229</v>
      </c>
      <c r="DE28" s="686"/>
      <c r="DF28" s="686"/>
      <c r="DG28" s="686"/>
      <c r="DH28" s="686"/>
      <c r="DI28" s="686"/>
      <c r="DJ28" s="686"/>
      <c r="DK28" s="687"/>
      <c r="DL28" s="694">
        <v>181229</v>
      </c>
      <c r="DM28" s="686"/>
      <c r="DN28" s="686"/>
      <c r="DO28" s="686"/>
      <c r="DP28" s="686"/>
      <c r="DQ28" s="686"/>
      <c r="DR28" s="686"/>
      <c r="DS28" s="686"/>
      <c r="DT28" s="686"/>
      <c r="DU28" s="686"/>
      <c r="DV28" s="687"/>
      <c r="DW28" s="690">
        <v>13.5</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18113</v>
      </c>
      <c r="S29" s="686"/>
      <c r="T29" s="686"/>
      <c r="U29" s="686"/>
      <c r="V29" s="686"/>
      <c r="W29" s="686"/>
      <c r="X29" s="686"/>
      <c r="Y29" s="687"/>
      <c r="Z29" s="688">
        <v>0.6</v>
      </c>
      <c r="AA29" s="688"/>
      <c r="AB29" s="688"/>
      <c r="AC29" s="688"/>
      <c r="AD29" s="689">
        <v>1267</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70</v>
      </c>
      <c r="CG29" s="701"/>
      <c r="CH29" s="701"/>
      <c r="CI29" s="701"/>
      <c r="CJ29" s="701"/>
      <c r="CK29" s="701"/>
      <c r="CL29" s="701"/>
      <c r="CM29" s="701"/>
      <c r="CN29" s="701"/>
      <c r="CO29" s="701"/>
      <c r="CP29" s="701"/>
      <c r="CQ29" s="702"/>
      <c r="CR29" s="685">
        <v>181261</v>
      </c>
      <c r="CS29" s="721"/>
      <c r="CT29" s="721"/>
      <c r="CU29" s="721"/>
      <c r="CV29" s="721"/>
      <c r="CW29" s="721"/>
      <c r="CX29" s="721"/>
      <c r="CY29" s="722"/>
      <c r="CZ29" s="690">
        <v>6.5</v>
      </c>
      <c r="DA29" s="719"/>
      <c r="DB29" s="719"/>
      <c r="DC29" s="723"/>
      <c r="DD29" s="694">
        <v>181227</v>
      </c>
      <c r="DE29" s="721"/>
      <c r="DF29" s="721"/>
      <c r="DG29" s="721"/>
      <c r="DH29" s="721"/>
      <c r="DI29" s="721"/>
      <c r="DJ29" s="721"/>
      <c r="DK29" s="722"/>
      <c r="DL29" s="694">
        <v>181227</v>
      </c>
      <c r="DM29" s="721"/>
      <c r="DN29" s="721"/>
      <c r="DO29" s="721"/>
      <c r="DP29" s="721"/>
      <c r="DQ29" s="721"/>
      <c r="DR29" s="721"/>
      <c r="DS29" s="721"/>
      <c r="DT29" s="721"/>
      <c r="DU29" s="721"/>
      <c r="DV29" s="722"/>
      <c r="DW29" s="690">
        <v>13.5</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7009</v>
      </c>
      <c r="S30" s="686"/>
      <c r="T30" s="686"/>
      <c r="U30" s="686"/>
      <c r="V30" s="686"/>
      <c r="W30" s="686"/>
      <c r="X30" s="686"/>
      <c r="Y30" s="687"/>
      <c r="Z30" s="688">
        <v>0.2</v>
      </c>
      <c r="AA30" s="688"/>
      <c r="AB30" s="688"/>
      <c r="AC30" s="688"/>
      <c r="AD30" s="689">
        <v>33</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177221</v>
      </c>
      <c r="CS30" s="686"/>
      <c r="CT30" s="686"/>
      <c r="CU30" s="686"/>
      <c r="CV30" s="686"/>
      <c r="CW30" s="686"/>
      <c r="CX30" s="686"/>
      <c r="CY30" s="687"/>
      <c r="CZ30" s="690">
        <v>6.3</v>
      </c>
      <c r="DA30" s="719"/>
      <c r="DB30" s="719"/>
      <c r="DC30" s="723"/>
      <c r="DD30" s="694">
        <v>177221</v>
      </c>
      <c r="DE30" s="686"/>
      <c r="DF30" s="686"/>
      <c r="DG30" s="686"/>
      <c r="DH30" s="686"/>
      <c r="DI30" s="686"/>
      <c r="DJ30" s="686"/>
      <c r="DK30" s="687"/>
      <c r="DL30" s="694">
        <v>177221</v>
      </c>
      <c r="DM30" s="686"/>
      <c r="DN30" s="686"/>
      <c r="DO30" s="686"/>
      <c r="DP30" s="686"/>
      <c r="DQ30" s="686"/>
      <c r="DR30" s="686"/>
      <c r="DS30" s="686"/>
      <c r="DT30" s="686"/>
      <c r="DU30" s="686"/>
      <c r="DV30" s="687"/>
      <c r="DW30" s="690">
        <v>13.2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679620</v>
      </c>
      <c r="S31" s="686"/>
      <c r="T31" s="686"/>
      <c r="U31" s="686"/>
      <c r="V31" s="686"/>
      <c r="W31" s="686"/>
      <c r="X31" s="686"/>
      <c r="Y31" s="687"/>
      <c r="Z31" s="688">
        <v>22.6</v>
      </c>
      <c r="AA31" s="688"/>
      <c r="AB31" s="688"/>
      <c r="AC31" s="688"/>
      <c r="AD31" s="689" t="s">
        <v>141</v>
      </c>
      <c r="AE31" s="689"/>
      <c r="AF31" s="689"/>
      <c r="AG31" s="689"/>
      <c r="AH31" s="689"/>
      <c r="AI31" s="689"/>
      <c r="AJ31" s="689"/>
      <c r="AK31" s="689"/>
      <c r="AL31" s="690" t="s">
        <v>131</v>
      </c>
      <c r="AM31" s="691"/>
      <c r="AN31" s="691"/>
      <c r="AO31" s="692"/>
      <c r="AP31" s="742" t="s">
        <v>312</v>
      </c>
      <c r="AQ31" s="743"/>
      <c r="AR31" s="743"/>
      <c r="AS31" s="743"/>
      <c r="AT31" s="748" t="s">
        <v>313</v>
      </c>
      <c r="AU31" s="231"/>
      <c r="AV31" s="231"/>
      <c r="AW31" s="231"/>
      <c r="AX31" s="671" t="s">
        <v>191</v>
      </c>
      <c r="AY31" s="672"/>
      <c r="AZ31" s="672"/>
      <c r="BA31" s="672"/>
      <c r="BB31" s="672"/>
      <c r="BC31" s="672"/>
      <c r="BD31" s="672"/>
      <c r="BE31" s="672"/>
      <c r="BF31" s="673"/>
      <c r="BG31" s="753">
        <v>98.5</v>
      </c>
      <c r="BH31" s="740"/>
      <c r="BI31" s="740"/>
      <c r="BJ31" s="740"/>
      <c r="BK31" s="740"/>
      <c r="BL31" s="740"/>
      <c r="BM31" s="680">
        <v>95.8</v>
      </c>
      <c r="BN31" s="740"/>
      <c r="BO31" s="740"/>
      <c r="BP31" s="740"/>
      <c r="BQ31" s="741"/>
      <c r="BR31" s="753">
        <v>98.5</v>
      </c>
      <c r="BS31" s="740"/>
      <c r="BT31" s="740"/>
      <c r="BU31" s="740"/>
      <c r="BV31" s="740"/>
      <c r="BW31" s="740"/>
      <c r="BX31" s="680">
        <v>95.5</v>
      </c>
      <c r="BY31" s="740"/>
      <c r="BZ31" s="740"/>
      <c r="CA31" s="740"/>
      <c r="CB31" s="741"/>
      <c r="CD31" s="731"/>
      <c r="CE31" s="732"/>
      <c r="CF31" s="700" t="s">
        <v>314</v>
      </c>
      <c r="CG31" s="701"/>
      <c r="CH31" s="701"/>
      <c r="CI31" s="701"/>
      <c r="CJ31" s="701"/>
      <c r="CK31" s="701"/>
      <c r="CL31" s="701"/>
      <c r="CM31" s="701"/>
      <c r="CN31" s="701"/>
      <c r="CO31" s="701"/>
      <c r="CP31" s="701"/>
      <c r="CQ31" s="702"/>
      <c r="CR31" s="685">
        <v>4040</v>
      </c>
      <c r="CS31" s="721"/>
      <c r="CT31" s="721"/>
      <c r="CU31" s="721"/>
      <c r="CV31" s="721"/>
      <c r="CW31" s="721"/>
      <c r="CX31" s="721"/>
      <c r="CY31" s="722"/>
      <c r="CZ31" s="690">
        <v>0.1</v>
      </c>
      <c r="DA31" s="719"/>
      <c r="DB31" s="719"/>
      <c r="DC31" s="723"/>
      <c r="DD31" s="694">
        <v>4006</v>
      </c>
      <c r="DE31" s="721"/>
      <c r="DF31" s="721"/>
      <c r="DG31" s="721"/>
      <c r="DH31" s="721"/>
      <c r="DI31" s="721"/>
      <c r="DJ31" s="721"/>
      <c r="DK31" s="722"/>
      <c r="DL31" s="694">
        <v>4006</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t="s">
        <v>131</v>
      </c>
      <c r="S32" s="686"/>
      <c r="T32" s="686"/>
      <c r="U32" s="686"/>
      <c r="V32" s="686"/>
      <c r="W32" s="686"/>
      <c r="X32" s="686"/>
      <c r="Y32" s="687"/>
      <c r="Z32" s="688" t="s">
        <v>131</v>
      </c>
      <c r="AA32" s="688"/>
      <c r="AB32" s="688"/>
      <c r="AC32" s="688"/>
      <c r="AD32" s="689" t="s">
        <v>131</v>
      </c>
      <c r="AE32" s="689"/>
      <c r="AF32" s="689"/>
      <c r="AG32" s="689"/>
      <c r="AH32" s="689"/>
      <c r="AI32" s="689"/>
      <c r="AJ32" s="689"/>
      <c r="AK32" s="689"/>
      <c r="AL32" s="690" t="s">
        <v>131</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98.3</v>
      </c>
      <c r="BH32" s="721"/>
      <c r="BI32" s="721"/>
      <c r="BJ32" s="721"/>
      <c r="BK32" s="721"/>
      <c r="BL32" s="721"/>
      <c r="BM32" s="691">
        <v>97.4</v>
      </c>
      <c r="BN32" s="751"/>
      <c r="BO32" s="751"/>
      <c r="BP32" s="751"/>
      <c r="BQ32" s="752"/>
      <c r="BR32" s="754">
        <v>99.2</v>
      </c>
      <c r="BS32" s="721"/>
      <c r="BT32" s="721"/>
      <c r="BU32" s="721"/>
      <c r="BV32" s="721"/>
      <c r="BW32" s="721"/>
      <c r="BX32" s="691">
        <v>98.3</v>
      </c>
      <c r="BY32" s="751"/>
      <c r="BZ32" s="751"/>
      <c r="CA32" s="751"/>
      <c r="CB32" s="752"/>
      <c r="CD32" s="733"/>
      <c r="CE32" s="734"/>
      <c r="CF32" s="700" t="s">
        <v>318</v>
      </c>
      <c r="CG32" s="701"/>
      <c r="CH32" s="701"/>
      <c r="CI32" s="701"/>
      <c r="CJ32" s="701"/>
      <c r="CK32" s="701"/>
      <c r="CL32" s="701"/>
      <c r="CM32" s="701"/>
      <c r="CN32" s="701"/>
      <c r="CO32" s="701"/>
      <c r="CP32" s="701"/>
      <c r="CQ32" s="702"/>
      <c r="CR32" s="685">
        <v>2</v>
      </c>
      <c r="CS32" s="686"/>
      <c r="CT32" s="686"/>
      <c r="CU32" s="686"/>
      <c r="CV32" s="686"/>
      <c r="CW32" s="686"/>
      <c r="CX32" s="686"/>
      <c r="CY32" s="687"/>
      <c r="CZ32" s="690">
        <v>0</v>
      </c>
      <c r="DA32" s="719"/>
      <c r="DB32" s="719"/>
      <c r="DC32" s="723"/>
      <c r="DD32" s="694">
        <v>2</v>
      </c>
      <c r="DE32" s="686"/>
      <c r="DF32" s="686"/>
      <c r="DG32" s="686"/>
      <c r="DH32" s="686"/>
      <c r="DI32" s="686"/>
      <c r="DJ32" s="686"/>
      <c r="DK32" s="687"/>
      <c r="DL32" s="694">
        <v>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166526</v>
      </c>
      <c r="S33" s="686"/>
      <c r="T33" s="686"/>
      <c r="U33" s="686"/>
      <c r="V33" s="686"/>
      <c r="W33" s="686"/>
      <c r="X33" s="686"/>
      <c r="Y33" s="687"/>
      <c r="Z33" s="688">
        <v>5.5</v>
      </c>
      <c r="AA33" s="688"/>
      <c r="AB33" s="688"/>
      <c r="AC33" s="688"/>
      <c r="AD33" s="689" t="s">
        <v>131</v>
      </c>
      <c r="AE33" s="689"/>
      <c r="AF33" s="689"/>
      <c r="AG33" s="689"/>
      <c r="AH33" s="689"/>
      <c r="AI33" s="689"/>
      <c r="AJ33" s="689"/>
      <c r="AK33" s="689"/>
      <c r="AL33" s="690" t="s">
        <v>131</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98.5</v>
      </c>
      <c r="BH33" s="756"/>
      <c r="BI33" s="756"/>
      <c r="BJ33" s="756"/>
      <c r="BK33" s="756"/>
      <c r="BL33" s="756"/>
      <c r="BM33" s="757">
        <v>94.8</v>
      </c>
      <c r="BN33" s="756"/>
      <c r="BO33" s="756"/>
      <c r="BP33" s="756"/>
      <c r="BQ33" s="758"/>
      <c r="BR33" s="755">
        <v>98.1</v>
      </c>
      <c r="BS33" s="756"/>
      <c r="BT33" s="756"/>
      <c r="BU33" s="756"/>
      <c r="BV33" s="756"/>
      <c r="BW33" s="756"/>
      <c r="BX33" s="757">
        <v>93.8</v>
      </c>
      <c r="BY33" s="756"/>
      <c r="BZ33" s="756"/>
      <c r="CA33" s="756"/>
      <c r="CB33" s="758"/>
      <c r="CD33" s="700" t="s">
        <v>321</v>
      </c>
      <c r="CE33" s="701"/>
      <c r="CF33" s="701"/>
      <c r="CG33" s="701"/>
      <c r="CH33" s="701"/>
      <c r="CI33" s="701"/>
      <c r="CJ33" s="701"/>
      <c r="CK33" s="701"/>
      <c r="CL33" s="701"/>
      <c r="CM33" s="701"/>
      <c r="CN33" s="701"/>
      <c r="CO33" s="701"/>
      <c r="CP33" s="701"/>
      <c r="CQ33" s="702"/>
      <c r="CR33" s="685">
        <v>1211994</v>
      </c>
      <c r="CS33" s="721"/>
      <c r="CT33" s="721"/>
      <c r="CU33" s="721"/>
      <c r="CV33" s="721"/>
      <c r="CW33" s="721"/>
      <c r="CX33" s="721"/>
      <c r="CY33" s="722"/>
      <c r="CZ33" s="690">
        <v>43.2</v>
      </c>
      <c r="DA33" s="719"/>
      <c r="DB33" s="719"/>
      <c r="DC33" s="723"/>
      <c r="DD33" s="694">
        <v>873612</v>
      </c>
      <c r="DE33" s="721"/>
      <c r="DF33" s="721"/>
      <c r="DG33" s="721"/>
      <c r="DH33" s="721"/>
      <c r="DI33" s="721"/>
      <c r="DJ33" s="721"/>
      <c r="DK33" s="722"/>
      <c r="DL33" s="694">
        <v>462159</v>
      </c>
      <c r="DM33" s="721"/>
      <c r="DN33" s="721"/>
      <c r="DO33" s="721"/>
      <c r="DP33" s="721"/>
      <c r="DQ33" s="721"/>
      <c r="DR33" s="721"/>
      <c r="DS33" s="721"/>
      <c r="DT33" s="721"/>
      <c r="DU33" s="721"/>
      <c r="DV33" s="722"/>
      <c r="DW33" s="690">
        <v>34.299999999999997</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8462</v>
      </c>
      <c r="S34" s="686"/>
      <c r="T34" s="686"/>
      <c r="U34" s="686"/>
      <c r="V34" s="686"/>
      <c r="W34" s="686"/>
      <c r="X34" s="686"/>
      <c r="Y34" s="687"/>
      <c r="Z34" s="688">
        <v>0.3</v>
      </c>
      <c r="AA34" s="688"/>
      <c r="AB34" s="688"/>
      <c r="AC34" s="688"/>
      <c r="AD34" s="689" t="s">
        <v>141</v>
      </c>
      <c r="AE34" s="689"/>
      <c r="AF34" s="689"/>
      <c r="AG34" s="689"/>
      <c r="AH34" s="689"/>
      <c r="AI34" s="689"/>
      <c r="AJ34" s="689"/>
      <c r="AK34" s="689"/>
      <c r="AL34" s="690" t="s">
        <v>131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250493</v>
      </c>
      <c r="CS34" s="686"/>
      <c r="CT34" s="686"/>
      <c r="CU34" s="686"/>
      <c r="CV34" s="686"/>
      <c r="CW34" s="686"/>
      <c r="CX34" s="686"/>
      <c r="CY34" s="687"/>
      <c r="CZ34" s="690">
        <v>8.9</v>
      </c>
      <c r="DA34" s="719"/>
      <c r="DB34" s="719"/>
      <c r="DC34" s="723"/>
      <c r="DD34" s="694">
        <v>190528</v>
      </c>
      <c r="DE34" s="686"/>
      <c r="DF34" s="686"/>
      <c r="DG34" s="686"/>
      <c r="DH34" s="686"/>
      <c r="DI34" s="686"/>
      <c r="DJ34" s="686"/>
      <c r="DK34" s="687"/>
      <c r="DL34" s="694">
        <v>108710</v>
      </c>
      <c r="DM34" s="686"/>
      <c r="DN34" s="686"/>
      <c r="DO34" s="686"/>
      <c r="DP34" s="686"/>
      <c r="DQ34" s="686"/>
      <c r="DR34" s="686"/>
      <c r="DS34" s="686"/>
      <c r="DT34" s="686"/>
      <c r="DU34" s="686"/>
      <c r="DV34" s="687"/>
      <c r="DW34" s="690">
        <v>8.1</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7627</v>
      </c>
      <c r="S35" s="686"/>
      <c r="T35" s="686"/>
      <c r="U35" s="686"/>
      <c r="V35" s="686"/>
      <c r="W35" s="686"/>
      <c r="X35" s="686"/>
      <c r="Y35" s="687"/>
      <c r="Z35" s="688">
        <v>0.3</v>
      </c>
      <c r="AA35" s="688"/>
      <c r="AB35" s="688"/>
      <c r="AC35" s="688"/>
      <c r="AD35" s="689" t="s">
        <v>131</v>
      </c>
      <c r="AE35" s="689"/>
      <c r="AF35" s="689"/>
      <c r="AG35" s="689"/>
      <c r="AH35" s="689"/>
      <c r="AI35" s="689"/>
      <c r="AJ35" s="689"/>
      <c r="AK35" s="689"/>
      <c r="AL35" s="690" t="s">
        <v>131</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17500</v>
      </c>
      <c r="CS35" s="721"/>
      <c r="CT35" s="721"/>
      <c r="CU35" s="721"/>
      <c r="CV35" s="721"/>
      <c r="CW35" s="721"/>
      <c r="CX35" s="721"/>
      <c r="CY35" s="722"/>
      <c r="CZ35" s="690">
        <v>0.6</v>
      </c>
      <c r="DA35" s="719"/>
      <c r="DB35" s="719"/>
      <c r="DC35" s="723"/>
      <c r="DD35" s="694">
        <v>14919</v>
      </c>
      <c r="DE35" s="721"/>
      <c r="DF35" s="721"/>
      <c r="DG35" s="721"/>
      <c r="DH35" s="721"/>
      <c r="DI35" s="721"/>
      <c r="DJ35" s="721"/>
      <c r="DK35" s="722"/>
      <c r="DL35" s="694">
        <v>14919</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3400</v>
      </c>
      <c r="S36" s="686"/>
      <c r="T36" s="686"/>
      <c r="U36" s="686"/>
      <c r="V36" s="686"/>
      <c r="W36" s="686"/>
      <c r="X36" s="686"/>
      <c r="Y36" s="687"/>
      <c r="Z36" s="688">
        <v>0.1</v>
      </c>
      <c r="AA36" s="688"/>
      <c r="AB36" s="688"/>
      <c r="AC36" s="688"/>
      <c r="AD36" s="689" t="s">
        <v>131</v>
      </c>
      <c r="AE36" s="689"/>
      <c r="AF36" s="689"/>
      <c r="AG36" s="689"/>
      <c r="AH36" s="689"/>
      <c r="AI36" s="689"/>
      <c r="AJ36" s="689"/>
      <c r="AK36" s="689"/>
      <c r="AL36" s="690" t="s">
        <v>131</v>
      </c>
      <c r="AM36" s="691"/>
      <c r="AN36" s="691"/>
      <c r="AO36" s="692"/>
      <c r="AP36" s="235"/>
      <c r="AQ36" s="759" t="s">
        <v>329</v>
      </c>
      <c r="AR36" s="760"/>
      <c r="AS36" s="760"/>
      <c r="AT36" s="760"/>
      <c r="AU36" s="760"/>
      <c r="AV36" s="760"/>
      <c r="AW36" s="760"/>
      <c r="AX36" s="760"/>
      <c r="AY36" s="761"/>
      <c r="AZ36" s="674">
        <v>205754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5375</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523797</v>
      </c>
      <c r="CS36" s="686"/>
      <c r="CT36" s="686"/>
      <c r="CU36" s="686"/>
      <c r="CV36" s="686"/>
      <c r="CW36" s="686"/>
      <c r="CX36" s="686"/>
      <c r="CY36" s="687"/>
      <c r="CZ36" s="690">
        <v>18.7</v>
      </c>
      <c r="DA36" s="719"/>
      <c r="DB36" s="719"/>
      <c r="DC36" s="723"/>
      <c r="DD36" s="694">
        <v>304857</v>
      </c>
      <c r="DE36" s="686"/>
      <c r="DF36" s="686"/>
      <c r="DG36" s="686"/>
      <c r="DH36" s="686"/>
      <c r="DI36" s="686"/>
      <c r="DJ36" s="686"/>
      <c r="DK36" s="687"/>
      <c r="DL36" s="694">
        <v>179067</v>
      </c>
      <c r="DM36" s="686"/>
      <c r="DN36" s="686"/>
      <c r="DO36" s="686"/>
      <c r="DP36" s="686"/>
      <c r="DQ36" s="686"/>
      <c r="DR36" s="686"/>
      <c r="DS36" s="686"/>
      <c r="DT36" s="686"/>
      <c r="DU36" s="686"/>
      <c r="DV36" s="687"/>
      <c r="DW36" s="690">
        <v>13.3</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158156</v>
      </c>
      <c r="S37" s="686"/>
      <c r="T37" s="686"/>
      <c r="U37" s="686"/>
      <c r="V37" s="686"/>
      <c r="W37" s="686"/>
      <c r="X37" s="686"/>
      <c r="Y37" s="687"/>
      <c r="Z37" s="688">
        <v>5.3</v>
      </c>
      <c r="AA37" s="688"/>
      <c r="AB37" s="688"/>
      <c r="AC37" s="688"/>
      <c r="AD37" s="689" t="s">
        <v>131</v>
      </c>
      <c r="AE37" s="689"/>
      <c r="AF37" s="689"/>
      <c r="AG37" s="689"/>
      <c r="AH37" s="689"/>
      <c r="AI37" s="689"/>
      <c r="AJ37" s="689"/>
      <c r="AK37" s="689"/>
      <c r="AL37" s="690" t="s">
        <v>131</v>
      </c>
      <c r="AM37" s="691"/>
      <c r="AN37" s="691"/>
      <c r="AO37" s="692"/>
      <c r="AQ37" s="763" t="s">
        <v>333</v>
      </c>
      <c r="AR37" s="764"/>
      <c r="AS37" s="764"/>
      <c r="AT37" s="764"/>
      <c r="AU37" s="764"/>
      <c r="AV37" s="764"/>
      <c r="AW37" s="764"/>
      <c r="AX37" s="764"/>
      <c r="AY37" s="765"/>
      <c r="AZ37" s="685">
        <v>25761</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2537</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135354</v>
      </c>
      <c r="CS37" s="721"/>
      <c r="CT37" s="721"/>
      <c r="CU37" s="721"/>
      <c r="CV37" s="721"/>
      <c r="CW37" s="721"/>
      <c r="CX37" s="721"/>
      <c r="CY37" s="722"/>
      <c r="CZ37" s="690">
        <v>4.8</v>
      </c>
      <c r="DA37" s="719"/>
      <c r="DB37" s="719"/>
      <c r="DC37" s="723"/>
      <c r="DD37" s="694">
        <v>129216</v>
      </c>
      <c r="DE37" s="721"/>
      <c r="DF37" s="721"/>
      <c r="DG37" s="721"/>
      <c r="DH37" s="721"/>
      <c r="DI37" s="721"/>
      <c r="DJ37" s="721"/>
      <c r="DK37" s="722"/>
      <c r="DL37" s="694">
        <v>125974</v>
      </c>
      <c r="DM37" s="721"/>
      <c r="DN37" s="721"/>
      <c r="DO37" s="721"/>
      <c r="DP37" s="721"/>
      <c r="DQ37" s="721"/>
      <c r="DR37" s="721"/>
      <c r="DS37" s="721"/>
      <c r="DT37" s="721"/>
      <c r="DU37" s="721"/>
      <c r="DV37" s="722"/>
      <c r="DW37" s="690">
        <v>9.4</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11468</v>
      </c>
      <c r="S38" s="686"/>
      <c r="T38" s="686"/>
      <c r="U38" s="686"/>
      <c r="V38" s="686"/>
      <c r="W38" s="686"/>
      <c r="X38" s="686"/>
      <c r="Y38" s="687"/>
      <c r="Z38" s="688">
        <v>0.4</v>
      </c>
      <c r="AA38" s="688"/>
      <c r="AB38" s="688"/>
      <c r="AC38" s="688"/>
      <c r="AD38" s="689">
        <v>5572</v>
      </c>
      <c r="AE38" s="689"/>
      <c r="AF38" s="689"/>
      <c r="AG38" s="689"/>
      <c r="AH38" s="689"/>
      <c r="AI38" s="689"/>
      <c r="AJ38" s="689"/>
      <c r="AK38" s="689"/>
      <c r="AL38" s="690">
        <v>0.4</v>
      </c>
      <c r="AM38" s="691"/>
      <c r="AN38" s="691"/>
      <c r="AO38" s="692"/>
      <c r="AQ38" s="763" t="s">
        <v>337</v>
      </c>
      <c r="AR38" s="764"/>
      <c r="AS38" s="764"/>
      <c r="AT38" s="764"/>
      <c r="AU38" s="764"/>
      <c r="AV38" s="764"/>
      <c r="AW38" s="764"/>
      <c r="AX38" s="764"/>
      <c r="AY38" s="765"/>
      <c r="AZ38" s="685">
        <v>1595</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292</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205754</v>
      </c>
      <c r="CS38" s="686"/>
      <c r="CT38" s="686"/>
      <c r="CU38" s="686"/>
      <c r="CV38" s="686"/>
      <c r="CW38" s="686"/>
      <c r="CX38" s="686"/>
      <c r="CY38" s="687"/>
      <c r="CZ38" s="690">
        <v>7.3</v>
      </c>
      <c r="DA38" s="719"/>
      <c r="DB38" s="719"/>
      <c r="DC38" s="723"/>
      <c r="DD38" s="694">
        <v>180960</v>
      </c>
      <c r="DE38" s="686"/>
      <c r="DF38" s="686"/>
      <c r="DG38" s="686"/>
      <c r="DH38" s="686"/>
      <c r="DI38" s="686"/>
      <c r="DJ38" s="686"/>
      <c r="DK38" s="687"/>
      <c r="DL38" s="694">
        <v>159463</v>
      </c>
      <c r="DM38" s="686"/>
      <c r="DN38" s="686"/>
      <c r="DO38" s="686"/>
      <c r="DP38" s="686"/>
      <c r="DQ38" s="686"/>
      <c r="DR38" s="686"/>
      <c r="DS38" s="686"/>
      <c r="DT38" s="686"/>
      <c r="DU38" s="686"/>
      <c r="DV38" s="687"/>
      <c r="DW38" s="690">
        <v>11.8</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482100</v>
      </c>
      <c r="S39" s="686"/>
      <c r="T39" s="686"/>
      <c r="U39" s="686"/>
      <c r="V39" s="686"/>
      <c r="W39" s="686"/>
      <c r="X39" s="686"/>
      <c r="Y39" s="687"/>
      <c r="Z39" s="688">
        <v>16</v>
      </c>
      <c r="AA39" s="688"/>
      <c r="AB39" s="688"/>
      <c r="AC39" s="688"/>
      <c r="AD39" s="689" t="s">
        <v>141</v>
      </c>
      <c r="AE39" s="689"/>
      <c r="AF39" s="689"/>
      <c r="AG39" s="689"/>
      <c r="AH39" s="689"/>
      <c r="AI39" s="689"/>
      <c r="AJ39" s="689"/>
      <c r="AK39" s="689"/>
      <c r="AL39" s="690" t="s">
        <v>131</v>
      </c>
      <c r="AM39" s="691"/>
      <c r="AN39" s="691"/>
      <c r="AO39" s="692"/>
      <c r="AQ39" s="763" t="s">
        <v>341</v>
      </c>
      <c r="AR39" s="764"/>
      <c r="AS39" s="764"/>
      <c r="AT39" s="764"/>
      <c r="AU39" s="764"/>
      <c r="AV39" s="764"/>
      <c r="AW39" s="764"/>
      <c r="AX39" s="764"/>
      <c r="AY39" s="765"/>
      <c r="AZ39" s="685" t="s">
        <v>131</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448</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194450</v>
      </c>
      <c r="CS39" s="721"/>
      <c r="CT39" s="721"/>
      <c r="CU39" s="721"/>
      <c r="CV39" s="721"/>
      <c r="CW39" s="721"/>
      <c r="CX39" s="721"/>
      <c r="CY39" s="722"/>
      <c r="CZ39" s="690">
        <v>6.9</v>
      </c>
      <c r="DA39" s="719"/>
      <c r="DB39" s="719"/>
      <c r="DC39" s="723"/>
      <c r="DD39" s="694">
        <v>182348</v>
      </c>
      <c r="DE39" s="721"/>
      <c r="DF39" s="721"/>
      <c r="DG39" s="721"/>
      <c r="DH39" s="721"/>
      <c r="DI39" s="721"/>
      <c r="DJ39" s="721"/>
      <c r="DK39" s="722"/>
      <c r="DL39" s="694" t="s">
        <v>131</v>
      </c>
      <c r="DM39" s="721"/>
      <c r="DN39" s="721"/>
      <c r="DO39" s="721"/>
      <c r="DP39" s="721"/>
      <c r="DQ39" s="721"/>
      <c r="DR39" s="721"/>
      <c r="DS39" s="721"/>
      <c r="DT39" s="721"/>
      <c r="DU39" s="721"/>
      <c r="DV39" s="722"/>
      <c r="DW39" s="690" t="s">
        <v>131</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2700</v>
      </c>
      <c r="S40" s="686"/>
      <c r="T40" s="686"/>
      <c r="U40" s="686"/>
      <c r="V40" s="686"/>
      <c r="W40" s="686"/>
      <c r="X40" s="686"/>
      <c r="Y40" s="687"/>
      <c r="Z40" s="688">
        <v>0.1</v>
      </c>
      <c r="AA40" s="688"/>
      <c r="AB40" s="688"/>
      <c r="AC40" s="688"/>
      <c r="AD40" s="689" t="s">
        <v>141</v>
      </c>
      <c r="AE40" s="689"/>
      <c r="AF40" s="689"/>
      <c r="AG40" s="689"/>
      <c r="AH40" s="689"/>
      <c r="AI40" s="689"/>
      <c r="AJ40" s="689"/>
      <c r="AK40" s="689"/>
      <c r="AL40" s="690" t="s">
        <v>131</v>
      </c>
      <c r="AM40" s="691"/>
      <c r="AN40" s="691"/>
      <c r="AO40" s="692"/>
      <c r="AQ40" s="763" t="s">
        <v>345</v>
      </c>
      <c r="AR40" s="764"/>
      <c r="AS40" s="764"/>
      <c r="AT40" s="764"/>
      <c r="AU40" s="764"/>
      <c r="AV40" s="764"/>
      <c r="AW40" s="764"/>
      <c r="AX40" s="764"/>
      <c r="AY40" s="765"/>
      <c r="AZ40" s="685" t="s">
        <v>131</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71</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20000</v>
      </c>
      <c r="CS40" s="686"/>
      <c r="CT40" s="686"/>
      <c r="CU40" s="686"/>
      <c r="CV40" s="686"/>
      <c r="CW40" s="686"/>
      <c r="CX40" s="686"/>
      <c r="CY40" s="687"/>
      <c r="CZ40" s="690">
        <v>0.7</v>
      </c>
      <c r="DA40" s="719"/>
      <c r="DB40" s="719"/>
      <c r="DC40" s="723"/>
      <c r="DD40" s="694" t="s">
        <v>131</v>
      </c>
      <c r="DE40" s="686"/>
      <c r="DF40" s="686"/>
      <c r="DG40" s="686"/>
      <c r="DH40" s="686"/>
      <c r="DI40" s="686"/>
      <c r="DJ40" s="686"/>
      <c r="DK40" s="687"/>
      <c r="DL40" s="694" t="s">
        <v>230</v>
      </c>
      <c r="DM40" s="686"/>
      <c r="DN40" s="686"/>
      <c r="DO40" s="686"/>
      <c r="DP40" s="686"/>
      <c r="DQ40" s="686"/>
      <c r="DR40" s="686"/>
      <c r="DS40" s="686"/>
      <c r="DT40" s="686"/>
      <c r="DU40" s="686"/>
      <c r="DV40" s="687"/>
      <c r="DW40" s="690" t="s">
        <v>131</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131</v>
      </c>
      <c r="S41" s="686"/>
      <c r="T41" s="686"/>
      <c r="U41" s="686"/>
      <c r="V41" s="686"/>
      <c r="W41" s="686"/>
      <c r="X41" s="686"/>
      <c r="Y41" s="687"/>
      <c r="Z41" s="688" t="s">
        <v>131</v>
      </c>
      <c r="AA41" s="688"/>
      <c r="AB41" s="688"/>
      <c r="AC41" s="688"/>
      <c r="AD41" s="689" t="s">
        <v>131</v>
      </c>
      <c r="AE41" s="689"/>
      <c r="AF41" s="689"/>
      <c r="AG41" s="689"/>
      <c r="AH41" s="689"/>
      <c r="AI41" s="689"/>
      <c r="AJ41" s="689"/>
      <c r="AK41" s="689"/>
      <c r="AL41" s="690" t="s">
        <v>131</v>
      </c>
      <c r="AM41" s="691"/>
      <c r="AN41" s="691"/>
      <c r="AO41" s="692"/>
      <c r="AQ41" s="763" t="s">
        <v>350</v>
      </c>
      <c r="AR41" s="764"/>
      <c r="AS41" s="764"/>
      <c r="AT41" s="764"/>
      <c r="AU41" s="764"/>
      <c r="AV41" s="764"/>
      <c r="AW41" s="764"/>
      <c r="AX41" s="764"/>
      <c r="AY41" s="765"/>
      <c r="AZ41" s="685">
        <v>49892</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230</v>
      </c>
      <c r="CS41" s="721"/>
      <c r="CT41" s="721"/>
      <c r="CU41" s="721"/>
      <c r="CV41" s="721"/>
      <c r="CW41" s="721"/>
      <c r="CX41" s="721"/>
      <c r="CY41" s="722"/>
      <c r="CZ41" s="690" t="s">
        <v>230</v>
      </c>
      <c r="DA41" s="719"/>
      <c r="DB41" s="719"/>
      <c r="DC41" s="723"/>
      <c r="DD41" s="694" t="s">
        <v>131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32000</v>
      </c>
      <c r="S42" s="686"/>
      <c r="T42" s="686"/>
      <c r="U42" s="686"/>
      <c r="V42" s="686"/>
      <c r="W42" s="686"/>
      <c r="X42" s="686"/>
      <c r="Y42" s="687"/>
      <c r="Z42" s="688">
        <v>1.1000000000000001</v>
      </c>
      <c r="AA42" s="688"/>
      <c r="AB42" s="688"/>
      <c r="AC42" s="688"/>
      <c r="AD42" s="689" t="s">
        <v>131</v>
      </c>
      <c r="AE42" s="689"/>
      <c r="AF42" s="689"/>
      <c r="AG42" s="689"/>
      <c r="AH42" s="689"/>
      <c r="AI42" s="689"/>
      <c r="AJ42" s="689"/>
      <c r="AK42" s="689"/>
      <c r="AL42" s="690" t="s">
        <v>131</v>
      </c>
      <c r="AM42" s="691"/>
      <c r="AN42" s="691"/>
      <c r="AO42" s="692"/>
      <c r="AQ42" s="784" t="s">
        <v>354</v>
      </c>
      <c r="AR42" s="785"/>
      <c r="AS42" s="785"/>
      <c r="AT42" s="785"/>
      <c r="AU42" s="785"/>
      <c r="AV42" s="785"/>
      <c r="AW42" s="785"/>
      <c r="AX42" s="785"/>
      <c r="AY42" s="786"/>
      <c r="AZ42" s="776">
        <v>128506</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380</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841381</v>
      </c>
      <c r="CS42" s="686"/>
      <c r="CT42" s="686"/>
      <c r="CU42" s="686"/>
      <c r="CV42" s="686"/>
      <c r="CW42" s="686"/>
      <c r="CX42" s="686"/>
      <c r="CY42" s="687"/>
      <c r="CZ42" s="690">
        <v>30</v>
      </c>
      <c r="DA42" s="691"/>
      <c r="DB42" s="691"/>
      <c r="DC42" s="703"/>
      <c r="DD42" s="694">
        <v>105263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3008709</v>
      </c>
      <c r="S43" s="777"/>
      <c r="T43" s="777"/>
      <c r="U43" s="777"/>
      <c r="V43" s="777"/>
      <c r="W43" s="777"/>
      <c r="X43" s="777"/>
      <c r="Y43" s="778"/>
      <c r="Z43" s="779">
        <v>100</v>
      </c>
      <c r="AA43" s="779"/>
      <c r="AB43" s="779"/>
      <c r="AC43" s="779"/>
      <c r="AD43" s="780">
        <v>1311847</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131</v>
      </c>
      <c r="CS43" s="721"/>
      <c r="CT43" s="721"/>
      <c r="CU43" s="721"/>
      <c r="CV43" s="721"/>
      <c r="CW43" s="721"/>
      <c r="CX43" s="721"/>
      <c r="CY43" s="722"/>
      <c r="CZ43" s="690" t="s">
        <v>131</v>
      </c>
      <c r="DA43" s="719"/>
      <c r="DB43" s="719"/>
      <c r="DC43" s="723"/>
      <c r="DD43" s="694" t="s">
        <v>131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841381</v>
      </c>
      <c r="CS44" s="686"/>
      <c r="CT44" s="686"/>
      <c r="CU44" s="686"/>
      <c r="CV44" s="686"/>
      <c r="CW44" s="686"/>
      <c r="CX44" s="686"/>
      <c r="CY44" s="687"/>
      <c r="CZ44" s="690">
        <v>30</v>
      </c>
      <c r="DA44" s="691"/>
      <c r="DB44" s="691"/>
      <c r="DC44" s="703"/>
      <c r="DD44" s="694">
        <v>105263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675266</v>
      </c>
      <c r="CS45" s="721"/>
      <c r="CT45" s="721"/>
      <c r="CU45" s="721"/>
      <c r="CV45" s="721"/>
      <c r="CW45" s="721"/>
      <c r="CX45" s="721"/>
      <c r="CY45" s="722"/>
      <c r="CZ45" s="690">
        <v>24.1</v>
      </c>
      <c r="DA45" s="719"/>
      <c r="DB45" s="719"/>
      <c r="DC45" s="723"/>
      <c r="DD45" s="694">
        <v>16745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165598</v>
      </c>
      <c r="CS46" s="686"/>
      <c r="CT46" s="686"/>
      <c r="CU46" s="686"/>
      <c r="CV46" s="686"/>
      <c r="CW46" s="686"/>
      <c r="CX46" s="686"/>
      <c r="CY46" s="687"/>
      <c r="CZ46" s="690">
        <v>5.9</v>
      </c>
      <c r="DA46" s="691"/>
      <c r="DB46" s="691"/>
      <c r="DC46" s="703"/>
      <c r="DD46" s="694">
        <v>88001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131</v>
      </c>
      <c r="CS47" s="721"/>
      <c r="CT47" s="721"/>
      <c r="CU47" s="721"/>
      <c r="CV47" s="721"/>
      <c r="CW47" s="721"/>
      <c r="CX47" s="721"/>
      <c r="CY47" s="722"/>
      <c r="CZ47" s="690" t="s">
        <v>131</v>
      </c>
      <c r="DA47" s="719"/>
      <c r="DB47" s="719"/>
      <c r="DC47" s="723"/>
      <c r="DD47" s="694" t="s">
        <v>131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131</v>
      </c>
      <c r="CS48" s="686"/>
      <c r="CT48" s="686"/>
      <c r="CU48" s="686"/>
      <c r="CV48" s="686"/>
      <c r="CW48" s="686"/>
      <c r="CX48" s="686"/>
      <c r="CY48" s="687"/>
      <c r="CZ48" s="690" t="s">
        <v>131</v>
      </c>
      <c r="DA48" s="691"/>
      <c r="DB48" s="691"/>
      <c r="DC48" s="703"/>
      <c r="DD48" s="694" t="s">
        <v>131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2804074</v>
      </c>
      <c r="CS49" s="756"/>
      <c r="CT49" s="756"/>
      <c r="CU49" s="756"/>
      <c r="CV49" s="756"/>
      <c r="CW49" s="756"/>
      <c r="CX49" s="756"/>
      <c r="CY49" s="787"/>
      <c r="CZ49" s="781">
        <v>100</v>
      </c>
      <c r="DA49" s="788"/>
      <c r="DB49" s="788"/>
      <c r="DC49" s="789"/>
      <c r="DD49" s="790">
        <v>1603367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su2BmW4Cmf8WMbqt7zZlw06tc+7XpjfTzvBZmaKrY6O3v4ATbWU6RqDQ89jsdHUDAy/ACdwd90P8mtkTupnfg==" saltValue="aUNpqLmEh56jfOzmIedd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3009</v>
      </c>
      <c r="R7" s="821"/>
      <c r="S7" s="821"/>
      <c r="T7" s="821"/>
      <c r="U7" s="821"/>
      <c r="V7" s="821">
        <v>2804</v>
      </c>
      <c r="W7" s="821"/>
      <c r="X7" s="821"/>
      <c r="Y7" s="821"/>
      <c r="Z7" s="821"/>
      <c r="AA7" s="821">
        <v>205</v>
      </c>
      <c r="AB7" s="821"/>
      <c r="AC7" s="821"/>
      <c r="AD7" s="821"/>
      <c r="AE7" s="822"/>
      <c r="AF7" s="823">
        <v>201</v>
      </c>
      <c r="AG7" s="824"/>
      <c r="AH7" s="824"/>
      <c r="AI7" s="824"/>
      <c r="AJ7" s="825"/>
      <c r="AK7" s="860" t="s">
        <v>580</v>
      </c>
      <c r="AL7" s="861"/>
      <c r="AM7" s="861"/>
      <c r="AN7" s="861"/>
      <c r="AO7" s="861"/>
      <c r="AP7" s="861">
        <v>2222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3009</v>
      </c>
      <c r="R23" s="880"/>
      <c r="S23" s="880"/>
      <c r="T23" s="880"/>
      <c r="U23" s="880"/>
      <c r="V23" s="880">
        <v>2804</v>
      </c>
      <c r="W23" s="880"/>
      <c r="X23" s="880"/>
      <c r="Y23" s="880"/>
      <c r="Z23" s="880"/>
      <c r="AA23" s="880">
        <v>205</v>
      </c>
      <c r="AB23" s="880"/>
      <c r="AC23" s="880"/>
      <c r="AD23" s="880"/>
      <c r="AE23" s="881"/>
      <c r="AF23" s="882">
        <v>201</v>
      </c>
      <c r="AG23" s="880"/>
      <c r="AH23" s="880"/>
      <c r="AI23" s="880"/>
      <c r="AJ23" s="883"/>
      <c r="AK23" s="884"/>
      <c r="AL23" s="885"/>
      <c r="AM23" s="885"/>
      <c r="AN23" s="885"/>
      <c r="AO23" s="885"/>
      <c r="AP23" s="880">
        <v>2222</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242</v>
      </c>
      <c r="R28" s="909"/>
      <c r="S28" s="909"/>
      <c r="T28" s="909"/>
      <c r="U28" s="909"/>
      <c r="V28" s="909">
        <v>237</v>
      </c>
      <c r="W28" s="909"/>
      <c r="X28" s="909"/>
      <c r="Y28" s="909"/>
      <c r="Z28" s="909"/>
      <c r="AA28" s="909">
        <v>5</v>
      </c>
      <c r="AB28" s="909"/>
      <c r="AC28" s="909"/>
      <c r="AD28" s="909"/>
      <c r="AE28" s="910"/>
      <c r="AF28" s="911">
        <v>5</v>
      </c>
      <c r="AG28" s="909"/>
      <c r="AH28" s="909"/>
      <c r="AI28" s="909"/>
      <c r="AJ28" s="912"/>
      <c r="AK28" s="913">
        <v>15</v>
      </c>
      <c r="AL28" s="904"/>
      <c r="AM28" s="904"/>
      <c r="AN28" s="904"/>
      <c r="AO28" s="904"/>
      <c r="AP28" s="904" t="s">
        <v>581</v>
      </c>
      <c r="AQ28" s="904"/>
      <c r="AR28" s="904"/>
      <c r="AS28" s="904"/>
      <c r="AT28" s="904"/>
      <c r="AU28" s="904" t="s">
        <v>581</v>
      </c>
      <c r="AV28" s="904"/>
      <c r="AW28" s="904"/>
      <c r="AX28" s="904"/>
      <c r="AY28" s="904"/>
      <c r="AZ28" s="905" t="s">
        <v>581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95</v>
      </c>
      <c r="R29" s="845"/>
      <c r="S29" s="845"/>
      <c r="T29" s="845"/>
      <c r="U29" s="845"/>
      <c r="V29" s="845">
        <v>95</v>
      </c>
      <c r="W29" s="845"/>
      <c r="X29" s="845"/>
      <c r="Y29" s="845"/>
      <c r="Z29" s="845"/>
      <c r="AA29" s="845">
        <v>0</v>
      </c>
      <c r="AB29" s="845"/>
      <c r="AC29" s="845"/>
      <c r="AD29" s="845"/>
      <c r="AE29" s="846"/>
      <c r="AF29" s="847">
        <v>0</v>
      </c>
      <c r="AG29" s="848"/>
      <c r="AH29" s="848"/>
      <c r="AI29" s="848"/>
      <c r="AJ29" s="849"/>
      <c r="AK29" s="916">
        <v>30</v>
      </c>
      <c r="AL29" s="917"/>
      <c r="AM29" s="917"/>
      <c r="AN29" s="917"/>
      <c r="AO29" s="917"/>
      <c r="AP29" s="917">
        <v>19</v>
      </c>
      <c r="AQ29" s="917"/>
      <c r="AR29" s="917"/>
      <c r="AS29" s="917"/>
      <c r="AT29" s="917"/>
      <c r="AU29" s="917">
        <v>2</v>
      </c>
      <c r="AV29" s="917"/>
      <c r="AW29" s="917"/>
      <c r="AX29" s="917"/>
      <c r="AY29" s="917"/>
      <c r="AZ29" s="918" t="s">
        <v>581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433</v>
      </c>
      <c r="R30" s="845"/>
      <c r="S30" s="845"/>
      <c r="T30" s="845"/>
      <c r="U30" s="845"/>
      <c r="V30" s="845">
        <v>408</v>
      </c>
      <c r="W30" s="845"/>
      <c r="X30" s="845"/>
      <c r="Y30" s="845"/>
      <c r="Z30" s="845"/>
      <c r="AA30" s="845">
        <v>25</v>
      </c>
      <c r="AB30" s="845"/>
      <c r="AC30" s="845"/>
      <c r="AD30" s="845"/>
      <c r="AE30" s="846"/>
      <c r="AF30" s="847">
        <v>25</v>
      </c>
      <c r="AG30" s="848"/>
      <c r="AH30" s="848"/>
      <c r="AI30" s="848"/>
      <c r="AJ30" s="849"/>
      <c r="AK30" s="916">
        <v>67</v>
      </c>
      <c r="AL30" s="917"/>
      <c r="AM30" s="917"/>
      <c r="AN30" s="917"/>
      <c r="AO30" s="917"/>
      <c r="AP30" s="917" t="s">
        <v>581</v>
      </c>
      <c r="AQ30" s="917"/>
      <c r="AR30" s="917"/>
      <c r="AS30" s="917"/>
      <c r="AT30" s="917"/>
      <c r="AU30" s="917" t="s">
        <v>581</v>
      </c>
      <c r="AV30" s="917"/>
      <c r="AW30" s="917"/>
      <c r="AX30" s="917"/>
      <c r="AY30" s="917"/>
      <c r="AZ30" s="918" t="s">
        <v>581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38</v>
      </c>
      <c r="R31" s="845"/>
      <c r="S31" s="845"/>
      <c r="T31" s="845"/>
      <c r="U31" s="845"/>
      <c r="V31" s="845">
        <v>38</v>
      </c>
      <c r="W31" s="845"/>
      <c r="X31" s="845"/>
      <c r="Y31" s="845"/>
      <c r="Z31" s="845"/>
      <c r="AA31" s="845">
        <v>0</v>
      </c>
      <c r="AB31" s="845"/>
      <c r="AC31" s="845"/>
      <c r="AD31" s="845"/>
      <c r="AE31" s="846"/>
      <c r="AF31" s="847">
        <v>0</v>
      </c>
      <c r="AG31" s="848"/>
      <c r="AH31" s="848"/>
      <c r="AI31" s="848"/>
      <c r="AJ31" s="849"/>
      <c r="AK31" s="916">
        <v>20</v>
      </c>
      <c r="AL31" s="917"/>
      <c r="AM31" s="917"/>
      <c r="AN31" s="917"/>
      <c r="AO31" s="917"/>
      <c r="AP31" s="917" t="s">
        <v>581</v>
      </c>
      <c r="AQ31" s="917"/>
      <c r="AR31" s="917"/>
      <c r="AS31" s="917"/>
      <c r="AT31" s="917"/>
      <c r="AU31" s="917" t="s">
        <v>581</v>
      </c>
      <c r="AV31" s="917"/>
      <c r="AW31" s="917"/>
      <c r="AX31" s="917"/>
      <c r="AY31" s="917"/>
      <c r="AZ31" s="918" t="s">
        <v>581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125</v>
      </c>
      <c r="R32" s="845"/>
      <c r="S32" s="845"/>
      <c r="T32" s="845"/>
      <c r="U32" s="845"/>
      <c r="V32" s="845">
        <v>125</v>
      </c>
      <c r="W32" s="845"/>
      <c r="X32" s="845"/>
      <c r="Y32" s="845"/>
      <c r="Z32" s="845"/>
      <c r="AA32" s="845">
        <v>0</v>
      </c>
      <c r="AB32" s="845"/>
      <c r="AC32" s="845"/>
      <c r="AD32" s="845"/>
      <c r="AE32" s="846"/>
      <c r="AF32" s="847">
        <v>0</v>
      </c>
      <c r="AG32" s="848"/>
      <c r="AH32" s="848"/>
      <c r="AI32" s="848"/>
      <c r="AJ32" s="849"/>
      <c r="AK32" s="916">
        <v>26</v>
      </c>
      <c r="AL32" s="917"/>
      <c r="AM32" s="917"/>
      <c r="AN32" s="917"/>
      <c r="AO32" s="917"/>
      <c r="AP32" s="917">
        <v>262</v>
      </c>
      <c r="AQ32" s="917"/>
      <c r="AR32" s="917"/>
      <c r="AS32" s="917"/>
      <c r="AT32" s="917"/>
      <c r="AU32" s="917">
        <v>26</v>
      </c>
      <c r="AV32" s="917"/>
      <c r="AW32" s="917"/>
      <c r="AX32" s="917"/>
      <c r="AY32" s="917"/>
      <c r="AZ32" s="918" t="s">
        <v>581</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31</v>
      </c>
      <c r="AG63" s="928"/>
      <c r="AH63" s="928"/>
      <c r="AI63" s="928"/>
      <c r="AJ63" s="929"/>
      <c r="AK63" s="930"/>
      <c r="AL63" s="925"/>
      <c r="AM63" s="925"/>
      <c r="AN63" s="925"/>
      <c r="AO63" s="925"/>
      <c r="AP63" s="928">
        <v>281</v>
      </c>
      <c r="AQ63" s="928"/>
      <c r="AR63" s="928"/>
      <c r="AS63" s="928"/>
      <c r="AT63" s="928"/>
      <c r="AU63" s="928">
        <v>28</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116</v>
      </c>
      <c r="R68" s="952"/>
      <c r="S68" s="952"/>
      <c r="T68" s="952"/>
      <c r="U68" s="952"/>
      <c r="V68" s="952">
        <v>111</v>
      </c>
      <c r="W68" s="952"/>
      <c r="X68" s="952"/>
      <c r="Y68" s="952"/>
      <c r="Z68" s="952"/>
      <c r="AA68" s="952">
        <v>5</v>
      </c>
      <c r="AB68" s="952"/>
      <c r="AC68" s="952"/>
      <c r="AD68" s="952"/>
      <c r="AE68" s="952"/>
      <c r="AF68" s="952">
        <v>5</v>
      </c>
      <c r="AG68" s="952"/>
      <c r="AH68" s="952"/>
      <c r="AI68" s="952"/>
      <c r="AJ68" s="952"/>
      <c r="AK68" s="952">
        <v>3</v>
      </c>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5026</v>
      </c>
      <c r="R69" s="917"/>
      <c r="S69" s="917"/>
      <c r="T69" s="917"/>
      <c r="U69" s="917"/>
      <c r="V69" s="917">
        <v>5010</v>
      </c>
      <c r="W69" s="917"/>
      <c r="X69" s="917"/>
      <c r="Y69" s="917"/>
      <c r="Z69" s="917"/>
      <c r="AA69" s="917">
        <v>16</v>
      </c>
      <c r="AB69" s="917"/>
      <c r="AC69" s="917"/>
      <c r="AD69" s="917"/>
      <c r="AE69" s="917"/>
      <c r="AF69" s="917">
        <v>16</v>
      </c>
      <c r="AG69" s="917"/>
      <c r="AH69" s="917"/>
      <c r="AI69" s="917"/>
      <c r="AJ69" s="917"/>
      <c r="AK69" s="917">
        <v>64</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584</v>
      </c>
      <c r="C70" s="960"/>
      <c r="D70" s="960"/>
      <c r="E70" s="960"/>
      <c r="F70" s="960"/>
      <c r="G70" s="960"/>
      <c r="H70" s="960"/>
      <c r="I70" s="960"/>
      <c r="J70" s="960"/>
      <c r="K70" s="960"/>
      <c r="L70" s="960"/>
      <c r="M70" s="960"/>
      <c r="N70" s="960"/>
      <c r="O70" s="960"/>
      <c r="P70" s="961"/>
      <c r="Q70" s="962">
        <v>15308</v>
      </c>
      <c r="R70" s="917"/>
      <c r="S70" s="917"/>
      <c r="T70" s="917"/>
      <c r="U70" s="917"/>
      <c r="V70" s="917">
        <v>14789</v>
      </c>
      <c r="W70" s="917"/>
      <c r="X70" s="917"/>
      <c r="Y70" s="917"/>
      <c r="Z70" s="917"/>
      <c r="AA70" s="917">
        <v>519</v>
      </c>
      <c r="AB70" s="917"/>
      <c r="AC70" s="917"/>
      <c r="AD70" s="917"/>
      <c r="AE70" s="917"/>
      <c r="AF70" s="917">
        <v>515</v>
      </c>
      <c r="AG70" s="917"/>
      <c r="AH70" s="917"/>
      <c r="AI70" s="917"/>
      <c r="AJ70" s="917"/>
      <c r="AK70" s="917">
        <v>1469</v>
      </c>
      <c r="AL70" s="917"/>
      <c r="AM70" s="917"/>
      <c r="AN70" s="917"/>
      <c r="AO70" s="917"/>
      <c r="AP70" s="917">
        <v>2328</v>
      </c>
      <c r="AQ70" s="917"/>
      <c r="AR70" s="917"/>
      <c r="AS70" s="917"/>
      <c r="AT70" s="917"/>
      <c r="AU70" s="917">
        <v>17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585</v>
      </c>
      <c r="C71" s="960"/>
      <c r="D71" s="960"/>
      <c r="E71" s="960"/>
      <c r="F71" s="960"/>
      <c r="G71" s="960"/>
      <c r="H71" s="960"/>
      <c r="I71" s="960"/>
      <c r="J71" s="960"/>
      <c r="K71" s="960"/>
      <c r="L71" s="960"/>
      <c r="M71" s="960"/>
      <c r="N71" s="960"/>
      <c r="O71" s="960"/>
      <c r="P71" s="961"/>
      <c r="Q71" s="962">
        <v>33</v>
      </c>
      <c r="R71" s="917"/>
      <c r="S71" s="917"/>
      <c r="T71" s="917"/>
      <c r="U71" s="917"/>
      <c r="V71" s="917">
        <v>30</v>
      </c>
      <c r="W71" s="917"/>
      <c r="X71" s="917"/>
      <c r="Y71" s="917"/>
      <c r="Z71" s="917"/>
      <c r="AA71" s="917">
        <v>3</v>
      </c>
      <c r="AB71" s="917"/>
      <c r="AC71" s="917"/>
      <c r="AD71" s="917"/>
      <c r="AE71" s="917"/>
      <c r="AF71" s="917">
        <v>3</v>
      </c>
      <c r="AG71" s="917"/>
      <c r="AH71" s="917"/>
      <c r="AI71" s="917"/>
      <c r="AJ71" s="917"/>
      <c r="AK71" s="917">
        <v>0</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586</v>
      </c>
      <c r="C72" s="960"/>
      <c r="D72" s="960"/>
      <c r="E72" s="960"/>
      <c r="F72" s="960"/>
      <c r="G72" s="960"/>
      <c r="H72" s="960"/>
      <c r="I72" s="960"/>
      <c r="J72" s="960"/>
      <c r="K72" s="960"/>
      <c r="L72" s="960"/>
      <c r="M72" s="960"/>
      <c r="N72" s="960"/>
      <c r="O72" s="960"/>
      <c r="P72" s="961"/>
      <c r="Q72" s="962">
        <v>214</v>
      </c>
      <c r="R72" s="917"/>
      <c r="S72" s="917"/>
      <c r="T72" s="917"/>
      <c r="U72" s="917"/>
      <c r="V72" s="917">
        <v>202</v>
      </c>
      <c r="W72" s="917"/>
      <c r="X72" s="917"/>
      <c r="Y72" s="917"/>
      <c r="Z72" s="917"/>
      <c r="AA72" s="917">
        <v>12</v>
      </c>
      <c r="AB72" s="917"/>
      <c r="AC72" s="917"/>
      <c r="AD72" s="917"/>
      <c r="AE72" s="917"/>
      <c r="AF72" s="917">
        <v>12</v>
      </c>
      <c r="AG72" s="917"/>
      <c r="AH72" s="917"/>
      <c r="AI72" s="917"/>
      <c r="AJ72" s="917"/>
      <c r="AK72" s="917">
        <v>0</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587</v>
      </c>
      <c r="C73" s="960"/>
      <c r="D73" s="960"/>
      <c r="E73" s="960"/>
      <c r="F73" s="960"/>
      <c r="G73" s="960"/>
      <c r="H73" s="960"/>
      <c r="I73" s="960"/>
      <c r="J73" s="960"/>
      <c r="K73" s="960"/>
      <c r="L73" s="960"/>
      <c r="M73" s="960"/>
      <c r="N73" s="960"/>
      <c r="O73" s="960"/>
      <c r="P73" s="961"/>
      <c r="Q73" s="962">
        <v>107</v>
      </c>
      <c r="R73" s="917"/>
      <c r="S73" s="917"/>
      <c r="T73" s="917"/>
      <c r="U73" s="917"/>
      <c r="V73" s="917">
        <v>101</v>
      </c>
      <c r="W73" s="917"/>
      <c r="X73" s="917"/>
      <c r="Y73" s="917"/>
      <c r="Z73" s="917"/>
      <c r="AA73" s="917">
        <v>6</v>
      </c>
      <c r="AB73" s="917"/>
      <c r="AC73" s="917"/>
      <c r="AD73" s="917"/>
      <c r="AE73" s="917"/>
      <c r="AF73" s="917">
        <v>6</v>
      </c>
      <c r="AG73" s="917"/>
      <c r="AH73" s="917"/>
      <c r="AI73" s="917"/>
      <c r="AJ73" s="917"/>
      <c r="AK73" s="917">
        <v>14</v>
      </c>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588</v>
      </c>
      <c r="C74" s="960"/>
      <c r="D74" s="960"/>
      <c r="E74" s="960"/>
      <c r="F74" s="960"/>
      <c r="G74" s="960"/>
      <c r="H74" s="960"/>
      <c r="I74" s="960"/>
      <c r="J74" s="960"/>
      <c r="K74" s="960"/>
      <c r="L74" s="960"/>
      <c r="M74" s="960"/>
      <c r="N74" s="960"/>
      <c r="O74" s="960"/>
      <c r="P74" s="961"/>
      <c r="Q74" s="962">
        <v>149</v>
      </c>
      <c r="R74" s="917"/>
      <c r="S74" s="917"/>
      <c r="T74" s="917"/>
      <c r="U74" s="917"/>
      <c r="V74" s="917">
        <v>145</v>
      </c>
      <c r="W74" s="917"/>
      <c r="X74" s="917"/>
      <c r="Y74" s="917"/>
      <c r="Z74" s="917"/>
      <c r="AA74" s="917">
        <v>4</v>
      </c>
      <c r="AB74" s="917"/>
      <c r="AC74" s="917"/>
      <c r="AD74" s="917"/>
      <c r="AE74" s="917"/>
      <c r="AF74" s="917">
        <v>4</v>
      </c>
      <c r="AG74" s="917"/>
      <c r="AH74" s="917"/>
      <c r="AI74" s="917"/>
      <c r="AJ74" s="917"/>
      <c r="AK74" s="917">
        <v>0</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589</v>
      </c>
      <c r="C75" s="960"/>
      <c r="D75" s="960"/>
      <c r="E75" s="960"/>
      <c r="F75" s="960"/>
      <c r="G75" s="960"/>
      <c r="H75" s="960"/>
      <c r="I75" s="960"/>
      <c r="J75" s="960"/>
      <c r="K75" s="960"/>
      <c r="L75" s="960"/>
      <c r="M75" s="960"/>
      <c r="N75" s="960"/>
      <c r="O75" s="960"/>
      <c r="P75" s="961"/>
      <c r="Q75" s="965">
        <v>85</v>
      </c>
      <c r="R75" s="966"/>
      <c r="S75" s="966"/>
      <c r="T75" s="966"/>
      <c r="U75" s="916"/>
      <c r="V75" s="967">
        <v>71</v>
      </c>
      <c r="W75" s="966"/>
      <c r="X75" s="966"/>
      <c r="Y75" s="966"/>
      <c r="Z75" s="916"/>
      <c r="AA75" s="967">
        <v>14</v>
      </c>
      <c r="AB75" s="966"/>
      <c r="AC75" s="966"/>
      <c r="AD75" s="966"/>
      <c r="AE75" s="916"/>
      <c r="AF75" s="967">
        <v>14</v>
      </c>
      <c r="AG75" s="966"/>
      <c r="AH75" s="966"/>
      <c r="AI75" s="966"/>
      <c r="AJ75" s="916"/>
      <c r="AK75" s="967">
        <v>0</v>
      </c>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590</v>
      </c>
      <c r="C76" s="960"/>
      <c r="D76" s="960"/>
      <c r="E76" s="960"/>
      <c r="F76" s="960"/>
      <c r="G76" s="960"/>
      <c r="H76" s="960"/>
      <c r="I76" s="960"/>
      <c r="J76" s="960"/>
      <c r="K76" s="960"/>
      <c r="L76" s="960"/>
      <c r="M76" s="960"/>
      <c r="N76" s="960"/>
      <c r="O76" s="960"/>
      <c r="P76" s="961"/>
      <c r="Q76" s="965">
        <v>134</v>
      </c>
      <c r="R76" s="966"/>
      <c r="S76" s="966"/>
      <c r="T76" s="966"/>
      <c r="U76" s="916"/>
      <c r="V76" s="967">
        <v>92</v>
      </c>
      <c r="W76" s="966"/>
      <c r="X76" s="966"/>
      <c r="Y76" s="966"/>
      <c r="Z76" s="916"/>
      <c r="AA76" s="967">
        <v>42</v>
      </c>
      <c r="AB76" s="966"/>
      <c r="AC76" s="966"/>
      <c r="AD76" s="966"/>
      <c r="AE76" s="916"/>
      <c r="AF76" s="967">
        <v>42</v>
      </c>
      <c r="AG76" s="966"/>
      <c r="AH76" s="966"/>
      <c r="AI76" s="966"/>
      <c r="AJ76" s="916"/>
      <c r="AK76" s="967">
        <v>0</v>
      </c>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617</v>
      </c>
      <c r="AG88" s="928"/>
      <c r="AH88" s="928"/>
      <c r="AI88" s="928"/>
      <c r="AJ88" s="928"/>
      <c r="AK88" s="925"/>
      <c r="AL88" s="925"/>
      <c r="AM88" s="925"/>
      <c r="AN88" s="925"/>
      <c r="AO88" s="925"/>
      <c r="AP88" s="928">
        <v>2328</v>
      </c>
      <c r="AQ88" s="928"/>
      <c r="AR88" s="928"/>
      <c r="AS88" s="928"/>
      <c r="AT88" s="928"/>
      <c r="AU88" s="928">
        <v>17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308</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308</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308</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202298</v>
      </c>
      <c r="AB110" s="988"/>
      <c r="AC110" s="988"/>
      <c r="AD110" s="988"/>
      <c r="AE110" s="989"/>
      <c r="AF110" s="990">
        <v>177180</v>
      </c>
      <c r="AG110" s="988"/>
      <c r="AH110" s="988"/>
      <c r="AI110" s="988"/>
      <c r="AJ110" s="989"/>
      <c r="AK110" s="990">
        <v>182858</v>
      </c>
      <c r="AL110" s="988"/>
      <c r="AM110" s="988"/>
      <c r="AN110" s="988"/>
      <c r="AO110" s="989"/>
      <c r="AP110" s="991">
        <v>15.6</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1647276</v>
      </c>
      <c r="BR110" s="1023"/>
      <c r="BS110" s="1023"/>
      <c r="BT110" s="1023"/>
      <c r="BU110" s="1023"/>
      <c r="BV110" s="1023">
        <v>1922510</v>
      </c>
      <c r="BW110" s="1023"/>
      <c r="BX110" s="1023"/>
      <c r="BY110" s="1023"/>
      <c r="BZ110" s="1023"/>
      <c r="CA110" s="1023">
        <v>2225893</v>
      </c>
      <c r="CB110" s="1023"/>
      <c r="CC110" s="1023"/>
      <c r="CD110" s="1023"/>
      <c r="CE110" s="1023"/>
      <c r="CF110" s="1037">
        <v>189.4</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413</v>
      </c>
      <c r="DM110" s="1023"/>
      <c r="DN110" s="1023"/>
      <c r="DO110" s="1023"/>
      <c r="DP110" s="1023"/>
      <c r="DQ110" s="1023" t="s">
        <v>413</v>
      </c>
      <c r="DR110" s="1023"/>
      <c r="DS110" s="1023"/>
      <c r="DT110" s="1023"/>
      <c r="DU110" s="1023"/>
      <c r="DV110" s="1024" t="s">
        <v>413</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394</v>
      </c>
      <c r="AB111" s="1030"/>
      <c r="AC111" s="1030"/>
      <c r="AD111" s="1030"/>
      <c r="AE111" s="1031"/>
      <c r="AF111" s="1032" t="s">
        <v>394</v>
      </c>
      <c r="AG111" s="1030"/>
      <c r="AH111" s="1030"/>
      <c r="AI111" s="1030"/>
      <c r="AJ111" s="1031"/>
      <c r="AK111" s="1032" t="s">
        <v>394</v>
      </c>
      <c r="AL111" s="1030"/>
      <c r="AM111" s="1030"/>
      <c r="AN111" s="1030"/>
      <c r="AO111" s="1031"/>
      <c r="AP111" s="1033" t="s">
        <v>394</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443</v>
      </c>
      <c r="BW111" s="1016"/>
      <c r="BX111" s="1016"/>
      <c r="BY111" s="1016"/>
      <c r="BZ111" s="1016"/>
      <c r="CA111" s="1016" t="s">
        <v>443</v>
      </c>
      <c r="CB111" s="1016"/>
      <c r="CC111" s="1016"/>
      <c r="CD111" s="1016"/>
      <c r="CE111" s="1016"/>
      <c r="CF111" s="1010" t="s">
        <v>443</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413</v>
      </c>
      <c r="DH111" s="1016"/>
      <c r="DI111" s="1016"/>
      <c r="DJ111" s="1016"/>
      <c r="DK111" s="1016"/>
      <c r="DL111" s="1016" t="s">
        <v>443</v>
      </c>
      <c r="DM111" s="1016"/>
      <c r="DN111" s="1016"/>
      <c r="DO111" s="1016"/>
      <c r="DP111" s="1016"/>
      <c r="DQ111" s="1016" t="s">
        <v>443</v>
      </c>
      <c r="DR111" s="1016"/>
      <c r="DS111" s="1016"/>
      <c r="DT111" s="1016"/>
      <c r="DU111" s="1016"/>
      <c r="DV111" s="1017" t="s">
        <v>394</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413</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174748</v>
      </c>
      <c r="BR112" s="1016"/>
      <c r="BS112" s="1016"/>
      <c r="BT112" s="1016"/>
      <c r="BU112" s="1016"/>
      <c r="BV112" s="1016">
        <v>183972</v>
      </c>
      <c r="BW112" s="1016"/>
      <c r="BX112" s="1016"/>
      <c r="BY112" s="1016"/>
      <c r="BZ112" s="1016"/>
      <c r="CA112" s="1016">
        <v>179153</v>
      </c>
      <c r="CB112" s="1016"/>
      <c r="CC112" s="1016"/>
      <c r="CD112" s="1016"/>
      <c r="CE112" s="1016"/>
      <c r="CF112" s="1010">
        <v>15.2</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443</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33412</v>
      </c>
      <c r="AB113" s="1030"/>
      <c r="AC113" s="1030"/>
      <c r="AD113" s="1030"/>
      <c r="AE113" s="1031"/>
      <c r="AF113" s="1032">
        <v>28277</v>
      </c>
      <c r="AG113" s="1030"/>
      <c r="AH113" s="1030"/>
      <c r="AI113" s="1030"/>
      <c r="AJ113" s="1031"/>
      <c r="AK113" s="1032">
        <v>27400</v>
      </c>
      <c r="AL113" s="1030"/>
      <c r="AM113" s="1030"/>
      <c r="AN113" s="1030"/>
      <c r="AO113" s="1031"/>
      <c r="AP113" s="1033">
        <v>2.2999999999999998</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29997</v>
      </c>
      <c r="BR113" s="1016"/>
      <c r="BS113" s="1016"/>
      <c r="BT113" s="1016"/>
      <c r="BU113" s="1016"/>
      <c r="BV113" s="1016">
        <v>23689</v>
      </c>
      <c r="BW113" s="1016"/>
      <c r="BX113" s="1016"/>
      <c r="BY113" s="1016"/>
      <c r="BZ113" s="1016"/>
      <c r="CA113" s="1016">
        <v>17406</v>
      </c>
      <c r="CB113" s="1016"/>
      <c r="CC113" s="1016"/>
      <c r="CD113" s="1016"/>
      <c r="CE113" s="1016"/>
      <c r="CF113" s="1010">
        <v>1.5</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443</v>
      </c>
      <c r="DM113" s="1055"/>
      <c r="DN113" s="1055"/>
      <c r="DO113" s="1055"/>
      <c r="DP113" s="1056"/>
      <c r="DQ113" s="1057" t="s">
        <v>440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440</v>
      </c>
      <c r="AB114" s="1055"/>
      <c r="AC114" s="1055"/>
      <c r="AD114" s="1055"/>
      <c r="AE114" s="1056"/>
      <c r="AF114" s="1057" t="s">
        <v>440</v>
      </c>
      <c r="AG114" s="1055"/>
      <c r="AH114" s="1055"/>
      <c r="AI114" s="1055"/>
      <c r="AJ114" s="1056"/>
      <c r="AK114" s="1057" t="s">
        <v>440</v>
      </c>
      <c r="AL114" s="1055"/>
      <c r="AM114" s="1055"/>
      <c r="AN114" s="1055"/>
      <c r="AO114" s="1056"/>
      <c r="AP114" s="1058" t="s">
        <v>440</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532200</v>
      </c>
      <c r="BR114" s="1016"/>
      <c r="BS114" s="1016"/>
      <c r="BT114" s="1016"/>
      <c r="BU114" s="1016"/>
      <c r="BV114" s="1016">
        <v>508826</v>
      </c>
      <c r="BW114" s="1016"/>
      <c r="BX114" s="1016"/>
      <c r="BY114" s="1016"/>
      <c r="BZ114" s="1016"/>
      <c r="CA114" s="1016">
        <v>486238</v>
      </c>
      <c r="CB114" s="1016"/>
      <c r="CC114" s="1016"/>
      <c r="CD114" s="1016"/>
      <c r="CE114" s="1016"/>
      <c r="CF114" s="1010">
        <v>41.4</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443</v>
      </c>
      <c r="AG115" s="1030"/>
      <c r="AH115" s="1030"/>
      <c r="AI115" s="1030"/>
      <c r="AJ115" s="1031"/>
      <c r="AK115" s="1032" t="s">
        <v>440</v>
      </c>
      <c r="AL115" s="1030"/>
      <c r="AM115" s="1030"/>
      <c r="AN115" s="1030"/>
      <c r="AO115" s="1031"/>
      <c r="AP115" s="1033" t="s">
        <v>440</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440</v>
      </c>
      <c r="BW115" s="1016"/>
      <c r="BX115" s="1016"/>
      <c r="BY115" s="1016"/>
      <c r="BZ115" s="1016"/>
      <c r="CA115" s="1016" t="s">
        <v>440</v>
      </c>
      <c r="CB115" s="1016"/>
      <c r="CC115" s="1016"/>
      <c r="CD115" s="1016"/>
      <c r="CE115" s="1016"/>
      <c r="CF115" s="1010" t="s">
        <v>440</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440</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440</v>
      </c>
      <c r="DM116" s="1055"/>
      <c r="DN116" s="1055"/>
      <c r="DO116" s="1055"/>
      <c r="DP116" s="1056"/>
      <c r="DQ116" s="1057" t="s">
        <v>440</v>
      </c>
      <c r="DR116" s="1055"/>
      <c r="DS116" s="1055"/>
      <c r="DT116" s="1055"/>
      <c r="DU116" s="1056"/>
      <c r="DV116" s="1058" t="s">
        <v>440</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235710</v>
      </c>
      <c r="AB117" s="1073"/>
      <c r="AC117" s="1073"/>
      <c r="AD117" s="1073"/>
      <c r="AE117" s="1074"/>
      <c r="AF117" s="1075">
        <v>205457</v>
      </c>
      <c r="AG117" s="1073"/>
      <c r="AH117" s="1073"/>
      <c r="AI117" s="1073"/>
      <c r="AJ117" s="1074"/>
      <c r="AK117" s="1075">
        <v>210258</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394</v>
      </c>
      <c r="BR117" s="1016"/>
      <c r="BS117" s="1016"/>
      <c r="BT117" s="1016"/>
      <c r="BU117" s="1016"/>
      <c r="BV117" s="1016" t="s">
        <v>394</v>
      </c>
      <c r="BW117" s="1016"/>
      <c r="BX117" s="1016"/>
      <c r="BY117" s="1016"/>
      <c r="BZ117" s="1016"/>
      <c r="CA117" s="1016" t="s">
        <v>131</v>
      </c>
      <c r="CB117" s="1016"/>
      <c r="CC117" s="1016"/>
      <c r="CD117" s="1016"/>
      <c r="CE117" s="1016"/>
      <c r="CF117" s="1010" t="s">
        <v>463</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465</v>
      </c>
      <c r="DH117" s="1055"/>
      <c r="DI117" s="1055"/>
      <c r="DJ117" s="1055"/>
      <c r="DK117" s="1056"/>
      <c r="DL117" s="1057" t="s">
        <v>394</v>
      </c>
      <c r="DM117" s="1055"/>
      <c r="DN117" s="1055"/>
      <c r="DO117" s="1055"/>
      <c r="DP117" s="1056"/>
      <c r="DQ117" s="1057" t="s">
        <v>394</v>
      </c>
      <c r="DR117" s="1055"/>
      <c r="DS117" s="1055"/>
      <c r="DT117" s="1055"/>
      <c r="DU117" s="1056"/>
      <c r="DV117" s="1058" t="s">
        <v>394</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308</v>
      </c>
      <c r="AL118" s="981"/>
      <c r="AM118" s="981"/>
      <c r="AN118" s="981"/>
      <c r="AO118" s="982"/>
      <c r="AP118" s="1067" t="s">
        <v>434</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463</v>
      </c>
      <c r="BR118" s="1094"/>
      <c r="BS118" s="1094"/>
      <c r="BT118" s="1094"/>
      <c r="BU118" s="1094"/>
      <c r="BV118" s="1094" t="s">
        <v>463</v>
      </c>
      <c r="BW118" s="1094"/>
      <c r="BX118" s="1094"/>
      <c r="BY118" s="1094"/>
      <c r="BZ118" s="1094"/>
      <c r="CA118" s="1094" t="s">
        <v>394</v>
      </c>
      <c r="CB118" s="1094"/>
      <c r="CC118" s="1094"/>
      <c r="CD118" s="1094"/>
      <c r="CE118" s="1094"/>
      <c r="CF118" s="1010" t="s">
        <v>394</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394</v>
      </c>
      <c r="DH118" s="1055"/>
      <c r="DI118" s="1055"/>
      <c r="DJ118" s="1055"/>
      <c r="DK118" s="1056"/>
      <c r="DL118" s="1057" t="s">
        <v>394</v>
      </c>
      <c r="DM118" s="1055"/>
      <c r="DN118" s="1055"/>
      <c r="DO118" s="1055"/>
      <c r="DP118" s="1056"/>
      <c r="DQ118" s="1057" t="s">
        <v>468</v>
      </c>
      <c r="DR118" s="1055"/>
      <c r="DS118" s="1055"/>
      <c r="DT118" s="1055"/>
      <c r="DU118" s="1056"/>
      <c r="DV118" s="1058" t="s">
        <v>463</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468</v>
      </c>
      <c r="AB119" s="988"/>
      <c r="AC119" s="988"/>
      <c r="AD119" s="988"/>
      <c r="AE119" s="989"/>
      <c r="AF119" s="990" t="s">
        <v>394</v>
      </c>
      <c r="AG119" s="988"/>
      <c r="AH119" s="988"/>
      <c r="AI119" s="988"/>
      <c r="AJ119" s="989"/>
      <c r="AK119" s="990" t="s">
        <v>394</v>
      </c>
      <c r="AL119" s="988"/>
      <c r="AM119" s="988"/>
      <c r="AN119" s="988"/>
      <c r="AO119" s="989"/>
      <c r="AP119" s="991" t="s">
        <v>468</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469</v>
      </c>
      <c r="BP119" s="1102"/>
      <c r="BQ119" s="1093">
        <v>2384221</v>
      </c>
      <c r="BR119" s="1094"/>
      <c r="BS119" s="1094"/>
      <c r="BT119" s="1094"/>
      <c r="BU119" s="1094"/>
      <c r="BV119" s="1094">
        <v>2638997</v>
      </c>
      <c r="BW119" s="1094"/>
      <c r="BX119" s="1094"/>
      <c r="BY119" s="1094"/>
      <c r="BZ119" s="1094"/>
      <c r="CA119" s="1094">
        <v>2908690</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394</v>
      </c>
      <c r="DH119" s="1080"/>
      <c r="DI119" s="1080"/>
      <c r="DJ119" s="1080"/>
      <c r="DK119" s="1081"/>
      <c r="DL119" s="1079" t="s">
        <v>468</v>
      </c>
      <c r="DM119" s="1080"/>
      <c r="DN119" s="1080"/>
      <c r="DO119" s="1080"/>
      <c r="DP119" s="1081"/>
      <c r="DQ119" s="1079" t="s">
        <v>394</v>
      </c>
      <c r="DR119" s="1080"/>
      <c r="DS119" s="1080"/>
      <c r="DT119" s="1080"/>
      <c r="DU119" s="1081"/>
      <c r="DV119" s="1082" t="s">
        <v>465</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468</v>
      </c>
      <c r="AB120" s="1055"/>
      <c r="AC120" s="1055"/>
      <c r="AD120" s="1055"/>
      <c r="AE120" s="1056"/>
      <c r="AF120" s="1057" t="s">
        <v>468</v>
      </c>
      <c r="AG120" s="1055"/>
      <c r="AH120" s="1055"/>
      <c r="AI120" s="1055"/>
      <c r="AJ120" s="1056"/>
      <c r="AK120" s="1057" t="s">
        <v>463</v>
      </c>
      <c r="AL120" s="1055"/>
      <c r="AM120" s="1055"/>
      <c r="AN120" s="1055"/>
      <c r="AO120" s="1056"/>
      <c r="AP120" s="1058" t="s">
        <v>463</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2881200</v>
      </c>
      <c r="BR120" s="1023"/>
      <c r="BS120" s="1023"/>
      <c r="BT120" s="1023"/>
      <c r="BU120" s="1023"/>
      <c r="BV120" s="1023">
        <v>3214777</v>
      </c>
      <c r="BW120" s="1023"/>
      <c r="BX120" s="1023"/>
      <c r="BY120" s="1023"/>
      <c r="BZ120" s="1023"/>
      <c r="CA120" s="1023">
        <v>3409566</v>
      </c>
      <c r="CB120" s="1023"/>
      <c r="CC120" s="1023"/>
      <c r="CD120" s="1023"/>
      <c r="CE120" s="1023"/>
      <c r="CF120" s="1037">
        <v>290.10000000000002</v>
      </c>
      <c r="CG120" s="1038"/>
      <c r="CH120" s="1038"/>
      <c r="CI120" s="1038"/>
      <c r="CJ120" s="1038"/>
      <c r="CK120" s="1103" t="s">
        <v>473</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v>166660</v>
      </c>
      <c r="DH120" s="1023"/>
      <c r="DI120" s="1023"/>
      <c r="DJ120" s="1023"/>
      <c r="DK120" s="1023"/>
      <c r="DL120" s="1023">
        <v>169987</v>
      </c>
      <c r="DM120" s="1023"/>
      <c r="DN120" s="1023"/>
      <c r="DO120" s="1023"/>
      <c r="DP120" s="1023"/>
      <c r="DQ120" s="1023">
        <v>160494</v>
      </c>
      <c r="DR120" s="1023"/>
      <c r="DS120" s="1023"/>
      <c r="DT120" s="1023"/>
      <c r="DU120" s="1023"/>
      <c r="DV120" s="1024">
        <v>13.7</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394</v>
      </c>
      <c r="AB121" s="1055"/>
      <c r="AC121" s="1055"/>
      <c r="AD121" s="1055"/>
      <c r="AE121" s="1056"/>
      <c r="AF121" s="1057" t="s">
        <v>465</v>
      </c>
      <c r="AG121" s="1055"/>
      <c r="AH121" s="1055"/>
      <c r="AI121" s="1055"/>
      <c r="AJ121" s="1056"/>
      <c r="AK121" s="1057" t="s">
        <v>394</v>
      </c>
      <c r="AL121" s="1055"/>
      <c r="AM121" s="1055"/>
      <c r="AN121" s="1055"/>
      <c r="AO121" s="1056"/>
      <c r="AP121" s="1058" t="s">
        <v>394</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t="s">
        <v>463</v>
      </c>
      <c r="BR121" s="1016"/>
      <c r="BS121" s="1016"/>
      <c r="BT121" s="1016"/>
      <c r="BU121" s="1016"/>
      <c r="BV121" s="1016" t="s">
        <v>465</v>
      </c>
      <c r="BW121" s="1016"/>
      <c r="BX121" s="1016"/>
      <c r="BY121" s="1016"/>
      <c r="BZ121" s="1016"/>
      <c r="CA121" s="1016" t="s">
        <v>394</v>
      </c>
      <c r="CB121" s="1016"/>
      <c r="CC121" s="1016"/>
      <c r="CD121" s="1016"/>
      <c r="CE121" s="1016"/>
      <c r="CF121" s="1010" t="s">
        <v>394</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8088</v>
      </c>
      <c r="DH121" s="1016"/>
      <c r="DI121" s="1016"/>
      <c r="DJ121" s="1016"/>
      <c r="DK121" s="1016"/>
      <c r="DL121" s="1016">
        <v>13985</v>
      </c>
      <c r="DM121" s="1016"/>
      <c r="DN121" s="1016"/>
      <c r="DO121" s="1016"/>
      <c r="DP121" s="1016"/>
      <c r="DQ121" s="1016">
        <v>18659</v>
      </c>
      <c r="DR121" s="1016"/>
      <c r="DS121" s="1016"/>
      <c r="DT121" s="1016"/>
      <c r="DU121" s="1016"/>
      <c r="DV121" s="1017">
        <v>1.6</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131</v>
      </c>
      <c r="AB122" s="1055"/>
      <c r="AC122" s="1055"/>
      <c r="AD122" s="1055"/>
      <c r="AE122" s="1056"/>
      <c r="AF122" s="1057" t="s">
        <v>394</v>
      </c>
      <c r="AG122" s="1055"/>
      <c r="AH122" s="1055"/>
      <c r="AI122" s="1055"/>
      <c r="AJ122" s="1056"/>
      <c r="AK122" s="1057" t="s">
        <v>394</v>
      </c>
      <c r="AL122" s="1055"/>
      <c r="AM122" s="1055"/>
      <c r="AN122" s="1055"/>
      <c r="AO122" s="1056"/>
      <c r="AP122" s="1058" t="s">
        <v>468</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1555520</v>
      </c>
      <c r="BR122" s="1094"/>
      <c r="BS122" s="1094"/>
      <c r="BT122" s="1094"/>
      <c r="BU122" s="1094"/>
      <c r="BV122" s="1094">
        <v>1719960</v>
      </c>
      <c r="BW122" s="1094"/>
      <c r="BX122" s="1094"/>
      <c r="BY122" s="1094"/>
      <c r="BZ122" s="1094"/>
      <c r="CA122" s="1094">
        <v>1918471</v>
      </c>
      <c r="CB122" s="1094"/>
      <c r="CC122" s="1094"/>
      <c r="CD122" s="1094"/>
      <c r="CE122" s="1094"/>
      <c r="CF122" s="1114">
        <v>163.19999999999999</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394</v>
      </c>
      <c r="DH122" s="1016"/>
      <c r="DI122" s="1016"/>
      <c r="DJ122" s="1016"/>
      <c r="DK122" s="1016"/>
      <c r="DL122" s="1016" t="s">
        <v>463</v>
      </c>
      <c r="DM122" s="1016"/>
      <c r="DN122" s="1016"/>
      <c r="DO122" s="1016"/>
      <c r="DP122" s="1016"/>
      <c r="DQ122" s="1016" t="s">
        <v>394</v>
      </c>
      <c r="DR122" s="1016"/>
      <c r="DS122" s="1016"/>
      <c r="DT122" s="1016"/>
      <c r="DU122" s="1016"/>
      <c r="DV122" s="1017" t="s">
        <v>463</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394</v>
      </c>
      <c r="AB123" s="1055"/>
      <c r="AC123" s="1055"/>
      <c r="AD123" s="1055"/>
      <c r="AE123" s="1056"/>
      <c r="AF123" s="1057" t="s">
        <v>463</v>
      </c>
      <c r="AG123" s="1055"/>
      <c r="AH123" s="1055"/>
      <c r="AI123" s="1055"/>
      <c r="AJ123" s="1056"/>
      <c r="AK123" s="1057" t="s">
        <v>394</v>
      </c>
      <c r="AL123" s="1055"/>
      <c r="AM123" s="1055"/>
      <c r="AN123" s="1055"/>
      <c r="AO123" s="1056"/>
      <c r="AP123" s="1058" t="s">
        <v>394</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478</v>
      </c>
      <c r="BP123" s="1102"/>
      <c r="BQ123" s="1161">
        <v>4436720</v>
      </c>
      <c r="BR123" s="1162"/>
      <c r="BS123" s="1162"/>
      <c r="BT123" s="1162"/>
      <c r="BU123" s="1162"/>
      <c r="BV123" s="1162">
        <v>4934737</v>
      </c>
      <c r="BW123" s="1162"/>
      <c r="BX123" s="1162"/>
      <c r="BY123" s="1162"/>
      <c r="BZ123" s="1162"/>
      <c r="CA123" s="1162">
        <v>5328037</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394</v>
      </c>
      <c r="DH123" s="1055"/>
      <c r="DI123" s="1055"/>
      <c r="DJ123" s="1055"/>
      <c r="DK123" s="1056"/>
      <c r="DL123" s="1057" t="s">
        <v>394</v>
      </c>
      <c r="DM123" s="1055"/>
      <c r="DN123" s="1055"/>
      <c r="DO123" s="1055"/>
      <c r="DP123" s="1056"/>
      <c r="DQ123" s="1057" t="s">
        <v>468</v>
      </c>
      <c r="DR123" s="1055"/>
      <c r="DS123" s="1055"/>
      <c r="DT123" s="1055"/>
      <c r="DU123" s="1056"/>
      <c r="DV123" s="1058" t="s">
        <v>463</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394</v>
      </c>
      <c r="AB124" s="1055"/>
      <c r="AC124" s="1055"/>
      <c r="AD124" s="1055"/>
      <c r="AE124" s="1056"/>
      <c r="AF124" s="1057" t="s">
        <v>468</v>
      </c>
      <c r="AG124" s="1055"/>
      <c r="AH124" s="1055"/>
      <c r="AI124" s="1055"/>
      <c r="AJ124" s="1056"/>
      <c r="AK124" s="1057" t="s">
        <v>468</v>
      </c>
      <c r="AL124" s="1055"/>
      <c r="AM124" s="1055"/>
      <c r="AN124" s="1055"/>
      <c r="AO124" s="1056"/>
      <c r="AP124" s="1058" t="s">
        <v>394</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394</v>
      </c>
      <c r="BR124" s="1124"/>
      <c r="BS124" s="1124"/>
      <c r="BT124" s="1124"/>
      <c r="BU124" s="1124"/>
      <c r="BV124" s="1124" t="s">
        <v>394</v>
      </c>
      <c r="BW124" s="1124"/>
      <c r="BX124" s="1124"/>
      <c r="BY124" s="1124"/>
      <c r="BZ124" s="1124"/>
      <c r="CA124" s="1124" t="s">
        <v>394</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465</v>
      </c>
      <c r="DH124" s="1080"/>
      <c r="DI124" s="1080"/>
      <c r="DJ124" s="1080"/>
      <c r="DK124" s="1081"/>
      <c r="DL124" s="1079" t="s">
        <v>465</v>
      </c>
      <c r="DM124" s="1080"/>
      <c r="DN124" s="1080"/>
      <c r="DO124" s="1080"/>
      <c r="DP124" s="1081"/>
      <c r="DQ124" s="1079" t="s">
        <v>463</v>
      </c>
      <c r="DR124" s="1080"/>
      <c r="DS124" s="1080"/>
      <c r="DT124" s="1080"/>
      <c r="DU124" s="1081"/>
      <c r="DV124" s="1082" t="s">
        <v>468</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463</v>
      </c>
      <c r="AB125" s="1055"/>
      <c r="AC125" s="1055"/>
      <c r="AD125" s="1055"/>
      <c r="AE125" s="1056"/>
      <c r="AF125" s="1057" t="s">
        <v>394</v>
      </c>
      <c r="AG125" s="1055"/>
      <c r="AH125" s="1055"/>
      <c r="AI125" s="1055"/>
      <c r="AJ125" s="1056"/>
      <c r="AK125" s="1057" t="s">
        <v>463</v>
      </c>
      <c r="AL125" s="1055"/>
      <c r="AM125" s="1055"/>
      <c r="AN125" s="1055"/>
      <c r="AO125" s="1056"/>
      <c r="AP125" s="1058" t="s">
        <v>394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468</v>
      </c>
      <c r="DH125" s="1023"/>
      <c r="DI125" s="1023"/>
      <c r="DJ125" s="1023"/>
      <c r="DK125" s="1023"/>
      <c r="DL125" s="1023" t="s">
        <v>394</v>
      </c>
      <c r="DM125" s="1023"/>
      <c r="DN125" s="1023"/>
      <c r="DO125" s="1023"/>
      <c r="DP125" s="1023"/>
      <c r="DQ125" s="1023" t="s">
        <v>394</v>
      </c>
      <c r="DR125" s="1023"/>
      <c r="DS125" s="1023"/>
      <c r="DT125" s="1023"/>
      <c r="DU125" s="1023"/>
      <c r="DV125" s="1024" t="s">
        <v>394</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468</v>
      </c>
      <c r="AB126" s="1055"/>
      <c r="AC126" s="1055"/>
      <c r="AD126" s="1055"/>
      <c r="AE126" s="1056"/>
      <c r="AF126" s="1057" t="s">
        <v>468</v>
      </c>
      <c r="AG126" s="1055"/>
      <c r="AH126" s="1055"/>
      <c r="AI126" s="1055"/>
      <c r="AJ126" s="1056"/>
      <c r="AK126" s="1057" t="s">
        <v>394</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394</v>
      </c>
      <c r="DH126" s="1016"/>
      <c r="DI126" s="1016"/>
      <c r="DJ126" s="1016"/>
      <c r="DK126" s="1016"/>
      <c r="DL126" s="1016" t="s">
        <v>468</v>
      </c>
      <c r="DM126" s="1016"/>
      <c r="DN126" s="1016"/>
      <c r="DO126" s="1016"/>
      <c r="DP126" s="1016"/>
      <c r="DQ126" s="1016" t="s">
        <v>463</v>
      </c>
      <c r="DR126" s="1016"/>
      <c r="DS126" s="1016"/>
      <c r="DT126" s="1016"/>
      <c r="DU126" s="1016"/>
      <c r="DV126" s="1017" t="s">
        <v>394</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465</v>
      </c>
      <c r="AB127" s="1055"/>
      <c r="AC127" s="1055"/>
      <c r="AD127" s="1055"/>
      <c r="AE127" s="1056"/>
      <c r="AF127" s="1057" t="s">
        <v>394</v>
      </c>
      <c r="AG127" s="1055"/>
      <c r="AH127" s="1055"/>
      <c r="AI127" s="1055"/>
      <c r="AJ127" s="1056"/>
      <c r="AK127" s="1057" t="s">
        <v>463</v>
      </c>
      <c r="AL127" s="1055"/>
      <c r="AM127" s="1055"/>
      <c r="AN127" s="1055"/>
      <c r="AO127" s="1056"/>
      <c r="AP127" s="1058" t="s">
        <v>463</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463</v>
      </c>
      <c r="DH127" s="1016"/>
      <c r="DI127" s="1016"/>
      <c r="DJ127" s="1016"/>
      <c r="DK127" s="1016"/>
      <c r="DL127" s="1016" t="s">
        <v>394</v>
      </c>
      <c r="DM127" s="1016"/>
      <c r="DN127" s="1016"/>
      <c r="DO127" s="1016"/>
      <c r="DP127" s="1016"/>
      <c r="DQ127" s="1016" t="s">
        <v>468</v>
      </c>
      <c r="DR127" s="1016"/>
      <c r="DS127" s="1016"/>
      <c r="DT127" s="1016"/>
      <c r="DU127" s="1016"/>
      <c r="DV127" s="1017" t="s">
        <v>463</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308</v>
      </c>
      <c r="AB128" s="1144"/>
      <c r="AC128" s="1144"/>
      <c r="AD128" s="1144"/>
      <c r="AE128" s="1145"/>
      <c r="AF128" s="1146">
        <v>34</v>
      </c>
      <c r="AG128" s="1144"/>
      <c r="AH128" s="1144"/>
      <c r="AI128" s="1144"/>
      <c r="AJ128" s="1145"/>
      <c r="AK128" s="1146">
        <v>34</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394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394</v>
      </c>
      <c r="DH128" s="1136"/>
      <c r="DI128" s="1136"/>
      <c r="DJ128" s="1136"/>
      <c r="DK128" s="1136"/>
      <c r="DL128" s="1136" t="s">
        <v>394</v>
      </c>
      <c r="DM128" s="1136"/>
      <c r="DN128" s="1136"/>
      <c r="DO128" s="1136"/>
      <c r="DP128" s="1136"/>
      <c r="DQ128" s="1136" t="s">
        <v>468</v>
      </c>
      <c r="DR128" s="1136"/>
      <c r="DS128" s="1136"/>
      <c r="DT128" s="1136"/>
      <c r="DU128" s="1136"/>
      <c r="DV128" s="1137" t="s">
        <v>468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1289940</v>
      </c>
      <c r="AB129" s="1055"/>
      <c r="AC129" s="1055"/>
      <c r="AD129" s="1055"/>
      <c r="AE129" s="1056"/>
      <c r="AF129" s="1057">
        <v>1260131</v>
      </c>
      <c r="AG129" s="1055"/>
      <c r="AH129" s="1055"/>
      <c r="AI129" s="1055"/>
      <c r="AJ129" s="1056"/>
      <c r="AK129" s="1057">
        <v>1340125</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468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193793</v>
      </c>
      <c r="AB130" s="1055"/>
      <c r="AC130" s="1055"/>
      <c r="AD130" s="1055"/>
      <c r="AE130" s="1056"/>
      <c r="AF130" s="1057">
        <v>164540</v>
      </c>
      <c r="AG130" s="1055"/>
      <c r="AH130" s="1055"/>
      <c r="AI130" s="1055"/>
      <c r="AJ130" s="1056"/>
      <c r="AK130" s="1057">
        <v>164649</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3.8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1096147</v>
      </c>
      <c r="AB131" s="1080"/>
      <c r="AC131" s="1080"/>
      <c r="AD131" s="1080"/>
      <c r="AE131" s="1081"/>
      <c r="AF131" s="1079">
        <v>1095591</v>
      </c>
      <c r="AG131" s="1080"/>
      <c r="AH131" s="1080"/>
      <c r="AI131" s="1080"/>
      <c r="AJ131" s="1081"/>
      <c r="AK131" s="1079">
        <v>1175476</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394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3.7959324799999998</v>
      </c>
      <c r="AB132" s="1196"/>
      <c r="AC132" s="1196"/>
      <c r="AD132" s="1196"/>
      <c r="AE132" s="1197"/>
      <c r="AF132" s="1198">
        <v>3.7315932680000001</v>
      </c>
      <c r="AG132" s="1196"/>
      <c r="AH132" s="1196"/>
      <c r="AI132" s="1196"/>
      <c r="AJ132" s="1197"/>
      <c r="AK132" s="1198">
        <v>3.8771527450000001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4.4000000000000004</v>
      </c>
      <c r="AB133" s="1179"/>
      <c r="AC133" s="1179"/>
      <c r="AD133" s="1179"/>
      <c r="AE133" s="1180"/>
      <c r="AF133" s="1178">
        <v>3.9</v>
      </c>
      <c r="AG133" s="1179"/>
      <c r="AH133" s="1179"/>
      <c r="AI133" s="1179"/>
      <c r="AJ133" s="1180"/>
      <c r="AK133" s="1178">
        <v>3.8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Bg2j9+GJeMtkKNd5I3PlIiVtERVWNtGraroB6AdggguJCGvUnkbdvGrWtQmktFHEl3cRFGSyxHEI2rOxsfUNQ==" saltValue="5HLR17oQAg9Kl6CUulH1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BdKkEQn3e1n3DX3fZC2M/3MCbCeGPluud+GaZIiy2qBe5xllkCZPSTnhE16fPWdHmTkZk27ME4OfI/v4lNW1w==" saltValue="1jQ/Sjoy5zLtjVsCFQ7oSA=="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eETcDGugy7leyDQLjLS+fbMxGEbqfRrqeV/PQOS9mfzlrihzDHvru7HeFtXZT/QE7BzOXj4Gn3vR8WU9YVZeQ==" saltValue="jCIs8Ilo0Tmpf7tRzBaHZ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454355</v>
      </c>
      <c r="AP9" s="314">
        <v>292566</v>
      </c>
      <c r="AQ9" s="315">
        <v>224098</v>
      </c>
      <c r="AR9" s="316">
        <v>30.6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96529</v>
      </c>
      <c r="AP10" s="317">
        <v>62156</v>
      </c>
      <c r="AQ10" s="318">
        <v>32087</v>
      </c>
      <c r="AR10" s="319">
        <v>93.7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3587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24087</v>
      </c>
      <c r="AP13" s="317">
        <v>15510</v>
      </c>
      <c r="AQ13" s="318">
        <v>11579</v>
      </c>
      <c r="AR13" s="319">
        <v>33.9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t="s">
        <v>516</v>
      </c>
      <c r="AP14" s="317" t="s">
        <v>516</v>
      </c>
      <c r="AQ14" s="318">
        <v>4496</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-47519</v>
      </c>
      <c r="AP15" s="317">
        <v>-30598</v>
      </c>
      <c r="AQ15" s="318">
        <v>-17592</v>
      </c>
      <c r="AR15" s="319">
        <v>73.900000000000006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527452</v>
      </c>
      <c r="AP16" s="317">
        <v>339634</v>
      </c>
      <c r="AQ16" s="318">
        <v>258255</v>
      </c>
      <c r="AR16" s="319">
        <v>31.5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30.91</v>
      </c>
      <c r="AP21" s="331">
        <v>22.75</v>
      </c>
      <c r="AQ21" s="332">
        <v>8.16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94.1</v>
      </c>
      <c r="AP22" s="336">
        <v>95.6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182858</v>
      </c>
      <c r="AP32" s="345">
        <v>117745</v>
      </c>
      <c r="AQ32" s="346">
        <v>146295</v>
      </c>
      <c r="AR32" s="347">
        <v>-19.5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v>4</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27400</v>
      </c>
      <c r="AP35" s="345">
        <v>17643</v>
      </c>
      <c r="AQ35" s="346">
        <v>31593</v>
      </c>
      <c r="AR35" s="347">
        <v>-44.2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t="s">
        <v>516</v>
      </c>
      <c r="AP36" s="345" t="s">
        <v>516</v>
      </c>
      <c r="AQ36" s="346">
        <v>3914</v>
      </c>
      <c r="AR36" s="347" t="s">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516</v>
      </c>
      <c r="AP37" s="345" t="s">
        <v>516</v>
      </c>
      <c r="AQ37" s="346">
        <v>1348</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27</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-34</v>
      </c>
      <c r="AP39" s="345">
        <v>-22</v>
      </c>
      <c r="AQ39" s="346">
        <v>-7201</v>
      </c>
      <c r="AR39" s="347">
        <v>-99.7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-164649</v>
      </c>
      <c r="AP40" s="345">
        <v>-106020</v>
      </c>
      <c r="AQ40" s="346">
        <v>-128709</v>
      </c>
      <c r="AR40" s="347">
        <v>-17.600000000000001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45575</v>
      </c>
      <c r="AP41" s="345">
        <v>29346</v>
      </c>
      <c r="AQ41" s="346">
        <v>47272</v>
      </c>
      <c r="AR41" s="347">
        <v>-37.9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416718</v>
      </c>
      <c r="AN51" s="367">
        <v>237041</v>
      </c>
      <c r="AO51" s="368">
        <v>29.2</v>
      </c>
      <c r="AP51" s="369">
        <v>291945</v>
      </c>
      <c r="AQ51" s="370">
        <v>19.100000000000001</v>
      </c>
      <c r="AR51" s="371">
        <v>10.1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90519</v>
      </c>
      <c r="AN52" s="375">
        <v>51490</v>
      </c>
      <c r="AO52" s="376">
        <v>-17.8</v>
      </c>
      <c r="AP52" s="377">
        <v>127651</v>
      </c>
      <c r="AQ52" s="378">
        <v>17.2</v>
      </c>
      <c r="AR52" s="379">
        <v>-35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398364</v>
      </c>
      <c r="AN53" s="367">
        <v>235718</v>
      </c>
      <c r="AO53" s="368">
        <v>-0.6</v>
      </c>
      <c r="AP53" s="369">
        <v>291173</v>
      </c>
      <c r="AQ53" s="370">
        <v>-0.3</v>
      </c>
      <c r="AR53" s="371">
        <v>-0.3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113924</v>
      </c>
      <c r="AN54" s="375">
        <v>67411</v>
      </c>
      <c r="AO54" s="376">
        <v>30.9</v>
      </c>
      <c r="AP54" s="377">
        <v>119071</v>
      </c>
      <c r="AQ54" s="378">
        <v>-6.7</v>
      </c>
      <c r="AR54" s="379">
        <v>37.6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454216</v>
      </c>
      <c r="AN55" s="367">
        <v>277808</v>
      </c>
      <c r="AO55" s="368">
        <v>17.899999999999999</v>
      </c>
      <c r="AP55" s="369">
        <v>271581</v>
      </c>
      <c r="AQ55" s="370">
        <v>-6.7</v>
      </c>
      <c r="AR55" s="371">
        <v>24.6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169836</v>
      </c>
      <c r="AN56" s="375">
        <v>103875</v>
      </c>
      <c r="AO56" s="376">
        <v>54.1</v>
      </c>
      <c r="AP56" s="377">
        <v>117844</v>
      </c>
      <c r="AQ56" s="378">
        <v>-1</v>
      </c>
      <c r="AR56" s="379">
        <v>55.1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589166</v>
      </c>
      <c r="AN57" s="367">
        <v>371245</v>
      </c>
      <c r="AO57" s="368">
        <v>33.6</v>
      </c>
      <c r="AP57" s="369">
        <v>268375</v>
      </c>
      <c r="AQ57" s="370">
        <v>-1.2</v>
      </c>
      <c r="AR57" s="371">
        <v>34.799999999999997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400494</v>
      </c>
      <c r="AN58" s="375">
        <v>252359</v>
      </c>
      <c r="AO58" s="376">
        <v>142.9</v>
      </c>
      <c r="AP58" s="377">
        <v>119602</v>
      </c>
      <c r="AQ58" s="378">
        <v>1.5</v>
      </c>
      <c r="AR58" s="379">
        <v>141.4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841381</v>
      </c>
      <c r="AN59" s="367">
        <v>541778</v>
      </c>
      <c r="AO59" s="368">
        <v>45.9</v>
      </c>
      <c r="AP59" s="369">
        <v>301035</v>
      </c>
      <c r="AQ59" s="370">
        <v>12.2</v>
      </c>
      <c r="AR59" s="371">
        <v>33.700000000000003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165598</v>
      </c>
      <c r="AN60" s="375">
        <v>106631</v>
      </c>
      <c r="AO60" s="376">
        <v>-57.7</v>
      </c>
      <c r="AP60" s="377">
        <v>154376</v>
      </c>
      <c r="AQ60" s="378">
        <v>29.1</v>
      </c>
      <c r="AR60" s="379">
        <v>-86.8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539969</v>
      </c>
      <c r="AN61" s="382">
        <v>332718</v>
      </c>
      <c r="AO61" s="383">
        <v>25.2</v>
      </c>
      <c r="AP61" s="384">
        <v>284822</v>
      </c>
      <c r="AQ61" s="385">
        <v>4.5999999999999996</v>
      </c>
      <c r="AR61" s="371">
        <v>20.6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188074</v>
      </c>
      <c r="AN62" s="375">
        <v>116353</v>
      </c>
      <c r="AO62" s="376">
        <v>30.5</v>
      </c>
      <c r="AP62" s="377">
        <v>127709</v>
      </c>
      <c r="AQ62" s="378">
        <v>8</v>
      </c>
      <c r="AR62" s="379">
        <v>22.5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4MFWwml2KCFcb/fZl/6ZKMfB9P00ukOJ4Mle1L+PMVb92KnkFrItZ/OC3NYhjV5QWQArWDLTdmi0sYLEfG56A==" saltValue="ajP8V6QgTtQd3CD45KUw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1" spans="125:125" ht="13.5" hidden="1" customHeight="1" x14ac:dyDescent="0.15">
      <c r="DU121" s="292"/>
    </row>
  </sheetData>
  <sheetProtection algorithmName="SHA-512" hashValue="WtpfZfWujF5W9CNmOZmGp4gBBF/SlNgBQjjkcxIXRKyxhDE/xwjNwIvpzIt7n9gNNKNVKlpOComh6NYXquCWZw==" saltValue="qDaTBVtwNHNeYp33vDltmw=="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g+FumNFlatGZWzjDQL8eKJF3sUevCNxIRyVrCRP4+BI0OGpCToverv+1Ux42BvIWXxbU/EymYd9qcxi9i72Q==" saltValue="Qbez7y3SHxDkXW9h2ss/r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56.47</v>
      </c>
      <c r="G47" s="12">
        <v>60.82</v>
      </c>
      <c r="H47" s="12">
        <v>63.75</v>
      </c>
      <c r="I47" s="12">
        <v>89.25</v>
      </c>
      <c r="J47" s="13">
        <v>96.33</v>
      </c>
    </row>
    <row r="48" spans="2:10" ht="57.75" customHeight="1" x14ac:dyDescent="0.15">
      <c r="B48" s="14"/>
      <c r="C48" s="1240" t="s">
        <v>4</v>
      </c>
      <c r="D48" s="1240"/>
      <c r="E48" s="1241"/>
      <c r="F48" s="15">
        <v>20.78</v>
      </c>
      <c r="G48" s="16">
        <v>20.5</v>
      </c>
      <c r="H48" s="16">
        <v>24.51</v>
      </c>
      <c r="I48" s="16">
        <v>12.35</v>
      </c>
      <c r="J48" s="17">
        <v>14.98</v>
      </c>
    </row>
    <row r="49" spans="2:10" ht="57.75" customHeight="1" thickBot="1" x14ac:dyDescent="0.2">
      <c r="B49" s="18"/>
      <c r="C49" s="1242" t="s">
        <v>5</v>
      </c>
      <c r="D49" s="1242"/>
      <c r="E49" s="1243"/>
      <c r="F49" s="19" t="s">
        <v>563</v>
      </c>
      <c r="G49" s="20" t="s">
        <v>564</v>
      </c>
      <c r="H49" s="20">
        <v>3.27</v>
      </c>
      <c r="I49" s="20">
        <v>11.24</v>
      </c>
      <c r="J49" s="21">
        <v>15.78</v>
      </c>
    </row>
    <row r="50" spans="2:10" ht="13.5" customHeight="1" x14ac:dyDescent="0.15"/>
  </sheetData>
  <sheetProtection algorithmName="SHA-512" hashValue="j4rK0pThlTZ0mhMJpT5G+LZ9+I9R5d6l1yk64a22LDf/++L3m66FIw/Q9qJ4i9ZEvmODxPJ4+qDuEQtPmj1dUg==" saltValue="CDMydk2TMOi8uMjWMX+cb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2022-10-04T00:37:47Z</cp:lastPrinted>
  <dcterms:created xsi:type="dcterms:W3CDTF">2022-02-02T06:08:30Z</dcterms:created>
  <dcterms:modified xsi:type="dcterms:W3CDTF">2022-10-04T00:37:59Z</dcterms:modified>
  <cp:category/>
</cp:coreProperties>
</file>