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20\00_役場（個人）\215　小西　隆\総務課関係\000　回答文書\〆Ｒ4.9.26　令和２年度財政状況資料集（公会計分）の作成及び提出について（依頼）\【財政状況資料集】_294519_上北山村_2020\"/>
    </mc:Choice>
  </mc:AlternateContent>
  <bookViews>
    <workbookView xWindow="0" yWindow="0" windowWidth="15360" windowHeight="7635"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<sst xmlns="http://schemas.openxmlformats.org/spreadsheetml/2006/main" count="1153" uniqueCount="595">
  <si>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</si>
  <si>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</si>
  <si>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</si>
  <si>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</si>
  <si>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</si>
  <si>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</si>
  <si>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</si>
  <si>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</si>
  <si>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</si>
  <si>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</si>
  <si>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</si>
  <si>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</si>
  <si>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</si>
  <si>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</si>
  <si>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</si>
  <si>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</si>
  <si>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</si>
  <si>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</si>
  <si>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</si>
  <si>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</si>
  <si>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</si>
  <si>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</si>
  <si>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</si>
  <si>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</si>
  <si>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</si>
  <si>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</si>
  <si>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</si>
  <si>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</si>
  <si>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</si>
  <si>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</si>
  <si>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</si>
  <si>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</si>
  <si>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</si>
  <si>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</si>
  <si>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</si>
  <si>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</si>
  <si>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</si>
  <si>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</si>
  <si>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</si>
  <si>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</si>
  <si>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</si>
  <si>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</si>
  <si>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</si>
  <si>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</si>
  <si>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</si>
  <si>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</si>
  <si>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</si>
  <si>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</si>
  <si>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</si>
  <si>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</si>
  <si>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</si>
  <si>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</si>
  <si>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</si>
  <si>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</si>
  <si>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</si>
  <si>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</si>
  <si>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</si>
  <si>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</si>
  <si>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</si>
  <si>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</si>
  <si>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</si>
  <si>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</si>
  <si>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</si>
  <si>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</si>
  <si>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</si>
  <si>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</si>
  <si>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</si>
  <si>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</si>
  <si>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</si>
  <si>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</si>
  <si>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</si>
  <si>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</si>
  <si>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</si>
  <si>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</si>
  <si>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</si>
  <si>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</si>
  <si>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</si>
  <si>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</si>
  <si>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</si>
  <si>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</si>
  <si>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</si>
  <si>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</si>
  <si>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</si>
  <si>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</si>
  <si>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</si>
  <si>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</si>
  <si>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</si>
  <si>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</si>
  <si>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</si>
  <si>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</si>
  <si>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</si>
  <si>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</si>
  <si>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</si>
  <si>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</si>
  <si>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</si>
  <si>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</si>
  <si>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</si>
  <si>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</si>
  <si>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</si>
  <si>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</si>
  <si>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</si>
  <si>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</si>
  <si>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</si>
  <si>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</si>
  <si>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</si>
  <si>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</si>
  <si>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</si>
  <si>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</si>
  <si>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</si>
  <si>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</si>
  <si>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</si>
  <si>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</si>
  <si>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</si>
  <si>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</si>
  <si>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</si>
  <si>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</si>
  <si>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</si>
  <si>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</si>
  <si>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</si>
  <si>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</si>
  <si>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</si>
  <si>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</si>
  <si>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</si>
  <si>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</si>
  <si>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</si>
  <si>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</si>
  <si>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</si>
  <si>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</si>
  <si>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</si>
  <si>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</si>
  <si>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</si>
  <si>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</si>
  <si>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</si>
  <si>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</si>
  <si>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</si>
  <si>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</si>
  <si>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</si>
  <si>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</si>
  <si>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</si>
  <si>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</si>
  <si>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</si>
  <si>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</si>
  <si>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</si>
  <si>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</si>
  <si>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</si>
  <si>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</si>
  <si>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</si>
  <si>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</si>
  <si>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</si>
  <si>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</si>
  <si>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</si>
  <si>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</si>
  <si>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</si>
  <si>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</si>
  <si>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</si>
  <si>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</si>
  <si>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</si>
  <si>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</si>
  <si>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</si>
  <si>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</si>
  <si>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</si>
  <si>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</si>
  <si>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</si>
  <si>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</si>
  <si>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</si>
  <si>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</si>
  <si>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</si>
  <si>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</si>
  <si>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</si>
  <si>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</si>
  <si>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</si>
  <si>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</si>
  <si>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</si>
  <si>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</si>
  <si>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</si>
  <si>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</si>
  <si>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</si>
  <si>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</si>
  <si>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</si>
  <si>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</si>
  <si>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</si>
  <si>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</si>
  <si>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</si>
  <si>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</si>
  <si>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</si>
  <si>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</si>
  <si>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</si>
  <si>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</si>
  <si>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</si>
  <si>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</si>
  <si>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</si>
  <si>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</si>
  <si>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</si>
  <si>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</si>
  <si>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</si>
  <si>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</si>
  <si>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</si>
  <si>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</si>
  <si>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</si>
  <si>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</si>
  <si>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</si>
  <si>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</si>
  <si>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</si>
  <si>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</si>
  <si>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</si>
  <si>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</si>
  <si>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</si>
  <si>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</si>
  <si>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</si>
  <si>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</si>
  <si>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</si>
  <si>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</si>
  <si>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</si>
  <si>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奈良県上北山村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</si>
  <si>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</si>
  <si>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</si>
  <si>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</si>
  <si>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</si>
  <si>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</si>
  <si>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</si>
  <si>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</si>
  <si>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</si>
  <si>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</si>
  <si>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</si>
  <si>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</si>
  <si>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</si>
  <si>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</si>
  <si>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</si>
  <si>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</si>
  <si>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</si>
  <si>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</si>
  <si>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</si>
  <si>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</si>
  <si>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</si>
  <si>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</si>
  <si>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</si>
  <si>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</si>
  <si>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</si>
  <si>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</si>
  <si>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</si>
  <si>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</si>
  <si>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</si>
  <si>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</si>
  <si>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</si>
  <si>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</si>
  <si>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</si>
  <si>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</si>
  <si>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</si>
  <si>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</si>
  <si>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</si>
  <si>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</si>
  <si>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</si>
  <si>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</si>
  <si>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</si>
  <si>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</si>
  <si>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</si>
  <si>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</si>
  <si>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</si>
  <si>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</si>
  <si>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</si>
  <si>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</si>
  <si>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</si>
  <si>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</si>
  <si>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</si>
  <si>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</si>
  <si>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</si>
  <si>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</si>
  <si>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</si>
  <si>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</si>
  <si>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</si>
  <si>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</si>
  <si>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</si>
  <si>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</si>
  <si>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</si>
  <si>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</si>
  <si>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</si>
  <si>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</si>
  <si>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</si>
  <si>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</si>
  <si>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</si>
  <si>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</si>
  <si>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</si>
  <si>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</si>
  <si>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</si>
  <si>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</si>
  <si>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</si>
  <si>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</si>
  <si>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</si>
  <si>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</si>
  <si>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</si>
  <si>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</si>
  <si>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</si>
  <si>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</si>
  <si>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</si>
  <si>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</si>
  <si>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</si>
  <si>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</si>
  <si>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</si>
  <si>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</si>
  <si>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</si>
  <si>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</si>
  <si>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</si>
  <si>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</si>
  <si>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</si>
  <si>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</si>
  <si>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</si>
  <si>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</si>
  <si>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</si>
  <si>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</si>
  <si>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</si>
  <si>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</si>
  <si>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</si>
  <si>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</si>
  <si>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</si>
  <si>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</si>
  <si>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</si>
  <si>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</si>
  <si>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</si>
  <si>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</si>
  <si>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</si>
  <si>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</si>
  <si>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</si>
  <si>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</si>
  <si>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</si>
  <si>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</si>
  <si>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</si>
  <si>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</si>
  <si>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</si>
  <si>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</si>
  <si>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</si>
  <si>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</si>
  <si>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</si>
  <si>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</si>
  <si>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</si>
  <si>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</si>
  <si>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</si>
  <si>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</si>
  <si>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</si>
  <si>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</si>
  <si>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</si>
  <si>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</si>
  <si>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</si>
  <si>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</si>
  <si>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</si>
  <si>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</si>
  <si>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</si>
  <si>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</si>
  <si>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</si>
  <si>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</si>
  <si>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</si>
  <si>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</si>
  <si>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</si>
  <si>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</si>
  <si>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</si>
  <si>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</si>
  <si>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</si>
  <si>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</si>
  <si>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</si>
  <si>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</si>
  <si>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</si>
  <si>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</si>
  <si>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</si>
  <si>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</si>
  <si>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</si>
  <si>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</si>
  <si>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</si>
  <si>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</si>
  <si>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</si>
  <si>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奈良県上北山村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</si>
  <si>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</si>
  <si>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</si>
  <si>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</si>
  <si>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</si>
  <si>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</si>
  <si>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</si>
  <si>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</si>
  <si>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</si>
  <si>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</si>
  <si>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</si>
  <si>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</si>
  <si>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</si>
  <si>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</si>
  <si>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</si>
  <si>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</si>
  <si>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</si>
  <si>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</si>
  <si>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</si>
  <si>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</si>
  <si>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</si>
  <si>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</si>
  <si>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</si>
  <si>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</si>
  <si>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</si>
  <si>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</si>
  <si>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</si>
  <si>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</si>
  <si>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</si>
  <si>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</si>
  <si>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</si>
  <si>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</si>
  <si>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</si>
  <si>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</si>
  <si>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</si>
  <si>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</si>
  <si>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</si>
  <si>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</si>
  <si>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</si>
  <si>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</si>
  <si>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</si>
  <si>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</si>
  <si>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</si>
  <si>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</si>
  <si>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</si>
  <si>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</si>
  <si>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</si>
  <si>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</si>
  <si>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</si>
  <si>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</si>
  <si>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</si>
  <si>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</si>
  <si>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</si>
  <si>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</si>
  <si>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</si>
  <si>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</si>
  <si>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</si>
  <si>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</si>
  <si>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</si>
  <si>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</si>
  <si>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</si>
  <si>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</si>
  <si>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</si>
  <si>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</si>
  <si>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</si>
  <si>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</si>
  <si>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</si>
  <si>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</si>
  <si>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</si>
  <si>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</si>
  <si>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</si>
  <si>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</si>
  <si>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</si>
  <si>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</si>
  <si>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</si>
  <si>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</si>
  <si>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</si>
  <si>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</si>
  <si>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</si>
  <si>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</si>
  <si>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</si>
  <si>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</si>
  <si>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</si>
  <si>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</si>
  <si>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</si>
  <si>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</si>
  <si>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</si>
  <si>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</si>
  <si>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</si>
  <si>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</si>
  <si>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</si>
  <si>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</si>
  <si>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</si>
  <si>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</si>
  <si>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</si>
  <si>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</si>
  <si>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</si>
  <si>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</si>
  <si>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</si>
  <si>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</si>
  <si>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</si>
  <si>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</si>
  <si>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</si>
  <si>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</si>
  <si>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</si>
  <si>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</si>
  <si>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</si>
  <si>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</si>
  <si>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</si>
  <si>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</si>
  <si>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</si>
  <si>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</si>
  <si>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</si>
  <si>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</si>
  <si>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</si>
  <si>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</si>
  <si>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</si>
  <si>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</si>
  <si>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</si>
  <si>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</si>
  <si>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</si>
  <si>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</si>
  <si>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</si>
  <si>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</si>
  <si>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</si>
  <si>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</si>
  <si>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</si>
  <si>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</si>
  <si>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</si>
  <si>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</si>
  <si>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</si>
  <si>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</si>
  <si>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</si>
  <si>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</si>
  <si>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</si>
  <si>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</si>
  <si>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</si>
  <si>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</si>
  <si>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</si>
  <si>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</si>
  <si>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</si>
  <si>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</si>
  <si>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</si>
  <si>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</si>
  <si>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</si>
  <si>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</si>
  <si>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</si>
  <si>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</si>
  <si>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</si>
  <si>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</si>
  <si>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</si>
  <si>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</si>
  <si>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</si>
  <si>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</si>
  <si>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</si>
  <si>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</si>
  <si>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</si>
  <si>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</si>
  <si>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</si>
  <si>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</si>
  <si>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</si>
  <si>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</si>
  <si>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</si>
  <si>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</si>
  <si>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</si>
  <si>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</si>
  <si>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</si>
  <si>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</si>
  <si>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</si>
  <si>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</si>
  <si>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</si>
  <si>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</si>
  <si>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</si>
  <si>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</si>
  <si>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</si>
  <si>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</si>
  <si>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</si>
  <si>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</si>
  <si>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</si>
  <si>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</si>
  <si>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</si>
  <si>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</si>
  <si>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</si>
  <si>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</si>
  <si>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</si>
  <si>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1.51</t>
  </si>
  <si>
    <t>▲ 16.28</t>
  </si>
  <si>
    <t>一般会計</t>
  </si>
  <si>
    <t>介護保険事業</t>
  </si>
  <si>
    <t>国民健康保険事業（直営診療所）</t>
  </si>
  <si>
    <t>簡易水道事業</t>
  </si>
  <si>
    <t>国民健康保険事業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</si>
  <si>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</si>
  <si>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</si>
  <si>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</si>
  <si>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</si>
  <si>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</si>
  <si>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</si>
  <si>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</si>
  <si>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</si>
  <si>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</si>
  <si>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</si>
  <si>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</si>
  <si>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2" eb="5">
      <t>シモキタヤマ</t>
    </rPh>
    <rPh sb="5" eb="7">
      <t>エイセイ</t>
    </rPh>
    <rPh sb="7" eb="9">
      <t>イチブ</t>
    </rPh>
    <rPh sb="9" eb="11">
      <t>ジム</t>
    </rPh>
    <rPh sb="11" eb="13">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</si>
  <si>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</si>
  <si>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</si>
  <si>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</si>
  <si>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</si>
  <si>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ツーリズムかみきた</t>
    <phoneticPr fontId="2"/>
  </si>
  <si>
    <t>○</t>
    <phoneticPr fontId="2"/>
  </si>
  <si>
    <t>公共施設基金</t>
    <rPh sb="0" eb="2">
      <t>コウキョウ</t>
    </rPh>
    <rPh sb="2" eb="4">
      <t>シセツ</t>
    </rPh>
    <rPh sb="4" eb="6">
      <t>キキン</t>
    </rPh>
    <phoneticPr fontId="5"/>
  </si>
  <si>
    <t>ふるさと基金</t>
    <rPh sb="4" eb="6">
      <t>キキン</t>
    </rPh>
    <phoneticPr fontId="5"/>
  </si>
  <si>
    <t>漁業振興基金</t>
    <rPh sb="0" eb="2">
      <t>ギョギョウ</t>
    </rPh>
    <rPh sb="2" eb="4">
      <t>シンコウ</t>
    </rPh>
    <rPh sb="4" eb="6">
      <t>キキン</t>
    </rPh>
    <phoneticPr fontId="5"/>
  </si>
  <si>
    <t>林業振興基金</t>
    <rPh sb="0" eb="2">
      <t>リンギョウ</t>
    </rPh>
    <rPh sb="2" eb="4">
      <t>シンコウ</t>
    </rPh>
    <rPh sb="4" eb="6">
      <t>キキン</t>
    </rPh>
    <phoneticPr fontId="5"/>
  </si>
  <si>
    <t>森林環境譲与税基金</t>
    <rPh sb="0" eb="9">
      <t>シンリンカンキョウジョウヨゼイキキン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</si>
  <si>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</si>
  <si>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</si>
  <si>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</si>
  <si>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に対し、基金等の充当可能財源等が多いため、数値はマイナスとなっている。しかしながら、昨年度に比べ地方債の残高は増えており、公共施設等の改修・整備など大型事業も控えていることから、起債の発行にも留意し、現状を維持できるよう努める。
また、有形固定資産減価償却率については、類似団体平均を上回っているので、公共施設等総合管理計画に基づき、施設の適正な管理を推進していく。</t>
    <rPh sb="87" eb="89">
      <t>セイビ</t>
    </rPh>
    <rPh sb="156" eb="158">
      <t>ヘイキン</t>
    </rPh>
    <rPh sb="159" eb="161">
      <t>ウワマワ</t>
    </rPh>
    <rPh sb="184" eb="186">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</si>
  <si>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</si>
  <si>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</si>
  <si>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</si>
  <si>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</si>
  <si>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</si>
  <si>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</si>
  <si>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Ｈ29・30年度における辺地対策事業債の償還開始に伴う元利償還金の増加と奈良県広域消防組合及び南和広域医療企業団の一部事務組合等の起こした地方債の償還に充てられた負担金が増加したことにより、昨年度と比べ数値は上昇したものの、類似団体平均を下回っている。
将来負担比率についても、マイナスの値となっており、健全な状態ではあるが、老朽化による公共施設等の大規模な改修・整備等に伴い、地方債の増加や基金の取崩しも見込まれるため、数値には留意する必要がある。今後は事業の見直しや効率化により起債に大きく頼ることのない財政運営に努める。</t>
    <rPh sb="19" eb="21">
      <t>ネンド</t>
    </rPh>
    <rPh sb="25" eb="27">
      <t>ヘンチ</t>
    </rPh>
    <rPh sb="27" eb="29">
      <t>タイサク</t>
    </rPh>
    <rPh sb="29" eb="31">
      <t>ジギョウ</t>
    </rPh>
    <rPh sb="31" eb="32">
      <t>サイ</t>
    </rPh>
    <rPh sb="33" eb="35">
      <t>ショウカン</t>
    </rPh>
    <rPh sb="35" eb="37">
      <t>カイシ</t>
    </rPh>
    <rPh sb="38" eb="39">
      <t>トモナ</t>
    </rPh>
    <rPh sb="40" eb="45">
      <t>ガンリショウカンキン</t>
    </rPh>
    <rPh sb="46" eb="48">
      <t>ゾウカ</t>
    </rPh>
    <rPh sb="49" eb="52">
      <t>ナラケン</t>
    </rPh>
    <rPh sb="52" eb="54">
      <t>コウイキ</t>
    </rPh>
    <rPh sb="54" eb="56">
      <t>ショウボウ</t>
    </rPh>
    <rPh sb="56" eb="58">
      <t>クミアイ</t>
    </rPh>
    <rPh sb="58" eb="59">
      <t>オヨ</t>
    </rPh>
    <rPh sb="60" eb="62">
      <t>ナンワ</t>
    </rPh>
    <rPh sb="62" eb="64">
      <t>コウイキ</t>
    </rPh>
    <rPh sb="64" eb="66">
      <t>イリョウ</t>
    </rPh>
    <rPh sb="66" eb="68">
      <t>キギョウ</t>
    </rPh>
    <rPh sb="68" eb="69">
      <t>ダン</t>
    </rPh>
    <rPh sb="70" eb="72">
      <t>イチブ</t>
    </rPh>
    <rPh sb="72" eb="74">
      <t>ジム</t>
    </rPh>
    <rPh sb="74" eb="76">
      <t>クミアイ</t>
    </rPh>
    <rPh sb="76" eb="77">
      <t>トウ</t>
    </rPh>
    <rPh sb="78" eb="79">
      <t>オ</t>
    </rPh>
    <rPh sb="82" eb="85">
      <t>チホウサイ</t>
    </rPh>
    <rPh sb="86" eb="88">
      <t>ショウカン</t>
    </rPh>
    <rPh sb="89" eb="90">
      <t>ア</t>
    </rPh>
    <rPh sb="94" eb="97">
      <t>フタンキン</t>
    </rPh>
    <rPh sb="98" eb="100">
      <t>ゾウカ</t>
    </rPh>
    <rPh sb="108" eb="111">
      <t>サクネンド</t>
    </rPh>
    <rPh sb="112" eb="113">
      <t>クラ</t>
    </rPh>
    <rPh sb="117" eb="119">
      <t>ジョウショウ</t>
    </rPh>
    <rPh sb="125" eb="127">
      <t>ルイジ</t>
    </rPh>
    <rPh sb="127" eb="129">
      <t>ダンタイ</t>
    </rPh>
    <rPh sb="129" eb="131">
      <t>ヘイキン</t>
    </rPh>
    <rPh sb="132" eb="134">
      <t>シタマワ</t>
    </rPh>
    <rPh sb="182" eb="184">
      <t>コウキョウ</t>
    </rPh>
    <rPh sb="195" eb="197">
      <t>セイビ</t>
    </rPh>
    <rPh sb="202" eb="205">
      <t>チホウサイ</t>
    </rPh>
    <rPh sb="206" eb="208">
      <t>ゾウカ</t>
    </rPh>
    <rPh sb="209" eb="211">
      <t>キキン</t>
    </rPh>
    <rPh sb="212" eb="214">
      <t>トリクズ</t>
    </rPh>
    <rPh sb="216" eb="218">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</si>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</sst>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32FB-40CE-8B79-0EED651459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522433</c:v>
                </c:pt>
                <c:pt idx="1">
                  <c:v>589204</c:v>
                </c:pt>
                <c:pt idx="2">
                  <c:v>388876</c:v>
                </c:pt>
                <c:pt idx="3">
                  <c:v>1626564</c:v>
                </c:pt>
                <c:pt idx="4">
                  <c:v>1084267</c:v>
                </c:pt>
              </c:numCache>
            </c:numRef>
          </c:val>
          <c:smooth val="0"/>
          <c:extLst>
            <c:ext xmlns:c16="http://schemas.microsoft.com/office/drawing/2014/chart" uri="{C3380CC4-5D6E-409C-BE32-E72D297353CC}">
              <c16:uniqueId val="{00000001-32FB-40CE-8B79-0EED651459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20.27</c:v>
                </c:pt>
                <c:pt idx="1">
                  <c:v>17.440000000000001</c:v>
                </c:pt>
                <c:pt idx="2">
                  <c:v>27.73</c:v>
                </c:pt>
                <c:pt idx="3">
                  <c:v>27.92</c:v>
                </c:pt>
                <c:pt idx="4">
                  <c:v>29.05</c:v>
                </c:pt>
              </c:numCache>
            </c:numRef>
          </c:val>
          <c:extLst>
            <c:ext xmlns:c16="http://schemas.microsoft.com/office/drawing/2014/chart" uri="{C3380CC4-5D6E-409C-BE32-E72D297353CC}">
              <c16:uniqueId val="{00000000-5281-4D49-BF21-A8A6A53566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169.82</c:v>
                </c:pt>
                <c:pt idx="1">
                  <c:v>194.3</c:v>
                </c:pt>
                <c:pt idx="2">
                  <c:v>196.05</c:v>
                </c:pt>
                <c:pt idx="3">
                  <c:v>174.48</c:v>
                </c:pt>
                <c:pt idx="4">
                  <c:v>166.44</c:v>
                </c:pt>
              </c:numCache>
            </c:numRef>
          </c:val>
          <c:extLst>
            <c:ext xmlns:c16="http://schemas.microsoft.com/office/drawing/2014/chart" uri="{C3380CC4-5D6E-409C-BE32-E72D297353CC}">
              <c16:uniqueId val="{00000001-5281-4D49-BF21-A8A6A53566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14.77</c:v>
                </c:pt>
                <c:pt idx="1">
                  <c:v>6.49</c:v>
                </c:pt>
                <c:pt idx="2">
                  <c:v>-1.51</c:v>
                </c:pt>
                <c:pt idx="3">
                  <c:v>-16.28</c:v>
                </c:pt>
                <c:pt idx="4">
                  <c:v>2.41</c:v>
                </c:pt>
              </c:numCache>
            </c:numRef>
          </c:val>
          <c:smooth val="0"/>
          <c:extLst>
            <c:ext xmlns:c16="http://schemas.microsoft.com/office/drawing/2014/chart" uri="{C3380CC4-5D6E-409C-BE32-E72D297353CC}">
              <c16:uniqueId val="{00000002-5281-4D49-BF21-A8A6A53566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A2-4443-A21D-5FFD04F824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A2-4443-A21D-5FFD04F824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A2-4443-A21D-5FFD04F824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A2-4443-A21D-5FFD04F824F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0.06</c:v>
                </c:pt>
                <c:pt idx="8">
                  <c:v>#N/A</c:v>
                </c:pt>
                <c:pt idx="9">
                  <c:v>0.03</c:v>
                </c:pt>
              </c:numCache>
            </c:numRef>
          </c:val>
          <c:extLst>
            <c:ext xmlns:c16="http://schemas.microsoft.com/office/drawing/2014/chart" uri="{C3380CC4-5D6E-409C-BE32-E72D297353CC}">
              <c16:uniqueId val="{00000004-63A2-4443-A21D-5FFD04F824F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1.1100000000000001</c:v>
                </c:pt>
                <c:pt idx="2">
                  <c:v>#N/A</c:v>
                </c:pt>
                <c:pt idx="3">
                  <c:v>1.68</c:v>
                </c:pt>
                <c:pt idx="4">
                  <c:v>#N/A</c:v>
                </c:pt>
                <c:pt idx="5">
                  <c:v>1.06</c:v>
                </c:pt>
                <c:pt idx="6">
                  <c:v>#N/A</c:v>
                </c:pt>
                <c:pt idx="7">
                  <c:v>0.45</c:v>
                </c:pt>
                <c:pt idx="8">
                  <c:v>#N/A</c:v>
                </c:pt>
                <c:pt idx="9">
                  <c:v>0.34</c:v>
                </c:pt>
              </c:numCache>
            </c:numRef>
          </c:val>
          <c:extLst>
            <c:ext xmlns:c16="http://schemas.microsoft.com/office/drawing/2014/chart" uri="{C3380CC4-5D6E-409C-BE32-E72D297353CC}">
              <c16:uniqueId val="{00000005-63A2-4443-A21D-5FFD04F824F2}"/>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0.42</c:v>
                </c:pt>
                <c:pt idx="2">
                  <c:v>#N/A</c:v>
                </c:pt>
                <c:pt idx="3">
                  <c:v>0.48</c:v>
                </c:pt>
                <c:pt idx="4">
                  <c:v>#N/A</c:v>
                </c:pt>
                <c:pt idx="5">
                  <c:v>0.34</c:v>
                </c:pt>
                <c:pt idx="6">
                  <c:v>#N/A</c:v>
                </c:pt>
                <c:pt idx="7">
                  <c:v>0.47</c:v>
                </c:pt>
                <c:pt idx="8">
                  <c:v>#N/A</c:v>
                </c:pt>
                <c:pt idx="9">
                  <c:v>0.62</c:v>
                </c:pt>
              </c:numCache>
            </c:numRef>
          </c:val>
          <c:extLst>
            <c:ext xmlns:c16="http://schemas.microsoft.com/office/drawing/2014/chart" uri="{C3380CC4-5D6E-409C-BE32-E72D297353CC}">
              <c16:uniqueId val="{00000006-63A2-4443-A21D-5FFD04F824F2}"/>
            </c:ext>
          </c:extLst>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1.53</c:v>
                </c:pt>
                <c:pt idx="2">
                  <c:v>#N/A</c:v>
                </c:pt>
                <c:pt idx="3">
                  <c:v>0.91</c:v>
                </c:pt>
                <c:pt idx="4">
                  <c:v>#N/A</c:v>
                </c:pt>
                <c:pt idx="5">
                  <c:v>0.93</c:v>
                </c:pt>
                <c:pt idx="6">
                  <c:v>#N/A</c:v>
                </c:pt>
                <c:pt idx="7">
                  <c:v>0.91</c:v>
                </c:pt>
                <c:pt idx="8">
                  <c:v>#N/A</c:v>
                </c:pt>
                <c:pt idx="9">
                  <c:v>1.41</c:v>
                </c:pt>
              </c:numCache>
            </c:numRef>
          </c:val>
          <c:extLst>
            <c:ext xmlns:c16="http://schemas.microsoft.com/office/drawing/2014/chart" uri="{C3380CC4-5D6E-409C-BE32-E72D297353CC}">
              <c16:uniqueId val="{00000007-63A2-4443-A21D-5FFD04F824F2}"/>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0.41</c:v>
                </c:pt>
                <c:pt idx="4">
                  <c:v>#N/A</c:v>
                </c:pt>
                <c:pt idx="5">
                  <c:v>0.69</c:v>
                </c:pt>
                <c:pt idx="6">
                  <c:v>#N/A</c:v>
                </c:pt>
                <c:pt idx="7">
                  <c:v>2.29</c:v>
                </c:pt>
                <c:pt idx="8">
                  <c:v>#N/A</c:v>
                </c:pt>
                <c:pt idx="9">
                  <c:v>2.1800000000000002</c:v>
                </c:pt>
              </c:numCache>
            </c:numRef>
          </c:val>
          <c:extLst>
            <c:ext xmlns:c16="http://schemas.microsoft.com/office/drawing/2014/chart" uri="{C3380CC4-5D6E-409C-BE32-E72D297353CC}">
              <c16:uniqueId val="{00000008-63A2-4443-A21D-5FFD04F824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20.260000000000002</c:v>
                </c:pt>
                <c:pt idx="2">
                  <c:v>#N/A</c:v>
                </c:pt>
                <c:pt idx="3">
                  <c:v>17.43</c:v>
                </c:pt>
                <c:pt idx="4">
                  <c:v>#N/A</c:v>
                </c:pt>
                <c:pt idx="5">
                  <c:v>27.73</c:v>
                </c:pt>
                <c:pt idx="6">
                  <c:v>#N/A</c:v>
                </c:pt>
                <c:pt idx="7">
                  <c:v>27.92</c:v>
                </c:pt>
                <c:pt idx="8">
                  <c:v>#N/A</c:v>
                </c:pt>
                <c:pt idx="9">
                  <c:v>29.04</c:v>
                </c:pt>
              </c:numCache>
            </c:numRef>
          </c:val>
          <c:extLst>
            <c:ext xmlns:c16="http://schemas.microsoft.com/office/drawing/2014/chart" uri="{C3380CC4-5D6E-409C-BE32-E72D297353CC}">
              <c16:uniqueId val="{00000009-63A2-4443-A21D-5FFD04F824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c:v>
                </c:pt>
                <c:pt idx="5">
                  <c:v>149</c:v>
                </c:pt>
                <c:pt idx="8">
                  <c:v>156</c:v>
                </c:pt>
                <c:pt idx="11">
                  <c:v>157</c:v>
                </c:pt>
                <c:pt idx="14">
                  <c:v>157</c:v>
                </c:pt>
              </c:numCache>
            </c:numRef>
          </c:val>
          <c:extLst>
            <c:ext xmlns:c16="http://schemas.microsoft.com/office/drawing/2014/chart" uri="{C3380CC4-5D6E-409C-BE32-E72D297353CC}">
              <c16:uniqueId val="{00000000-62FA-45C2-9394-BBCEC196F2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FA-45C2-9394-BBCEC196F2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FA-45C2-9394-BBCEC196F2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23</c:v>
                </c:pt>
                <c:pt idx="6">
                  <c:v>16</c:v>
                </c:pt>
                <c:pt idx="9">
                  <c:v>16</c:v>
                </c:pt>
                <c:pt idx="12">
                  <c:v>18</c:v>
                </c:pt>
              </c:numCache>
            </c:numRef>
          </c:val>
          <c:extLst>
            <c:ext xmlns:c16="http://schemas.microsoft.com/office/drawing/2014/chart" uri="{C3380CC4-5D6E-409C-BE32-E72D297353CC}">
              <c16:uniqueId val="{00000003-62FA-45C2-9394-BBCEC196F2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c:v>
                </c:pt>
                <c:pt idx="3">
                  <c:v>5</c:v>
                </c:pt>
                <c:pt idx="6">
                  <c:v>6</c:v>
                </c:pt>
                <c:pt idx="9">
                  <c:v>5</c:v>
                </c:pt>
                <c:pt idx="12">
                  <c:v>7</c:v>
                </c:pt>
              </c:numCache>
            </c:numRef>
          </c:val>
          <c:extLst>
            <c:ext xmlns:c16="http://schemas.microsoft.com/office/drawing/2014/chart" uri="{C3380CC4-5D6E-409C-BE32-E72D297353CC}">
              <c16:uniqueId val="{00000004-62FA-45C2-9394-BBCEC196F2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FA-45C2-9394-BBCEC196F2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FA-45C2-9394-BBCEC196F2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c:v>
                </c:pt>
                <c:pt idx="3">
                  <c:v>149</c:v>
                </c:pt>
                <c:pt idx="6">
                  <c:v>153</c:v>
                </c:pt>
                <c:pt idx="9">
                  <c:v>159</c:v>
                </c:pt>
                <c:pt idx="12">
                  <c:v>163</c:v>
                </c:pt>
              </c:numCache>
            </c:numRef>
          </c:val>
          <c:extLst>
            <c:ext xmlns:c16="http://schemas.microsoft.com/office/drawing/2014/chart" uri="{C3380CC4-5D6E-409C-BE32-E72D297353CC}">
              <c16:uniqueId val="{00000007-62FA-45C2-9394-BBCEC196F2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c:v>
                </c:pt>
                <c:pt idx="2">
                  <c:v>#N/A</c:v>
                </c:pt>
                <c:pt idx="3">
                  <c:v>#N/A</c:v>
                </c:pt>
                <c:pt idx="4">
                  <c:v>28</c:v>
                </c:pt>
                <c:pt idx="5">
                  <c:v>#N/A</c:v>
                </c:pt>
                <c:pt idx="6">
                  <c:v>#N/A</c:v>
                </c:pt>
                <c:pt idx="7">
                  <c:v>19</c:v>
                </c:pt>
                <c:pt idx="8">
                  <c:v>#N/A</c:v>
                </c:pt>
                <c:pt idx="9">
                  <c:v>#N/A</c:v>
                </c:pt>
                <c:pt idx="10">
                  <c:v>23</c:v>
                </c:pt>
                <c:pt idx="11">
                  <c:v>#N/A</c:v>
                </c:pt>
                <c:pt idx="12">
                  <c:v>#N/A</c:v>
                </c:pt>
                <c:pt idx="13">
                  <c:v>31</c:v>
                </c:pt>
                <c:pt idx="14">
                  <c:v>#N/A</c:v>
                </c:pt>
              </c:numCache>
            </c:numRef>
          </c:val>
          <c:smooth val="0"/>
          <c:extLst>
            <c:ext xmlns:c16="http://schemas.microsoft.com/office/drawing/2014/chart" uri="{C3380CC4-5D6E-409C-BE32-E72D297353CC}">
              <c16:uniqueId val="{00000008-62FA-45C2-9394-BBCEC196F2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1484</c:v>
                </c:pt>
                <c:pt idx="5">
                  <c:v>1484</c:v>
                </c:pt>
                <c:pt idx="8">
                  <c:v>1425</c:v>
                </c:pt>
                <c:pt idx="11">
                  <c:v>1641</c:v>
                </c:pt>
                <c:pt idx="14">
                  <c:v>1641</c:v>
                </c:pt>
              </c:numCache>
            </c:numRef>
          </c:val>
          <c:extLst>
            <c:ext xmlns:c16="http://schemas.microsoft.com/office/drawing/2014/chart" uri="{C3380CC4-5D6E-409C-BE32-E72D297353CC}">
              <c16:uniqueId val="{00000000-CC21-4E23-B541-5922A4BA07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c:v>
                </c:pt>
                <c:pt idx="5">
                  <c:v>46</c:v>
                </c:pt>
                <c:pt idx="8">
                  <c:v>43</c:v>
                </c:pt>
                <c:pt idx="11">
                  <c:v>39</c:v>
                </c:pt>
                <c:pt idx="14">
                  <c:v>36</c:v>
                </c:pt>
              </c:numCache>
            </c:numRef>
          </c:val>
          <c:extLst>
            <c:ext xmlns:c16="http://schemas.microsoft.com/office/drawing/2014/chart" uri="{C3380CC4-5D6E-409C-BE32-E72D297353CC}">
              <c16:uniqueId val="{00000001-CC21-4E23-B541-5922A4BA07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2026</c:v>
                </c:pt>
                <c:pt idx="5">
                  <c:v>2125</c:v>
                </c:pt>
                <c:pt idx="8">
                  <c:v>2033</c:v>
                </c:pt>
                <c:pt idx="11">
                  <c:v>1879</c:v>
                </c:pt>
                <c:pt idx="14">
                  <c:v>1899</c:v>
                </c:pt>
              </c:numCache>
            </c:numRef>
          </c:val>
          <c:extLst>
            <c:ext xmlns:c16="http://schemas.microsoft.com/office/drawing/2014/chart" uri="{C3380CC4-5D6E-409C-BE32-E72D297353CC}">
              <c16:uniqueId val="{00000002-CC21-4E23-B541-5922A4BA07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21-4E23-B541-5922A4BA07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21-4E23-B541-5922A4BA07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30</c:v>
                </c:pt>
              </c:numCache>
            </c:numRef>
          </c:val>
          <c:extLst>
            <c:ext xmlns:c16="http://schemas.microsoft.com/office/drawing/2014/chart" uri="{C3380CC4-5D6E-409C-BE32-E72D297353CC}">
              <c16:uniqueId val="{00000005-CC21-4E23-B541-5922A4BA07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324</c:v>
                </c:pt>
                <c:pt idx="3">
                  <c:v>326</c:v>
                </c:pt>
                <c:pt idx="6">
                  <c:v>318</c:v>
                </c:pt>
                <c:pt idx="9">
                  <c:v>322</c:v>
                </c:pt>
                <c:pt idx="12">
                  <c:v>305</c:v>
                </c:pt>
              </c:numCache>
            </c:numRef>
          </c:val>
          <c:extLst>
            <c:ext xmlns:c16="http://schemas.microsoft.com/office/drawing/2014/chart" uri="{C3380CC4-5D6E-409C-BE32-E72D297353CC}">
              <c16:uniqueId val="{00000006-CC21-4E23-B541-5922A4BA07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c:v>
                </c:pt>
                <c:pt idx="3">
                  <c:v>178</c:v>
                </c:pt>
                <c:pt idx="6">
                  <c:v>181</c:v>
                </c:pt>
                <c:pt idx="9">
                  <c:v>145</c:v>
                </c:pt>
                <c:pt idx="12">
                  <c:v>125</c:v>
                </c:pt>
              </c:numCache>
            </c:numRef>
          </c:val>
          <c:extLst>
            <c:ext xmlns:c16="http://schemas.microsoft.com/office/drawing/2014/chart" uri="{C3380CC4-5D6E-409C-BE32-E72D297353CC}">
              <c16:uniqueId val="{00000007-CC21-4E23-B541-5922A4BA07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c:v>
                </c:pt>
                <c:pt idx="3">
                  <c:v>72</c:v>
                </c:pt>
                <c:pt idx="6">
                  <c:v>68</c:v>
                </c:pt>
                <c:pt idx="9">
                  <c:v>70</c:v>
                </c:pt>
                <c:pt idx="12">
                  <c:v>68</c:v>
                </c:pt>
              </c:numCache>
            </c:numRef>
          </c:val>
          <c:extLst>
            <c:ext xmlns:c16="http://schemas.microsoft.com/office/drawing/2014/chart" uri="{C3380CC4-5D6E-409C-BE32-E72D297353CC}">
              <c16:uniqueId val="{00000008-CC21-4E23-B541-5922A4BA07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21-4E23-B541-5922A4BA07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1594</c:v>
                </c:pt>
                <c:pt idx="3">
                  <c:v>1619</c:v>
                </c:pt>
                <c:pt idx="6">
                  <c:v>1562</c:v>
                </c:pt>
                <c:pt idx="9">
                  <c:v>1803</c:v>
                </c:pt>
                <c:pt idx="12">
                  <c:v>1979</c:v>
                </c:pt>
              </c:numCache>
            </c:numRef>
          </c:val>
          <c:extLst>
            <c:ext xmlns:c16="http://schemas.microsoft.com/office/drawing/2014/chart" uri="{C3380CC4-5D6E-409C-BE32-E72D297353CC}">
              <c16:uniqueId val="{0000000A-CC21-4E23-B541-5922A4BA07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21-4E23-B541-5922A4BA07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1687</c:v>
                </c:pt>
                <c:pt idx="1">
                  <c:v>1517</c:v>
                </c:pt>
                <c:pt idx="2">
                  <c:v>1517</c:v>
                </c:pt>
              </c:numCache>
            </c:numRef>
          </c:val>
          <c:extLst>
            <c:ext xmlns:c16="http://schemas.microsoft.com/office/drawing/2014/chart" uri="{C3380CC4-5D6E-409C-BE32-E72D297353CC}">
              <c16:uniqueId val="{00000000-488D-4D53-A778-AA6D8B9EF1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488D-4D53-A778-AA6D8B9EF1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240</c:v>
                </c:pt>
                <c:pt idx="1">
                  <c:v>248</c:v>
                </c:pt>
                <c:pt idx="2">
                  <c:v>264</c:v>
                </c:pt>
              </c:numCache>
            </c:numRef>
          </c:val>
          <c:extLst>
            <c:ext xmlns:c16="http://schemas.microsoft.com/office/drawing/2014/chart" uri="{C3380CC4-5D6E-409C-BE32-E72D297353CC}">
              <c16:uniqueId val="{00000002-488D-4D53-A778-AA6D8B9EF1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{EE9E9492-D809-4A39-BC69-5EE2389D2ECD}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B5D-44C4-A618-7403A7B96E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{4C030AC5-ED3F-4D2C-B97E-744F03D8C941}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5D-44C4-A618-7403A7B96E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{C0BCE121-5C42-40CE-A220-539506C6247E}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5D-44C4-A618-7403A7B96E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{589ED0EC-3B60-47B1-9967-E5CF54896AE2}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5D-44C4-A618-7403A7B96E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{90D51960-D00C-4932-8586-FB86BDC33739}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5D-44C4-A618-7403A7B96E2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{DA9EAAD6-A846-42B7-BE2A-D9A5C5F4AA06}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B5D-44C4-A618-7403A7B96E2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{A9A63920-3787-4B3E-AA8A-6D42A65E92D5}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B5D-44C4-A618-7403A7B96E2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{1A82AB7D-1341-4976-9BE5-1CE1B0BA14C1}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B5D-44C4-A618-7403A7B96E2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{8874C199-C908-4F51-A4F5-4DCAFEDEF7BC}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B5D-44C4-A618-7403A7B96E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61.1</c:v>
                </c:pt>
                <c:pt idx="16">
                  <c:v>62.8</c:v>
                </c:pt>
                <c:pt idx="24">
                  <c:v>63.7</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5D-44C4-A618-7403A7B96E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{59AC034C-C2C6-46FD-B1CD-97C91804DAC5}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B5D-44C4-A618-7403A7B96E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{6F842D92-D6FB-42E2-94B7-A24861AC9B75}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5D-44C4-A618-7403A7B96E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{63F2BDBE-5D9C-4100-B388-99C9119DE08F}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5D-44C4-A618-7403A7B96E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{0979DB0F-D2F6-4BDA-812A-EC8B8DA0A50D}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5D-44C4-A618-7403A7B96E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{437FC125-3A29-4755-9446-1DC2B7415C5E}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5D-44C4-A618-7403A7B96E2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{21BB995D-1EFF-44BC-A09C-3723119C40AD}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B5D-44C4-A618-7403A7B96E2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{D6DE88DF-5319-4B9B-959F-B1BAC536CF37}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B5D-44C4-A618-7403A7B96E2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{BB61C6EE-2A85-42D0-8D1C-B970BCC35BE1}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B5D-44C4-A618-7403A7B96E2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{97E19E25-ED77-4B02-BB35-C67FC326B827}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B5D-44C4-A618-7403A7B96E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B5D-44C4-A618-7403A7B96E28}"/>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{EFEF6F91-BEF5-4C97-AAAF-4A7B42953DFF}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F7-4AF9-9BAD-9CCAF207D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{785D0704-7E41-4651-8BEE-AF14553C442C}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7-4AF9-9BAD-9CCAF207D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{762A8902-1D00-42D7-8A45-AD15207703D2}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7-4AF9-9BAD-9CCAF207D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{5D41392E-9BFE-47C8-97EA-9FB73D159064}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7-4AF9-9BAD-9CCAF207D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{3253D768-1C16-49F6-8EDB-A3383695ABA4}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7-4AF9-9BAD-9CCAF207D32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{502920F9-3717-4EAE-8F2C-9F8FF5547162}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F7-4AF9-9BAD-9CCAF207D32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{5632E6A2-DE8D-49FC-9C76-18D8C71349D7}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F7-4AF9-9BAD-9CCAF207D32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{2115B578-B318-4066-B7CE-A3118E43D1C2}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F7-4AF9-9BAD-9CCAF207D32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{8F0C14B6-2FC0-4BC0-BB6F-A8FFC337C9DC}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F7-4AF9-9BAD-9CCAF207D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4.8</c:v>
                </c:pt>
                <c:pt idx="16">
                  <c:v>3.5</c:v>
                </c:pt>
                <c:pt idx="24">
                  <c:v>3.1</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F7-4AF9-9BAD-9CCAF207D3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{B95FBFBB-9825-4FE9-A93A-B55FF1BB1CE4}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F7-4AF9-9BAD-9CCAF207D3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{A4112394-DAE0-4EE1-AA60-F0466A0163C5}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7-4AF9-9BAD-9CCAF207D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{E1BA4409-E658-4E90-92E6-F64E7197F8FE}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7-4AF9-9BAD-9CCAF207D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{C0C71790-A581-4BEE-9265-7330F000F09F}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7-4AF9-9BAD-9CCAF207D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{683BE0BB-7F59-42D5-B1D3-B79ED815649B}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7-4AF9-9BAD-9CCAF207D32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{11E77DCA-0B62-4F16-BBF7-48E830155FAB}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F7-4AF9-9BAD-9CCAF207D323}"/>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{41C6036D-E446-4715-866C-6CA2A0DD4DB5}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F7-4AF9-9BAD-9CCAF207D323}"/>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{E4AA5CE3-F732-422F-B58A-9E37115590F1}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F7-4AF9-9BAD-9CCAF207D32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{E3FB672A-3528-4DC3-8127-C7CE63E99841}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F7-4AF9-9BAD-9CCAF207D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F7-4AF9-9BAD-9CCAF207D32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元利償還金は前年度と比較して増加したため、実質公債費比率の分子も増加した。</a:t>
          </a:r>
        </a:p>
        <a:p>
          <a:r>
            <a:rPr kumimoji="1" lang="ja-JP" altLang="en-US" sz="1400">
              <a:latin typeface="ＭＳ ゴシック" pitchFamily="49" charset="-128"/>
              <a:ea typeface="ＭＳ ゴシック" pitchFamily="49" charset="-128"/>
            </a:rPr>
            <a:t>今後も大きな借入への償還が開始することや観光施設の整備や施設の老朽化等に伴う整備に対し地方債の借入が発生することが見込まれ、より一層、償還額の平準化及び実質公債費比率の急激な上昇を抑制するために、住民ニーズを適正・的確に把握した事業の選択を実践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一般会計等の地方債現在高が増加し将来負担額は増加したものの、充当可能財源等において、充当可能基金・基準財政需要額算入見込額が確保できているため、将来負担比率の分子はマイナスの数値となっている。</a:t>
          </a:r>
        </a:p>
        <a:p>
          <a:r>
            <a:rPr kumimoji="1" lang="ja-JP" altLang="en-US" sz="1400">
              <a:latin typeface="ＭＳ ゴシック" pitchFamily="49" charset="-128"/>
              <a:ea typeface="ＭＳ ゴシック" pitchFamily="49" charset="-128"/>
            </a:rPr>
            <a:t>今後、観光施設の整備に対する地方債の借入により地方債の現在高の増加が見込まれるため、今後も事業の緊急性・重要性・費用効果等を十分に検討し、地方債の発行を抑制し、公債費の抑制・適正化に努め、少しでも将来への負担軽減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令和２年度はその他特定目的基金における森林環境譲与税基金の積立により、基金全体として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将来の突発的な財源不足に備え、取崩しを抑制し積立を継続的に行っていく。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公用もしくは、公共に供する施設の維持及び建設事業の円滑な執行をはかるための基金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本村のふるさと創生を目的とする「自ら考え、自ら行う地域づくり」事業の資金に充てるるための基金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育成を図る目的に要する経費にあてるための基金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森林整備及びその促進に必要な経費の財源に充てるための基金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百万円の積立を行ったため増加したが、その他の基金は運用益の積立にとどまっているため増減はない。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公共施設の老朽化が進んでいるため、整備に対し必要が生じれば取崩しを行うが、それまでは運用益のみの積立を継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毎年度、目的に応じた事業の財源に充てるために取崩しを行う。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事案が生じるまで運用益の積立を継続する。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観光施設の整備に伴い基金の取崩しを予定しており、短期的に減少する方向である。今後も基本的に普通交付税の減少や突発的な災害に備えるため、積立を行う方針に変わりないが、過大な積立とならないよう必要に応じ取崩しを行い、適正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運用益のみの積立であるので、前年度から大きな数値の増減はない。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今後も運用益のみ積立を行っていく方針であるが、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年以内に多額の借入を行った施設等の整備や組合への負担金に伴う償還が開始されることから、財政状況を勘案し必要があれば取崩しを行い、計画的な償還を行う。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をやや上回っており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、対前年度でも上昇している。今後、多くの公共施設が更新時期を迎え、大規模改修や建て替え等に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費用の大幅な増加が見込まれるため、公共施設等総合管理計画に基づき、施設の適正な配置、管理手法の見直しや更新時期の分散化を推進していく。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xdr:cNvCxnSpPr/>
      </xdr:nvCxnSpPr>
      <xdr:spPr>
        <a:xfrm flipV="1">
          <a:off x="40747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xdr:cNvSpPr txBox="1"/>
      </xdr:nvSpPr>
      <xdr:spPr>
        <a:xfrm>
          <a:off x="41275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xdr:cNvCxnSpPr/>
      </xdr:nvCxnSpPr>
      <xdr:spPr>
        <a:xfrm>
          <a:off x="3987800" y="6658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xdr:cNvSpPr txBox="1"/>
      </xdr:nvSpPr>
      <xdr:spPr>
        <a:xfrm>
          <a:off x="41275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xdr:cNvCxnSpPr/>
      </xdr:nvCxnSpPr>
      <xdr:spPr>
        <a:xfrm>
          <a:off x="3987800" y="51719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xdr:cNvSpPr txBox="1"/>
      </xdr:nvSpPr>
      <xdr:spPr>
        <a:xfrm>
          <a:off x="41275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xdr:cNvSpPr/>
      </xdr:nvSpPr>
      <xdr:spPr>
        <a:xfrm>
          <a:off x="3429000" y="5839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xdr:cNvSpPr/>
      </xdr:nvSpPr>
      <xdr:spPr>
        <a:xfrm>
          <a:off x="2781300" y="5808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xdr:cNvSpPr/>
      </xdr:nvSpPr>
      <xdr:spPr>
        <a:xfrm>
          <a:off x="2133600" y="5771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xdr:cNvSpPr/>
      </xdr:nvSpPr>
      <xdr:spPr>
        <a:xfrm>
          <a:off x="1485900" y="5762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93" name="楕円 92"/>
        <xdr:cNvSpPr/>
      </xdr:nvSpPr>
      <xdr:spPr>
        <a:xfrm>
          <a:off x="40259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54355</xdr:rowOff>
    </xdr:from>
    <xdr:ext cx="405111" cy="259045"/>
    <xdr:sp macro="" textlink="">
      <xdr:nvSpPr>
        <xdr:cNvPr id="94" name="有形固定資産減価償却率該当値テキスト"/>
        <xdr:cNvSpPr txBox="1"/>
      </xdr:nvSpPr>
      <xdr:spPr>
        <a:xfrm>
          <a:off x="4127500"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95" name="楕円 94"/>
        <xdr:cNvSpPr/>
      </xdr:nvSpPr>
      <xdr:spPr>
        <a:xfrm>
          <a:off x="3429000" y="59416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126728</xdr:rowOff>
    </xdr:to>
    <xdr:cxnSp macro="">
      <xdr:nvCxnSpPr>
        <xdr:cNvPr id="96" name="直線コネクタ 95"/>
        <xdr:cNvCxnSpPr/>
      </xdr:nvCxnSpPr>
      <xdr:spPr>
        <a:xfrm>
          <a:off x="3479800" y="5992404"/>
          <a:ext cx="5969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97" name="楕円 96"/>
        <xdr:cNvSpPr/>
      </xdr:nvSpPr>
      <xdr:spPr>
        <a:xfrm>
          <a:off x="27813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77379</xdr:rowOff>
    </xdr:to>
    <xdr:cxnSp macro="">
      <xdr:nvCxnSpPr>
        <xdr:cNvPr id="98" name="直線コネクタ 97"/>
        <xdr:cNvCxnSpPr/>
      </xdr:nvCxnSpPr>
      <xdr:spPr>
        <a:xfrm>
          <a:off x="2832100" y="5964646"/>
          <a:ext cx="647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99" name="楕円 98"/>
        <xdr:cNvSpPr/>
      </xdr:nvSpPr>
      <xdr:spPr>
        <a:xfrm>
          <a:off x="2133600" y="5861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49621</xdr:rowOff>
    </xdr:to>
    <xdr:cxnSp macro="">
      <xdr:nvCxnSpPr>
        <xdr:cNvPr id="100" name="直線コネクタ 99"/>
        <xdr:cNvCxnSpPr/>
      </xdr:nvCxnSpPr>
      <xdr:spPr>
        <a:xfrm>
          <a:off x="2184400" y="5912213"/>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101" name="楕円 100"/>
        <xdr:cNvSpPr/>
      </xdr:nvSpPr>
      <xdr:spPr>
        <a:xfrm>
          <a:off x="1485900" y="58213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168638</xdr:rowOff>
    </xdr:to>
    <xdr:cxnSp macro="">
      <xdr:nvCxnSpPr>
        <xdr:cNvPr id="102" name="直線コネクタ 101"/>
        <xdr:cNvCxnSpPr/>
      </xdr:nvCxnSpPr>
      <xdr:spPr>
        <a:xfrm>
          <a:off x="1536700" y="5872117"/>
          <a:ext cx="6477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xdr:cNvSpPr txBox="1"/>
      </xdr:nvSpPr>
      <xdr:spPr>
        <a:xfrm>
          <a:off x="3293119"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xdr:cNvSpPr txBox="1"/>
      </xdr:nvSpPr>
      <xdr:spPr>
        <a:xfrm>
          <a:off x="26581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xdr:cNvSpPr txBox="1"/>
      </xdr:nvSpPr>
      <xdr:spPr>
        <a:xfrm>
          <a:off x="2010419"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xdr:cNvSpPr txBox="1"/>
      </xdr:nvSpPr>
      <xdr:spPr>
        <a:xfrm>
          <a:off x="1362719"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107" name="n_1mainValue有形固定資産減価償却率"/>
        <xdr:cNvSpPr txBox="1"/>
      </xdr:nvSpPr>
      <xdr:spPr>
        <a:xfrm>
          <a:off x="3293119"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108" name="n_2mainValue有形固定資産減価償却率"/>
        <xdr:cNvSpPr txBox="1"/>
      </xdr:nvSpPr>
      <xdr:spPr>
        <a:xfrm>
          <a:off x="2658119"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39115</xdr:rowOff>
    </xdr:from>
    <xdr:ext cx="405111" cy="259045"/>
    <xdr:sp macro="" textlink="">
      <xdr:nvSpPr>
        <xdr:cNvPr id="109" name="n_3mainValue有形固定資産減価償却率"/>
        <xdr:cNvSpPr txBox="1"/>
      </xdr:nvSpPr>
      <xdr:spPr>
        <a:xfrm>
          <a:off x="2010419"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10" name="n_4mainValue有形固定資産減価償却率"/>
        <xdr:cNvSpPr txBox="1"/>
      </xdr:nvSpPr>
      <xdr:spPr>
        <a:xfrm>
          <a:off x="1362719"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債務償還能力は高いといえる。しかしながら、地方債残高は増加傾向にあり、今後、村税と交付税の減少や基金の取り崩し等により、比率の上昇も考えられるため、地方債の発行と償還の均衡を図りながら、財政の健全性を維持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xdr:cNvCxnSpPr/>
      </xdr:nvCxnSpPr>
      <xdr:spPr>
        <a:xfrm flipV="1">
          <a:off x="12593320"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xdr:cNvSpPr txBox="1"/>
      </xdr:nvSpPr>
      <xdr:spPr>
        <a:xfrm>
          <a:off x="12646025"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xdr:cNvCxnSpPr/>
      </xdr:nvCxnSpPr>
      <xdr:spPr>
        <a:xfrm>
          <a:off x="12534900" y="6672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xdr:cNvSpPr txBox="1"/>
      </xdr:nvSpPr>
      <xdr:spPr>
        <a:xfrm>
          <a:off x="12646025"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xdr:cNvSpPr/>
      </xdr:nvSpPr>
      <xdr:spPr>
        <a:xfrm>
          <a:off x="12573000" y="5696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xdr:cNvSpPr/>
      </xdr:nvSpPr>
      <xdr:spPr>
        <a:xfrm>
          <a:off x="11947525"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xdr:cNvSpPr/>
      </xdr:nvSpPr>
      <xdr:spPr>
        <a:xfrm>
          <a:off x="112998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xdr:cNvSpPr/>
      </xdr:nvSpPr>
      <xdr:spPr>
        <a:xfrm>
          <a:off x="106521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xdr:cNvSpPr/>
      </xdr:nvSpPr>
      <xdr:spPr>
        <a:xfrm>
          <a:off x="100044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31870</xdr:rowOff>
    </xdr:from>
    <xdr:to>
      <xdr:col>76</xdr:col>
      <xdr:colOff>73025</xdr:colOff>
      <xdr:row>28</xdr:row>
      <xdr:rowOff>133470</xdr:rowOff>
    </xdr:to>
    <xdr:sp macro="" textlink="">
      <xdr:nvSpPr>
        <xdr:cNvPr id="155" name="楕円 154"/>
        <xdr:cNvSpPr/>
      </xdr:nvSpPr>
      <xdr:spPr>
        <a:xfrm>
          <a:off x="12573000" y="5603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54747</xdr:rowOff>
    </xdr:from>
    <xdr:ext cx="469744" cy="259045"/>
    <xdr:sp macro="" textlink="">
      <xdr:nvSpPr>
        <xdr:cNvPr id="156" name="債務償還比率該当値テキスト"/>
        <xdr:cNvSpPr txBox="1"/>
      </xdr:nvSpPr>
      <xdr:spPr>
        <a:xfrm>
          <a:off x="12646025" y="54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137830</xdr:rowOff>
    </xdr:from>
    <xdr:to>
      <xdr:col>72</xdr:col>
      <xdr:colOff>123825</xdr:colOff>
      <xdr:row>28</xdr:row>
      <xdr:rowOff>67980</xdr:rowOff>
    </xdr:to>
    <xdr:sp macro="" textlink="">
      <xdr:nvSpPr>
        <xdr:cNvPr id="157" name="楕円 156"/>
        <xdr:cNvSpPr/>
      </xdr:nvSpPr>
      <xdr:spPr>
        <a:xfrm>
          <a:off x="11947525" y="5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17180</xdr:rowOff>
    </xdr:from>
    <xdr:to>
      <xdr:col>76</xdr:col>
      <xdr:colOff>22225</xdr:colOff>
      <xdr:row>28</xdr:row>
      <xdr:rowOff>82670</xdr:rowOff>
    </xdr:to>
    <xdr:cxnSp macro="">
      <xdr:nvCxnSpPr>
        <xdr:cNvPr id="158" name="直線コネクタ 157"/>
        <xdr:cNvCxnSpPr/>
      </xdr:nvCxnSpPr>
      <xdr:spPr>
        <a:xfrm>
          <a:off x="11998325" y="5589305"/>
          <a:ext cx="5969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65673</xdr:rowOff>
    </xdr:from>
    <xdr:to>
      <xdr:col>68</xdr:col>
      <xdr:colOff>123825</xdr:colOff>
      <xdr:row>26</xdr:row>
      <xdr:rowOff>167273</xdr:rowOff>
    </xdr:to>
    <xdr:sp macro="" textlink="">
      <xdr:nvSpPr>
        <xdr:cNvPr id="159" name="楕円 158"/>
        <xdr:cNvSpPr/>
      </xdr:nvSpPr>
      <xdr:spPr>
        <a:xfrm>
          <a:off x="11299825" y="52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116473</xdr:rowOff>
    </xdr:from>
    <xdr:to>
      <xdr:col>72</xdr:col>
      <xdr:colOff>73025</xdr:colOff>
      <xdr:row>28</xdr:row>
      <xdr:rowOff>17180</xdr:rowOff>
    </xdr:to>
    <xdr:cxnSp macro="">
      <xdr:nvCxnSpPr>
        <xdr:cNvPr id="160" name="直線コネクタ 159"/>
        <xdr:cNvCxnSpPr/>
      </xdr:nvCxnSpPr>
      <xdr:spPr>
        <a:xfrm>
          <a:off x="11350625" y="5345698"/>
          <a:ext cx="647700" cy="2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44083</xdr:rowOff>
    </xdr:from>
    <xdr:to>
      <xdr:col>64</xdr:col>
      <xdr:colOff>123825</xdr:colOff>
      <xdr:row>26</xdr:row>
      <xdr:rowOff>145683</xdr:rowOff>
    </xdr:to>
    <xdr:sp macro="" textlink="">
      <xdr:nvSpPr>
        <xdr:cNvPr id="161" name="楕円 160"/>
        <xdr:cNvSpPr/>
      </xdr:nvSpPr>
      <xdr:spPr>
        <a:xfrm>
          <a:off x="10652125" y="52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94883</xdr:rowOff>
    </xdr:from>
    <xdr:to>
      <xdr:col>68</xdr:col>
      <xdr:colOff>73025</xdr:colOff>
      <xdr:row>26</xdr:row>
      <xdr:rowOff>116473</xdr:rowOff>
    </xdr:to>
    <xdr:cxnSp macro="">
      <xdr:nvCxnSpPr>
        <xdr:cNvPr id="162" name="直線コネクタ 161"/>
        <xdr:cNvCxnSpPr/>
      </xdr:nvCxnSpPr>
      <xdr:spPr>
        <a:xfrm>
          <a:off x="10702925" y="5324108"/>
          <a:ext cx="647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71070</xdr:rowOff>
    </xdr:from>
    <xdr:to>
      <xdr:col>60</xdr:col>
      <xdr:colOff>123825</xdr:colOff>
      <xdr:row>27</xdr:row>
      <xdr:rowOff>1220</xdr:rowOff>
    </xdr:to>
    <xdr:sp macro="" textlink="">
      <xdr:nvSpPr>
        <xdr:cNvPr id="163" name="楕円 162"/>
        <xdr:cNvSpPr/>
      </xdr:nvSpPr>
      <xdr:spPr>
        <a:xfrm>
          <a:off x="10004425" y="53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94883</xdr:rowOff>
    </xdr:from>
    <xdr:to>
      <xdr:col>64</xdr:col>
      <xdr:colOff>73025</xdr:colOff>
      <xdr:row>26</xdr:row>
      <xdr:rowOff>121870</xdr:rowOff>
    </xdr:to>
    <xdr:cxnSp macro="">
      <xdr:nvCxnSpPr>
        <xdr:cNvPr id="164" name="直線コネクタ 163"/>
        <xdr:cNvCxnSpPr/>
      </xdr:nvCxnSpPr>
      <xdr:spPr>
        <a:xfrm flipV="1">
          <a:off x="10055225" y="5324108"/>
          <a:ext cx="6477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xdr:cNvSpPr txBox="1"/>
      </xdr:nvSpPr>
      <xdr:spPr>
        <a:xfrm>
          <a:off x="117793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xdr:cNvSpPr txBox="1"/>
      </xdr:nvSpPr>
      <xdr:spPr>
        <a:xfrm>
          <a:off x="111443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xdr:cNvSpPr txBox="1"/>
      </xdr:nvSpPr>
      <xdr:spPr>
        <a:xfrm>
          <a:off x="104966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xdr:cNvSpPr txBox="1"/>
      </xdr:nvSpPr>
      <xdr:spPr>
        <a:xfrm>
          <a:off x="98489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84507</xdr:rowOff>
    </xdr:from>
    <xdr:ext cx="469744" cy="259045"/>
    <xdr:sp macro="" textlink="">
      <xdr:nvSpPr>
        <xdr:cNvPr id="169" name="n_1mainValue債務償還比率"/>
        <xdr:cNvSpPr txBox="1"/>
      </xdr:nvSpPr>
      <xdr:spPr>
        <a:xfrm>
          <a:off x="11779327" y="531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12350</xdr:rowOff>
    </xdr:from>
    <xdr:ext cx="405111" cy="259045"/>
    <xdr:sp macro="" textlink="">
      <xdr:nvSpPr>
        <xdr:cNvPr id="170" name="n_2mainValue債務償還比率"/>
        <xdr:cNvSpPr txBox="1"/>
      </xdr:nvSpPr>
      <xdr:spPr>
        <a:xfrm>
          <a:off x="11176644" y="50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162210</xdr:rowOff>
    </xdr:from>
    <xdr:ext cx="340478" cy="259045"/>
    <xdr:sp macro="" textlink="">
      <xdr:nvSpPr>
        <xdr:cNvPr id="171" name="n_3mainValue債務償還比率"/>
        <xdr:cNvSpPr txBox="1"/>
      </xdr:nvSpPr>
      <xdr:spPr>
        <a:xfrm>
          <a:off x="10561261" y="5048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17747</xdr:rowOff>
    </xdr:from>
    <xdr:ext cx="405111" cy="259045"/>
    <xdr:sp macro="" textlink="">
      <xdr:nvSpPr>
        <xdr:cNvPr id="172" name="n_4mainValue債務償還比率"/>
        <xdr:cNvSpPr txBox="1"/>
      </xdr:nvSpPr>
      <xdr:spPr>
        <a:xfrm>
          <a:off x="9881244" y="50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39490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39878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38989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203575" y="6477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428875"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68275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936625" y="640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38989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4" name="【道路】&#10;有形固定資産減価償却率該当値テキスト"/>
        <xdr:cNvSpPr txBox="1"/>
      </xdr:nvSpPr>
      <xdr:spPr>
        <a:xfrm>
          <a:off x="39878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203575" y="648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53340</xdr:rowOff>
    </xdr:to>
    <xdr:cxnSp macro="">
      <xdr:nvCxnSpPr>
        <xdr:cNvPr id="76" name="直線コネクタ 75"/>
        <xdr:cNvCxnSpPr/>
      </xdr:nvCxnSpPr>
      <xdr:spPr>
        <a:xfrm>
          <a:off x="3235325" y="653415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428875"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19050</xdr:rowOff>
    </xdr:to>
    <xdr:cxnSp macro="">
      <xdr:nvCxnSpPr>
        <xdr:cNvPr id="78" name="直線コネクタ 77"/>
        <xdr:cNvCxnSpPr/>
      </xdr:nvCxnSpPr>
      <xdr:spPr>
        <a:xfrm>
          <a:off x="2479675" y="649986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9" name="楕円 78"/>
        <xdr:cNvSpPr/>
      </xdr:nvSpPr>
      <xdr:spPr>
        <a:xfrm>
          <a:off x="168275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156210</xdr:rowOff>
    </xdr:to>
    <xdr:cxnSp macro="">
      <xdr:nvCxnSpPr>
        <xdr:cNvPr id="80" name="直線コネクタ 79"/>
        <xdr:cNvCxnSpPr/>
      </xdr:nvCxnSpPr>
      <xdr:spPr>
        <a:xfrm>
          <a:off x="1733550" y="646747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xdr:cNvSpPr/>
      </xdr:nvSpPr>
      <xdr:spPr>
        <a:xfrm>
          <a:off x="936625" y="63823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123825</xdr:rowOff>
    </xdr:to>
    <xdr:cxnSp macro="">
      <xdr:nvCxnSpPr>
        <xdr:cNvPr id="82" name="直線コネクタ 81"/>
        <xdr:cNvCxnSpPr/>
      </xdr:nvCxnSpPr>
      <xdr:spPr>
        <a:xfrm>
          <a:off x="968375" y="643318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06769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xdr:cNvSpPr txBox="1"/>
      </xdr:nvSpPr>
      <xdr:spPr>
        <a:xfrm>
          <a:off x="230569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559569"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8134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道路】&#10;有形固定資産減価償却率"/>
        <xdr:cNvSpPr txBox="1"/>
      </xdr:nvSpPr>
      <xdr:spPr>
        <a:xfrm>
          <a:off x="306769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道路】&#10;有形固定資産減価償却率"/>
        <xdr:cNvSpPr txBox="1"/>
      </xdr:nvSpPr>
      <xdr:spPr>
        <a:xfrm>
          <a:off x="230569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19702</xdr:rowOff>
    </xdr:from>
    <xdr:ext cx="405111" cy="259045"/>
    <xdr:sp macro="" textlink="">
      <xdr:nvSpPr>
        <xdr:cNvPr id="89" name="n_3mainValue【道路】&#10;有形固定資産減価償却率"/>
        <xdr:cNvSpPr txBox="1"/>
      </xdr:nvSpPr>
      <xdr:spPr>
        <a:xfrm>
          <a:off x="1559569"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156862</xdr:rowOff>
    </xdr:from>
    <xdr:ext cx="405111" cy="259045"/>
    <xdr:sp macro="" textlink="">
      <xdr:nvSpPr>
        <xdr:cNvPr id="90" name="n_4mainValue【道路】&#10;有形固定資産減価償却率"/>
        <xdr:cNvSpPr txBox="1"/>
      </xdr:nvSpPr>
      <xdr:spPr>
        <a:xfrm>
          <a:off x="8134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8905240"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8943975"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8845550" y="7161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8943975"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8845550" y="5936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8943975"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8883650" y="699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815975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7413625" y="6989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6638925"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58928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92812</xdr:rowOff>
    </xdr:from>
    <xdr:to>
      <xdr:col>55</xdr:col>
      <xdr:colOff>50800</xdr:colOff>
      <xdr:row>38</xdr:row>
      <xdr:rowOff>22961</xdr:rowOff>
    </xdr:to>
    <xdr:sp macro="" textlink="">
      <xdr:nvSpPr>
        <xdr:cNvPr id="128" name="楕円 127"/>
        <xdr:cNvSpPr/>
      </xdr:nvSpPr>
      <xdr:spPr>
        <a:xfrm>
          <a:off x="8883650" y="6436462"/>
          <a:ext cx="73025"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115689</xdr:rowOff>
    </xdr:from>
    <xdr:ext cx="599010" cy="259045"/>
    <xdr:sp macro="" textlink="">
      <xdr:nvSpPr>
        <xdr:cNvPr id="129" name="【道路】&#10;一人当たり延長該当値テキスト"/>
        <xdr:cNvSpPr txBox="1"/>
      </xdr:nvSpPr>
      <xdr:spPr>
        <a:xfrm>
          <a:off x="8943975" y="628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105271</xdr:rowOff>
    </xdr:from>
    <xdr:to>
      <xdr:col>50</xdr:col>
      <xdr:colOff>165100</xdr:colOff>
      <xdr:row>38</xdr:row>
      <xdr:rowOff>35421</xdr:rowOff>
    </xdr:to>
    <xdr:sp macro="" textlink="">
      <xdr:nvSpPr>
        <xdr:cNvPr id="130" name="楕円 129"/>
        <xdr:cNvSpPr/>
      </xdr:nvSpPr>
      <xdr:spPr>
        <a:xfrm>
          <a:off x="8159750" y="64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143612</xdr:rowOff>
    </xdr:from>
    <xdr:to>
      <xdr:col>55</xdr:col>
      <xdr:colOff>0</xdr:colOff>
      <xdr:row>37</xdr:row>
      <xdr:rowOff>156071</xdr:rowOff>
    </xdr:to>
    <xdr:cxnSp macro="">
      <xdr:nvCxnSpPr>
        <xdr:cNvPr id="131" name="直線コネクタ 130"/>
        <xdr:cNvCxnSpPr/>
      </xdr:nvCxnSpPr>
      <xdr:spPr>
        <a:xfrm flipV="1">
          <a:off x="8210550" y="6487262"/>
          <a:ext cx="695325"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126400</xdr:rowOff>
    </xdr:from>
    <xdr:to>
      <xdr:col>46</xdr:col>
      <xdr:colOff>38100</xdr:colOff>
      <xdr:row>38</xdr:row>
      <xdr:rowOff>56550</xdr:rowOff>
    </xdr:to>
    <xdr:sp macro="" textlink="">
      <xdr:nvSpPr>
        <xdr:cNvPr id="132" name="楕円 131"/>
        <xdr:cNvSpPr/>
      </xdr:nvSpPr>
      <xdr:spPr>
        <a:xfrm>
          <a:off x="7413625" y="6470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156071</xdr:rowOff>
    </xdr:from>
    <xdr:to>
      <xdr:col>50</xdr:col>
      <xdr:colOff>114300</xdr:colOff>
      <xdr:row>38</xdr:row>
      <xdr:rowOff>5750</xdr:rowOff>
    </xdr:to>
    <xdr:cxnSp macro="">
      <xdr:nvCxnSpPr>
        <xdr:cNvPr id="133" name="直線コネクタ 132"/>
        <xdr:cNvCxnSpPr/>
      </xdr:nvCxnSpPr>
      <xdr:spPr>
        <a:xfrm flipV="1">
          <a:off x="7445375" y="6499721"/>
          <a:ext cx="765175"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151091</xdr:rowOff>
    </xdr:from>
    <xdr:to>
      <xdr:col>41</xdr:col>
      <xdr:colOff>101600</xdr:colOff>
      <xdr:row>38</xdr:row>
      <xdr:rowOff>81242</xdr:rowOff>
    </xdr:to>
    <xdr:sp macro="" textlink="">
      <xdr:nvSpPr>
        <xdr:cNvPr id="134" name="楕円 133"/>
        <xdr:cNvSpPr/>
      </xdr:nvSpPr>
      <xdr:spPr>
        <a:xfrm>
          <a:off x="6638925" y="6494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5750</xdr:rowOff>
    </xdr:from>
    <xdr:to>
      <xdr:col>45</xdr:col>
      <xdr:colOff>177800</xdr:colOff>
      <xdr:row>38</xdr:row>
      <xdr:rowOff>30441</xdr:rowOff>
    </xdr:to>
    <xdr:cxnSp macro="">
      <xdr:nvCxnSpPr>
        <xdr:cNvPr id="135" name="直線コネクタ 134"/>
        <xdr:cNvCxnSpPr/>
      </xdr:nvCxnSpPr>
      <xdr:spPr>
        <a:xfrm flipV="1">
          <a:off x="6689725" y="6520850"/>
          <a:ext cx="755650" cy="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7955</xdr:rowOff>
    </xdr:from>
    <xdr:to>
      <xdr:col>36</xdr:col>
      <xdr:colOff>165100</xdr:colOff>
      <xdr:row>38</xdr:row>
      <xdr:rowOff>109555</xdr:rowOff>
    </xdr:to>
    <xdr:sp macro="" textlink="">
      <xdr:nvSpPr>
        <xdr:cNvPr id="136" name="楕円 135"/>
        <xdr:cNvSpPr/>
      </xdr:nvSpPr>
      <xdr:spPr>
        <a:xfrm>
          <a:off x="5892800" y="65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30441</xdr:rowOff>
    </xdr:from>
    <xdr:to>
      <xdr:col>41</xdr:col>
      <xdr:colOff>50800</xdr:colOff>
      <xdr:row>38</xdr:row>
      <xdr:rowOff>58755</xdr:rowOff>
    </xdr:to>
    <xdr:cxnSp macro="">
      <xdr:nvCxnSpPr>
        <xdr:cNvPr id="137" name="直線コネクタ 136"/>
        <xdr:cNvCxnSpPr/>
      </xdr:nvCxnSpPr>
      <xdr:spPr>
        <a:xfrm flipV="1">
          <a:off x="5943600" y="6545541"/>
          <a:ext cx="746125"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7959236"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72258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6479686"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xdr:cNvSpPr txBox="1"/>
      </xdr:nvSpPr>
      <xdr:spPr>
        <a:xfrm>
          <a:off x="5704986"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51948</xdr:rowOff>
    </xdr:from>
    <xdr:ext cx="599010" cy="259045"/>
    <xdr:sp macro="" textlink="">
      <xdr:nvSpPr>
        <xdr:cNvPr id="142" name="n_1mainValue【道路】&#10;一人当たり延長"/>
        <xdr:cNvSpPr txBox="1"/>
      </xdr:nvSpPr>
      <xdr:spPr>
        <a:xfrm>
          <a:off x="7936444" y="622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73077</xdr:rowOff>
    </xdr:from>
    <xdr:ext cx="599010" cy="259045"/>
    <xdr:sp macro="" textlink="">
      <xdr:nvSpPr>
        <xdr:cNvPr id="143" name="n_2mainValue【道路】&#10;一人当たり延長"/>
        <xdr:cNvSpPr txBox="1"/>
      </xdr:nvSpPr>
      <xdr:spPr>
        <a:xfrm>
          <a:off x="7193494" y="62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97768</xdr:rowOff>
    </xdr:from>
    <xdr:ext cx="599010" cy="259045"/>
    <xdr:sp macro="" textlink="">
      <xdr:nvSpPr>
        <xdr:cNvPr id="144" name="n_3mainValue【道路】&#10;一人当たり延長"/>
        <xdr:cNvSpPr txBox="1"/>
      </xdr:nvSpPr>
      <xdr:spPr>
        <a:xfrm>
          <a:off x="6447369" y="62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126083</xdr:rowOff>
    </xdr:from>
    <xdr:ext cx="599010" cy="259045"/>
    <xdr:sp macro="" textlink="">
      <xdr:nvSpPr>
        <xdr:cNvPr id="145" name="n_4mainValue【道路】&#10;一人当たり延長"/>
        <xdr:cNvSpPr txBox="1"/>
      </xdr:nvSpPr>
      <xdr:spPr>
        <a:xfrm>
          <a:off x="5672669" y="629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39490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39878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3889375" y="11025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39878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3889375" y="95930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xdr:cNvSpPr txBox="1"/>
      </xdr:nvSpPr>
      <xdr:spPr>
        <a:xfrm>
          <a:off x="39878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38989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203575" y="1044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428875"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68275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936625" y="1039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87" name="楕円 186"/>
        <xdr:cNvSpPr/>
      </xdr:nvSpPr>
      <xdr:spPr>
        <a:xfrm>
          <a:off x="38989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22696</xdr:rowOff>
    </xdr:from>
    <xdr:ext cx="405111" cy="259045"/>
    <xdr:sp macro="" textlink="">
      <xdr:nvSpPr>
        <xdr:cNvPr id="188" name="【橋りょう・トンネル】&#10;有形固定資産減価償却率該当値テキスト"/>
        <xdr:cNvSpPr txBox="1"/>
      </xdr:nvSpPr>
      <xdr:spPr>
        <a:xfrm>
          <a:off x="3987800" y="1013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89" name="楕円 188"/>
        <xdr:cNvSpPr/>
      </xdr:nvSpPr>
      <xdr:spPr>
        <a:xfrm>
          <a:off x="3203575" y="102606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50619</xdr:rowOff>
    </xdr:to>
    <xdr:cxnSp macro="">
      <xdr:nvCxnSpPr>
        <xdr:cNvPr id="190" name="直線コネクタ 189"/>
        <xdr:cNvCxnSpPr/>
      </xdr:nvCxnSpPr>
      <xdr:spPr>
        <a:xfrm>
          <a:off x="3235325" y="10311493"/>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1" name="楕円 190"/>
        <xdr:cNvSpPr/>
      </xdr:nvSpPr>
      <xdr:spPr>
        <a:xfrm>
          <a:off x="2428875"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24493</xdr:rowOff>
    </xdr:to>
    <xdr:cxnSp macro="">
      <xdr:nvCxnSpPr>
        <xdr:cNvPr id="192" name="直線コネクタ 191"/>
        <xdr:cNvCxnSpPr/>
      </xdr:nvCxnSpPr>
      <xdr:spPr>
        <a:xfrm>
          <a:off x="2479675" y="10287000"/>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3" name="楕円 192"/>
        <xdr:cNvSpPr/>
      </xdr:nvSpPr>
      <xdr:spPr>
        <a:xfrm>
          <a:off x="168275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60</xdr:row>
      <xdr:rowOff>0</xdr:rowOff>
    </xdr:to>
    <xdr:cxnSp macro="">
      <xdr:nvCxnSpPr>
        <xdr:cNvPr id="194" name="直線コネクタ 193"/>
        <xdr:cNvCxnSpPr/>
      </xdr:nvCxnSpPr>
      <xdr:spPr>
        <a:xfrm>
          <a:off x="1733550" y="10260874"/>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70031</xdr:rowOff>
    </xdr:from>
    <xdr:to>
      <xdr:col>6</xdr:col>
      <xdr:colOff>38100</xdr:colOff>
      <xdr:row>60</xdr:row>
      <xdr:rowOff>181</xdr:rowOff>
    </xdr:to>
    <xdr:sp macro="" textlink="">
      <xdr:nvSpPr>
        <xdr:cNvPr id="195" name="楕円 194"/>
        <xdr:cNvSpPr/>
      </xdr:nvSpPr>
      <xdr:spPr>
        <a:xfrm>
          <a:off x="936625" y="101855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120831</xdr:rowOff>
    </xdr:from>
    <xdr:to>
      <xdr:col>10</xdr:col>
      <xdr:colOff>114300</xdr:colOff>
      <xdr:row>59</xdr:row>
      <xdr:rowOff>145324</xdr:rowOff>
    </xdr:to>
    <xdr:cxnSp macro="">
      <xdr:nvCxnSpPr>
        <xdr:cNvPr id="196" name="直線コネクタ 195"/>
        <xdr:cNvCxnSpPr/>
      </xdr:nvCxnSpPr>
      <xdr:spPr>
        <a:xfrm>
          <a:off x="968375" y="10236381"/>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xdr:cNvSpPr txBox="1"/>
      </xdr:nvSpPr>
      <xdr:spPr>
        <a:xfrm>
          <a:off x="306769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30569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xdr:cNvSpPr txBox="1"/>
      </xdr:nvSpPr>
      <xdr:spPr>
        <a:xfrm>
          <a:off x="1559569"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xdr:cNvSpPr txBox="1"/>
      </xdr:nvSpPr>
      <xdr:spPr>
        <a:xfrm>
          <a:off x="8134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1" name="n_1mainValue【橋りょう・トンネル】&#10;有形固定資産減価償却率"/>
        <xdr:cNvSpPr txBox="1"/>
      </xdr:nvSpPr>
      <xdr:spPr>
        <a:xfrm>
          <a:off x="306769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mainValue【橋りょう・トンネル】&#10;有形固定資産減価償却率"/>
        <xdr:cNvSpPr txBox="1"/>
      </xdr:nvSpPr>
      <xdr:spPr>
        <a:xfrm>
          <a:off x="230569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203" name="n_3mainValue【橋りょう・トンネル】&#10;有形固定資産減価償却率"/>
        <xdr:cNvSpPr txBox="1"/>
      </xdr:nvSpPr>
      <xdr:spPr>
        <a:xfrm>
          <a:off x="1559569"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16708</xdr:rowOff>
    </xdr:from>
    <xdr:ext cx="405111" cy="259045"/>
    <xdr:sp macro="" textlink="">
      <xdr:nvSpPr>
        <xdr:cNvPr id="204" name="n_4mainValue【橋りょう・トンネル】&#10;有形固定資産減価償却率"/>
        <xdr:cNvSpPr txBox="1"/>
      </xdr:nvSpPr>
      <xdr:spPr>
        <a:xfrm>
          <a:off x="8134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8905240"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8943975"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8845550" y="1104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8943975"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8845550" y="96302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xdr:cNvSpPr txBox="1"/>
      </xdr:nvSpPr>
      <xdr:spPr>
        <a:xfrm>
          <a:off x="8943975"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8883650" y="108163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815975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7413625" y="10784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6638925"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58928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79501</xdr:rowOff>
    </xdr:from>
    <xdr:to>
      <xdr:col>55</xdr:col>
      <xdr:colOff>50800</xdr:colOff>
      <xdr:row>61</xdr:row>
      <xdr:rowOff>9651</xdr:rowOff>
    </xdr:to>
    <xdr:sp macro="" textlink="">
      <xdr:nvSpPr>
        <xdr:cNvPr id="244" name="楕円 243"/>
        <xdr:cNvSpPr/>
      </xdr:nvSpPr>
      <xdr:spPr>
        <a:xfrm>
          <a:off x="8883650" y="103665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102378</xdr:rowOff>
    </xdr:from>
    <xdr:ext cx="690189" cy="259045"/>
    <xdr:sp macro="" textlink="">
      <xdr:nvSpPr>
        <xdr:cNvPr id="245" name="【橋りょう・トンネル】&#10;一人当たり有形固定資産（償却資産）額該当値テキスト"/>
        <xdr:cNvSpPr txBox="1"/>
      </xdr:nvSpPr>
      <xdr:spPr>
        <a:xfrm>
          <a:off x="8943975" y="102179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91151</xdr:rowOff>
    </xdr:from>
    <xdr:to>
      <xdr:col>50</xdr:col>
      <xdr:colOff>165100</xdr:colOff>
      <xdr:row>61</xdr:row>
      <xdr:rowOff>21301</xdr:rowOff>
    </xdr:to>
    <xdr:sp macro="" textlink="">
      <xdr:nvSpPr>
        <xdr:cNvPr id="246" name="楕円 245"/>
        <xdr:cNvSpPr/>
      </xdr:nvSpPr>
      <xdr:spPr>
        <a:xfrm>
          <a:off x="8159750" y="103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130301</xdr:rowOff>
    </xdr:from>
    <xdr:to>
      <xdr:col>55</xdr:col>
      <xdr:colOff>0</xdr:colOff>
      <xdr:row>60</xdr:row>
      <xdr:rowOff>141951</xdr:rowOff>
    </xdr:to>
    <xdr:cxnSp macro="">
      <xdr:nvCxnSpPr>
        <xdr:cNvPr id="247" name="直線コネクタ 246"/>
        <xdr:cNvCxnSpPr/>
      </xdr:nvCxnSpPr>
      <xdr:spPr>
        <a:xfrm flipV="1">
          <a:off x="8210550" y="10417301"/>
          <a:ext cx="695325"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106032</xdr:rowOff>
    </xdr:from>
    <xdr:to>
      <xdr:col>46</xdr:col>
      <xdr:colOff>38100</xdr:colOff>
      <xdr:row>61</xdr:row>
      <xdr:rowOff>36182</xdr:rowOff>
    </xdr:to>
    <xdr:sp macro="" textlink="">
      <xdr:nvSpPr>
        <xdr:cNvPr id="248" name="楕円 247"/>
        <xdr:cNvSpPr/>
      </xdr:nvSpPr>
      <xdr:spPr>
        <a:xfrm>
          <a:off x="7413625" y="103930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141951</xdr:rowOff>
    </xdr:from>
    <xdr:to>
      <xdr:col>50</xdr:col>
      <xdr:colOff>114300</xdr:colOff>
      <xdr:row>60</xdr:row>
      <xdr:rowOff>156832</xdr:rowOff>
    </xdr:to>
    <xdr:cxnSp macro="">
      <xdr:nvCxnSpPr>
        <xdr:cNvPr id="249" name="直線コネクタ 248"/>
        <xdr:cNvCxnSpPr/>
      </xdr:nvCxnSpPr>
      <xdr:spPr>
        <a:xfrm flipV="1">
          <a:off x="7445375" y="10428951"/>
          <a:ext cx="765175"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129308</xdr:rowOff>
    </xdr:from>
    <xdr:to>
      <xdr:col>41</xdr:col>
      <xdr:colOff>101600</xdr:colOff>
      <xdr:row>61</xdr:row>
      <xdr:rowOff>59458</xdr:rowOff>
    </xdr:to>
    <xdr:sp macro="" textlink="">
      <xdr:nvSpPr>
        <xdr:cNvPr id="250" name="楕円 249"/>
        <xdr:cNvSpPr/>
      </xdr:nvSpPr>
      <xdr:spPr>
        <a:xfrm>
          <a:off x="6638925" y="104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156832</xdr:rowOff>
    </xdr:from>
    <xdr:to>
      <xdr:col>45</xdr:col>
      <xdr:colOff>177800</xdr:colOff>
      <xdr:row>61</xdr:row>
      <xdr:rowOff>8658</xdr:rowOff>
    </xdr:to>
    <xdr:cxnSp macro="">
      <xdr:nvCxnSpPr>
        <xdr:cNvPr id="251" name="直線コネクタ 250"/>
        <xdr:cNvCxnSpPr/>
      </xdr:nvCxnSpPr>
      <xdr:spPr>
        <a:xfrm flipV="1">
          <a:off x="6689725" y="10443832"/>
          <a:ext cx="75565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156001</xdr:rowOff>
    </xdr:from>
    <xdr:to>
      <xdr:col>36</xdr:col>
      <xdr:colOff>165100</xdr:colOff>
      <xdr:row>61</xdr:row>
      <xdr:rowOff>86151</xdr:rowOff>
    </xdr:to>
    <xdr:sp macro="" textlink="">
      <xdr:nvSpPr>
        <xdr:cNvPr id="252" name="楕円 251"/>
        <xdr:cNvSpPr/>
      </xdr:nvSpPr>
      <xdr:spPr>
        <a:xfrm>
          <a:off x="5892800" y="104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8658</xdr:rowOff>
    </xdr:from>
    <xdr:to>
      <xdr:col>41</xdr:col>
      <xdr:colOff>50800</xdr:colOff>
      <xdr:row>61</xdr:row>
      <xdr:rowOff>35351</xdr:rowOff>
    </xdr:to>
    <xdr:cxnSp macro="">
      <xdr:nvCxnSpPr>
        <xdr:cNvPr id="253" name="直線コネクタ 252"/>
        <xdr:cNvCxnSpPr/>
      </xdr:nvCxnSpPr>
      <xdr:spPr>
        <a:xfrm flipV="1">
          <a:off x="5943600" y="10467108"/>
          <a:ext cx="746125"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xdr:cNvSpPr txBox="1"/>
      </xdr:nvSpPr>
      <xdr:spPr>
        <a:xfrm>
          <a:off x="79099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xdr:cNvSpPr txBox="1"/>
      </xdr:nvSpPr>
      <xdr:spPr>
        <a:xfrm>
          <a:off x="71479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xdr:cNvSpPr txBox="1"/>
      </xdr:nvSpPr>
      <xdr:spPr>
        <a:xfrm>
          <a:off x="6401780"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xdr:cNvSpPr txBox="1"/>
      </xdr:nvSpPr>
      <xdr:spPr>
        <a:xfrm>
          <a:off x="565565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37828</xdr:rowOff>
    </xdr:from>
    <xdr:ext cx="690189" cy="259045"/>
    <xdr:sp macro="" textlink="">
      <xdr:nvSpPr>
        <xdr:cNvPr id="258" name="n_1mainValue【橋りょう・トンネル】&#10;一人当たり有形固定資産（償却資産）額"/>
        <xdr:cNvSpPr txBox="1"/>
      </xdr:nvSpPr>
      <xdr:spPr>
        <a:xfrm>
          <a:off x="7909905" y="10153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52709</xdr:rowOff>
    </xdr:from>
    <xdr:ext cx="690189" cy="259045"/>
    <xdr:sp macro="" textlink="">
      <xdr:nvSpPr>
        <xdr:cNvPr id="259" name="n_2mainValue【橋りょう・トンネル】&#10;一人当たり有形固定資産（償却資産）額"/>
        <xdr:cNvSpPr txBox="1"/>
      </xdr:nvSpPr>
      <xdr:spPr>
        <a:xfrm>
          <a:off x="7147905" y="10168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75985</xdr:rowOff>
    </xdr:from>
    <xdr:ext cx="690189" cy="259045"/>
    <xdr:sp macro="" textlink="">
      <xdr:nvSpPr>
        <xdr:cNvPr id="260" name="n_3mainValue【橋りょう・トンネル】&#10;一人当たり有形固定資産（償却資産）額"/>
        <xdr:cNvSpPr txBox="1"/>
      </xdr:nvSpPr>
      <xdr:spPr>
        <a:xfrm>
          <a:off x="6401780" y="10191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102678</xdr:rowOff>
    </xdr:from>
    <xdr:ext cx="690189" cy="259045"/>
    <xdr:sp macro="" textlink="">
      <xdr:nvSpPr>
        <xdr:cNvPr id="261" name="n_4mainValue【橋りょう・トンネル】&#10;一人当たり有形固定資産（償却資産）額"/>
        <xdr:cNvSpPr txBox="1"/>
      </xdr:nvSpPr>
      <xdr:spPr>
        <a:xfrm>
          <a:off x="5655655" y="10218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39490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39878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3889375" y="133507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39878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38989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203575" y="14233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428875"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68275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936625" y="14233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39551</xdr:rowOff>
    </xdr:from>
    <xdr:to>
      <xdr:col>24</xdr:col>
      <xdr:colOff>114300</xdr:colOff>
      <xdr:row>86</xdr:row>
      <xdr:rowOff>141151</xdr:rowOff>
    </xdr:to>
    <xdr:sp macro="" textlink="">
      <xdr:nvSpPr>
        <xdr:cNvPr id="303" name="楕円 302"/>
        <xdr:cNvSpPr/>
      </xdr:nvSpPr>
      <xdr:spPr>
        <a:xfrm>
          <a:off x="38989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125928</xdr:rowOff>
    </xdr:from>
    <xdr:ext cx="405111" cy="259045"/>
    <xdr:sp macro="" textlink="">
      <xdr:nvSpPr>
        <xdr:cNvPr id="304" name="【公営住宅】&#10;有形固定資産減価償却率該当値テキスト"/>
        <xdr:cNvSpPr txBox="1"/>
      </xdr:nvSpPr>
      <xdr:spPr>
        <a:xfrm>
          <a:off x="3987800" y="146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57513</xdr:rowOff>
    </xdr:from>
    <xdr:to>
      <xdr:col>20</xdr:col>
      <xdr:colOff>38100</xdr:colOff>
      <xdr:row>86</xdr:row>
      <xdr:rowOff>159113</xdr:rowOff>
    </xdr:to>
    <xdr:sp macro="" textlink="">
      <xdr:nvSpPr>
        <xdr:cNvPr id="305" name="楕円 304"/>
        <xdr:cNvSpPr/>
      </xdr:nvSpPr>
      <xdr:spPr>
        <a:xfrm>
          <a:off x="3203575" y="148022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90351</xdr:rowOff>
    </xdr:from>
    <xdr:to>
      <xdr:col>24</xdr:col>
      <xdr:colOff>63500</xdr:colOff>
      <xdr:row>86</xdr:row>
      <xdr:rowOff>108313</xdr:rowOff>
    </xdr:to>
    <xdr:cxnSp macro="">
      <xdr:nvCxnSpPr>
        <xdr:cNvPr id="306" name="直線コネクタ 305"/>
        <xdr:cNvCxnSpPr/>
      </xdr:nvCxnSpPr>
      <xdr:spPr>
        <a:xfrm flipV="1">
          <a:off x="3235325" y="14835051"/>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33020</xdr:rowOff>
    </xdr:from>
    <xdr:to>
      <xdr:col>15</xdr:col>
      <xdr:colOff>101600</xdr:colOff>
      <xdr:row>86</xdr:row>
      <xdr:rowOff>134620</xdr:rowOff>
    </xdr:to>
    <xdr:sp macro="" textlink="">
      <xdr:nvSpPr>
        <xdr:cNvPr id="307" name="楕円 306"/>
        <xdr:cNvSpPr/>
      </xdr:nvSpPr>
      <xdr:spPr>
        <a:xfrm>
          <a:off x="2428875"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83820</xdr:rowOff>
    </xdr:from>
    <xdr:to>
      <xdr:col>19</xdr:col>
      <xdr:colOff>177800</xdr:colOff>
      <xdr:row>86</xdr:row>
      <xdr:rowOff>108313</xdr:rowOff>
    </xdr:to>
    <xdr:cxnSp macro="">
      <xdr:nvCxnSpPr>
        <xdr:cNvPr id="308" name="直線コネクタ 307"/>
        <xdr:cNvCxnSpPr/>
      </xdr:nvCxnSpPr>
      <xdr:spPr>
        <a:xfrm>
          <a:off x="2479675" y="14828520"/>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3629</xdr:rowOff>
    </xdr:from>
    <xdr:to>
      <xdr:col>10</xdr:col>
      <xdr:colOff>165100</xdr:colOff>
      <xdr:row>86</xdr:row>
      <xdr:rowOff>105229</xdr:rowOff>
    </xdr:to>
    <xdr:sp macro="" textlink="">
      <xdr:nvSpPr>
        <xdr:cNvPr id="309" name="楕円 308"/>
        <xdr:cNvSpPr/>
      </xdr:nvSpPr>
      <xdr:spPr>
        <a:xfrm>
          <a:off x="168275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54429</xdr:rowOff>
    </xdr:from>
    <xdr:to>
      <xdr:col>15</xdr:col>
      <xdr:colOff>50800</xdr:colOff>
      <xdr:row>86</xdr:row>
      <xdr:rowOff>83820</xdr:rowOff>
    </xdr:to>
    <xdr:cxnSp macro="">
      <xdr:nvCxnSpPr>
        <xdr:cNvPr id="310" name="直線コネクタ 309"/>
        <xdr:cNvCxnSpPr/>
      </xdr:nvCxnSpPr>
      <xdr:spPr>
        <a:xfrm>
          <a:off x="1733550" y="14799129"/>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145687</xdr:rowOff>
    </xdr:from>
    <xdr:to>
      <xdr:col>6</xdr:col>
      <xdr:colOff>38100</xdr:colOff>
      <xdr:row>86</xdr:row>
      <xdr:rowOff>75837</xdr:rowOff>
    </xdr:to>
    <xdr:sp macro="" textlink="">
      <xdr:nvSpPr>
        <xdr:cNvPr id="311" name="楕円 310"/>
        <xdr:cNvSpPr/>
      </xdr:nvSpPr>
      <xdr:spPr>
        <a:xfrm>
          <a:off x="936625" y="147189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25037</xdr:rowOff>
    </xdr:from>
    <xdr:to>
      <xdr:col>10</xdr:col>
      <xdr:colOff>114300</xdr:colOff>
      <xdr:row>86</xdr:row>
      <xdr:rowOff>54429</xdr:rowOff>
    </xdr:to>
    <xdr:cxnSp macro="">
      <xdr:nvCxnSpPr>
        <xdr:cNvPr id="312" name="直線コネクタ 311"/>
        <xdr:cNvCxnSpPr/>
      </xdr:nvCxnSpPr>
      <xdr:spPr>
        <a:xfrm>
          <a:off x="968375" y="14769737"/>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06769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xdr:cNvSpPr txBox="1"/>
      </xdr:nvSpPr>
      <xdr:spPr>
        <a:xfrm>
          <a:off x="230569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559569"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xdr:cNvSpPr txBox="1"/>
      </xdr:nvSpPr>
      <xdr:spPr>
        <a:xfrm>
          <a:off x="8134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150240</xdr:rowOff>
    </xdr:from>
    <xdr:ext cx="405111" cy="259045"/>
    <xdr:sp macro="" textlink="">
      <xdr:nvSpPr>
        <xdr:cNvPr id="317" name="n_1mainValue【公営住宅】&#10;有形固定資産減価償却率"/>
        <xdr:cNvSpPr txBox="1"/>
      </xdr:nvSpPr>
      <xdr:spPr>
        <a:xfrm>
          <a:off x="306769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125747</xdr:rowOff>
    </xdr:from>
    <xdr:ext cx="405111" cy="259045"/>
    <xdr:sp macro="" textlink="">
      <xdr:nvSpPr>
        <xdr:cNvPr id="318" name="n_2mainValue【公営住宅】&#10;有形固定資産減価償却率"/>
        <xdr:cNvSpPr txBox="1"/>
      </xdr:nvSpPr>
      <xdr:spPr>
        <a:xfrm>
          <a:off x="230569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96356</xdr:rowOff>
    </xdr:from>
    <xdr:ext cx="405111" cy="259045"/>
    <xdr:sp macro="" textlink="">
      <xdr:nvSpPr>
        <xdr:cNvPr id="319" name="n_3mainValue【公営住宅】&#10;有形固定資産減価償却率"/>
        <xdr:cNvSpPr txBox="1"/>
      </xdr:nvSpPr>
      <xdr:spPr>
        <a:xfrm>
          <a:off x="1559569"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66964</xdr:rowOff>
    </xdr:from>
    <xdr:ext cx="405111" cy="259045"/>
    <xdr:sp macro="" textlink="">
      <xdr:nvSpPr>
        <xdr:cNvPr id="320" name="n_4mainValue【公営住宅】&#10;有形固定資産減価償却率"/>
        <xdr:cNvSpPr txBox="1"/>
      </xdr:nvSpPr>
      <xdr:spPr>
        <a:xfrm>
          <a:off x="8134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8905240"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8943975"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8845550" y="147667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8943975"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8845550" y="13441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xdr:cNvSpPr txBox="1"/>
      </xdr:nvSpPr>
      <xdr:spPr>
        <a:xfrm>
          <a:off x="8943975"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8883650" y="14548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815975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7413625" y="145359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6638925"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58928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96937</xdr:rowOff>
    </xdr:from>
    <xdr:to>
      <xdr:col>55</xdr:col>
      <xdr:colOff>50800</xdr:colOff>
      <xdr:row>84</xdr:row>
      <xdr:rowOff>27087</xdr:rowOff>
    </xdr:to>
    <xdr:sp macro="" textlink="">
      <xdr:nvSpPr>
        <xdr:cNvPr id="358" name="楕円 357"/>
        <xdr:cNvSpPr/>
      </xdr:nvSpPr>
      <xdr:spPr>
        <a:xfrm>
          <a:off x="8883650" y="14327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119814</xdr:rowOff>
    </xdr:from>
    <xdr:ext cx="469744" cy="259045"/>
    <xdr:sp macro="" textlink="">
      <xdr:nvSpPr>
        <xdr:cNvPr id="359" name="【公営住宅】&#10;一人当たり面積該当値テキスト"/>
        <xdr:cNvSpPr txBox="1"/>
      </xdr:nvSpPr>
      <xdr:spPr>
        <a:xfrm>
          <a:off x="8943975" y="1417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152212</xdr:rowOff>
    </xdr:from>
    <xdr:to>
      <xdr:col>50</xdr:col>
      <xdr:colOff>165100</xdr:colOff>
      <xdr:row>84</xdr:row>
      <xdr:rowOff>82362</xdr:rowOff>
    </xdr:to>
    <xdr:sp macro="" textlink="">
      <xdr:nvSpPr>
        <xdr:cNvPr id="360" name="楕円 359"/>
        <xdr:cNvSpPr/>
      </xdr:nvSpPr>
      <xdr:spPr>
        <a:xfrm>
          <a:off x="8159750" y="143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147737</xdr:rowOff>
    </xdr:from>
    <xdr:to>
      <xdr:col>55</xdr:col>
      <xdr:colOff>0</xdr:colOff>
      <xdr:row>84</xdr:row>
      <xdr:rowOff>31562</xdr:rowOff>
    </xdr:to>
    <xdr:cxnSp macro="">
      <xdr:nvCxnSpPr>
        <xdr:cNvPr id="361" name="直線コネクタ 360"/>
        <xdr:cNvCxnSpPr/>
      </xdr:nvCxnSpPr>
      <xdr:spPr>
        <a:xfrm flipV="1">
          <a:off x="8210550" y="14378087"/>
          <a:ext cx="695325"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160579</xdr:rowOff>
    </xdr:from>
    <xdr:to>
      <xdr:col>46</xdr:col>
      <xdr:colOff>38100</xdr:colOff>
      <xdr:row>84</xdr:row>
      <xdr:rowOff>90729</xdr:rowOff>
    </xdr:to>
    <xdr:sp macro="" textlink="">
      <xdr:nvSpPr>
        <xdr:cNvPr id="362" name="楕円 361"/>
        <xdr:cNvSpPr/>
      </xdr:nvSpPr>
      <xdr:spPr>
        <a:xfrm>
          <a:off x="7413625" y="143909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31562</xdr:rowOff>
    </xdr:from>
    <xdr:to>
      <xdr:col>50</xdr:col>
      <xdr:colOff>114300</xdr:colOff>
      <xdr:row>84</xdr:row>
      <xdr:rowOff>39929</xdr:rowOff>
    </xdr:to>
    <xdr:cxnSp macro="">
      <xdr:nvCxnSpPr>
        <xdr:cNvPr id="363" name="直線コネクタ 362"/>
        <xdr:cNvCxnSpPr/>
      </xdr:nvCxnSpPr>
      <xdr:spPr>
        <a:xfrm flipV="1">
          <a:off x="7445375" y="14433362"/>
          <a:ext cx="765175"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2251</xdr:rowOff>
    </xdr:from>
    <xdr:to>
      <xdr:col>41</xdr:col>
      <xdr:colOff>101600</xdr:colOff>
      <xdr:row>84</xdr:row>
      <xdr:rowOff>103851</xdr:rowOff>
    </xdr:to>
    <xdr:sp macro="" textlink="">
      <xdr:nvSpPr>
        <xdr:cNvPr id="364" name="楕円 363"/>
        <xdr:cNvSpPr/>
      </xdr:nvSpPr>
      <xdr:spPr>
        <a:xfrm>
          <a:off x="6638925" y="144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39929</xdr:rowOff>
    </xdr:from>
    <xdr:to>
      <xdr:col>45</xdr:col>
      <xdr:colOff>177800</xdr:colOff>
      <xdr:row>84</xdr:row>
      <xdr:rowOff>53051</xdr:rowOff>
    </xdr:to>
    <xdr:cxnSp macro="">
      <xdr:nvCxnSpPr>
        <xdr:cNvPr id="365" name="直線コネクタ 364"/>
        <xdr:cNvCxnSpPr/>
      </xdr:nvCxnSpPr>
      <xdr:spPr>
        <a:xfrm flipV="1">
          <a:off x="6689725" y="14441729"/>
          <a:ext cx="75565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17292</xdr:rowOff>
    </xdr:from>
    <xdr:to>
      <xdr:col>36</xdr:col>
      <xdr:colOff>165100</xdr:colOff>
      <xdr:row>84</xdr:row>
      <xdr:rowOff>118892</xdr:rowOff>
    </xdr:to>
    <xdr:sp macro="" textlink="">
      <xdr:nvSpPr>
        <xdr:cNvPr id="366" name="楕円 365"/>
        <xdr:cNvSpPr/>
      </xdr:nvSpPr>
      <xdr:spPr>
        <a:xfrm>
          <a:off x="5892800" y="144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53051</xdr:rowOff>
    </xdr:from>
    <xdr:to>
      <xdr:col>41</xdr:col>
      <xdr:colOff>50800</xdr:colOff>
      <xdr:row>84</xdr:row>
      <xdr:rowOff>68092</xdr:rowOff>
    </xdr:to>
    <xdr:cxnSp macro="">
      <xdr:nvCxnSpPr>
        <xdr:cNvPr id="367" name="直線コネクタ 366"/>
        <xdr:cNvCxnSpPr/>
      </xdr:nvCxnSpPr>
      <xdr:spPr>
        <a:xfrm flipV="1">
          <a:off x="5943600" y="14454851"/>
          <a:ext cx="746125"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xdr:cNvSpPr txBox="1"/>
      </xdr:nvSpPr>
      <xdr:spPr>
        <a:xfrm>
          <a:off x="7991552"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xdr:cNvSpPr txBox="1"/>
      </xdr:nvSpPr>
      <xdr:spPr>
        <a:xfrm>
          <a:off x="72581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6483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xdr:cNvSpPr txBox="1"/>
      </xdr:nvSpPr>
      <xdr:spPr>
        <a:xfrm>
          <a:off x="5737302"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98889</xdr:rowOff>
    </xdr:from>
    <xdr:ext cx="469744" cy="259045"/>
    <xdr:sp macro="" textlink="">
      <xdr:nvSpPr>
        <xdr:cNvPr id="372" name="n_1mainValue【公営住宅】&#10;一人当たり面積"/>
        <xdr:cNvSpPr txBox="1"/>
      </xdr:nvSpPr>
      <xdr:spPr>
        <a:xfrm>
          <a:off x="7991552" y="141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107256</xdr:rowOff>
    </xdr:from>
    <xdr:ext cx="469744" cy="259045"/>
    <xdr:sp macro="" textlink="">
      <xdr:nvSpPr>
        <xdr:cNvPr id="373" name="n_2mainValue【公営住宅】&#10;一人当たり面積"/>
        <xdr:cNvSpPr txBox="1"/>
      </xdr:nvSpPr>
      <xdr:spPr>
        <a:xfrm>
          <a:off x="7258127" y="141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120378</xdr:rowOff>
    </xdr:from>
    <xdr:ext cx="469744" cy="259045"/>
    <xdr:sp macro="" textlink="">
      <xdr:nvSpPr>
        <xdr:cNvPr id="374" name="n_3mainValue【公営住宅】&#10;一人当たり面積"/>
        <xdr:cNvSpPr txBox="1"/>
      </xdr:nvSpPr>
      <xdr:spPr>
        <a:xfrm>
          <a:off x="6483427" y="1417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135419</xdr:rowOff>
    </xdr:from>
    <xdr:ext cx="469744" cy="259045"/>
    <xdr:sp macro="" textlink="">
      <xdr:nvSpPr>
        <xdr:cNvPr id="375" name="n_4mainValue【公営住宅】&#10;一人当たり面積"/>
        <xdr:cNvSpPr txBox="1"/>
      </xdr:nvSpPr>
      <xdr:spPr>
        <a:xfrm>
          <a:off x="5737302" y="141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xdr:cNvSpPr txBox="1"/>
      </xdr:nvSpPr>
      <xdr:spPr>
        <a:xfrm>
          <a:off x="13928725"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3839825" y="625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3115925"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23698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1623675" y="6344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0848975"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431" name="楕円 430"/>
        <xdr:cNvSpPr/>
      </xdr:nvSpPr>
      <xdr:spPr>
        <a:xfrm>
          <a:off x="13839825" y="6841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69867</xdr:rowOff>
    </xdr:from>
    <xdr:ext cx="405111" cy="259045"/>
    <xdr:sp macro="" textlink="">
      <xdr:nvSpPr>
        <xdr:cNvPr id="432" name="【認定こども園・幼稚園・保育所】&#10;有形固定資産減価償却率該当値テキスト"/>
        <xdr:cNvSpPr txBox="1"/>
      </xdr:nvSpPr>
      <xdr:spPr>
        <a:xfrm>
          <a:off x="13928725"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152400</xdr:rowOff>
    </xdr:from>
    <xdr:to>
      <xdr:col>81</xdr:col>
      <xdr:colOff>101600</xdr:colOff>
      <xdr:row>40</xdr:row>
      <xdr:rowOff>82550</xdr:rowOff>
    </xdr:to>
    <xdr:sp macro="" textlink="">
      <xdr:nvSpPr>
        <xdr:cNvPr id="433" name="楕円 432"/>
        <xdr:cNvSpPr/>
      </xdr:nvSpPr>
      <xdr:spPr>
        <a:xfrm>
          <a:off x="13115925"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31750</xdr:rowOff>
    </xdr:from>
    <xdr:to>
      <xdr:col>85</xdr:col>
      <xdr:colOff>127000</xdr:colOff>
      <xdr:row>40</xdr:row>
      <xdr:rowOff>34290</xdr:rowOff>
    </xdr:to>
    <xdr:cxnSp macro="">
      <xdr:nvCxnSpPr>
        <xdr:cNvPr id="434" name="直線コネクタ 433"/>
        <xdr:cNvCxnSpPr/>
      </xdr:nvCxnSpPr>
      <xdr:spPr>
        <a:xfrm>
          <a:off x="13166725" y="688975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149860</xdr:rowOff>
    </xdr:from>
    <xdr:to>
      <xdr:col>76</xdr:col>
      <xdr:colOff>165100</xdr:colOff>
      <xdr:row>40</xdr:row>
      <xdr:rowOff>80010</xdr:rowOff>
    </xdr:to>
    <xdr:sp macro="" textlink="">
      <xdr:nvSpPr>
        <xdr:cNvPr id="435" name="楕円 434"/>
        <xdr:cNvSpPr/>
      </xdr:nvSpPr>
      <xdr:spPr>
        <a:xfrm>
          <a:off x="123698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29210</xdr:rowOff>
    </xdr:from>
    <xdr:to>
      <xdr:col>81</xdr:col>
      <xdr:colOff>50800</xdr:colOff>
      <xdr:row>40</xdr:row>
      <xdr:rowOff>31750</xdr:rowOff>
    </xdr:to>
    <xdr:cxnSp macro="">
      <xdr:nvCxnSpPr>
        <xdr:cNvPr id="436" name="直線コネクタ 435"/>
        <xdr:cNvCxnSpPr/>
      </xdr:nvCxnSpPr>
      <xdr:spPr>
        <a:xfrm>
          <a:off x="12420600" y="6887210"/>
          <a:ext cx="7461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148590</xdr:rowOff>
    </xdr:from>
    <xdr:to>
      <xdr:col>72</xdr:col>
      <xdr:colOff>38100</xdr:colOff>
      <xdr:row>40</xdr:row>
      <xdr:rowOff>78740</xdr:rowOff>
    </xdr:to>
    <xdr:sp macro="" textlink="">
      <xdr:nvSpPr>
        <xdr:cNvPr id="437" name="楕円 436"/>
        <xdr:cNvSpPr/>
      </xdr:nvSpPr>
      <xdr:spPr>
        <a:xfrm>
          <a:off x="11623675" y="68351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27940</xdr:rowOff>
    </xdr:from>
    <xdr:to>
      <xdr:col>76</xdr:col>
      <xdr:colOff>114300</xdr:colOff>
      <xdr:row>40</xdr:row>
      <xdr:rowOff>29210</xdr:rowOff>
    </xdr:to>
    <xdr:cxnSp macro="">
      <xdr:nvCxnSpPr>
        <xdr:cNvPr id="438" name="直線コネクタ 437"/>
        <xdr:cNvCxnSpPr/>
      </xdr:nvCxnSpPr>
      <xdr:spPr>
        <a:xfrm>
          <a:off x="11655425" y="6885940"/>
          <a:ext cx="7651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39" name="楕円 438"/>
        <xdr:cNvSpPr/>
      </xdr:nvSpPr>
      <xdr:spPr>
        <a:xfrm>
          <a:off x="1084897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27940</xdr:rowOff>
    </xdr:from>
    <xdr:to>
      <xdr:col>71</xdr:col>
      <xdr:colOff>177800</xdr:colOff>
      <xdr:row>40</xdr:row>
      <xdr:rowOff>127000</xdr:rowOff>
    </xdr:to>
    <xdr:cxnSp macro="">
      <xdr:nvCxnSpPr>
        <xdr:cNvPr id="440" name="直線コネクタ 439"/>
        <xdr:cNvCxnSpPr/>
      </xdr:nvCxnSpPr>
      <xdr:spPr>
        <a:xfrm flipV="1">
          <a:off x="10899775" y="6885940"/>
          <a:ext cx="75565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xdr:cNvSpPr txBox="1"/>
      </xdr:nvSpPr>
      <xdr:spPr>
        <a:xfrm>
          <a:off x="12980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xdr:cNvSpPr txBox="1"/>
      </xdr:nvSpPr>
      <xdr:spPr>
        <a:xfrm>
          <a:off x="12246619"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xdr:cNvSpPr txBox="1"/>
      </xdr:nvSpPr>
      <xdr:spPr>
        <a:xfrm>
          <a:off x="1150049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xdr:cNvSpPr txBox="1"/>
      </xdr:nvSpPr>
      <xdr:spPr>
        <a:xfrm>
          <a:off x="1072579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73677</xdr:rowOff>
    </xdr:from>
    <xdr:ext cx="405111" cy="259045"/>
    <xdr:sp macro="" textlink="">
      <xdr:nvSpPr>
        <xdr:cNvPr id="445" name="n_1mainValue【認定こども園・幼稚園・保育所】&#10;有形固定資産減価償却率"/>
        <xdr:cNvSpPr txBox="1"/>
      </xdr:nvSpPr>
      <xdr:spPr>
        <a:xfrm>
          <a:off x="12980044"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71137</xdr:rowOff>
    </xdr:from>
    <xdr:ext cx="405111" cy="259045"/>
    <xdr:sp macro="" textlink="">
      <xdr:nvSpPr>
        <xdr:cNvPr id="446" name="n_2mainValue【認定こども園・幼稚園・保育所】&#10;有形固定資産減価償却率"/>
        <xdr:cNvSpPr txBox="1"/>
      </xdr:nvSpPr>
      <xdr:spPr>
        <a:xfrm>
          <a:off x="12246619"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69867</xdr:rowOff>
    </xdr:from>
    <xdr:ext cx="405111" cy="259045"/>
    <xdr:sp macro="" textlink="">
      <xdr:nvSpPr>
        <xdr:cNvPr id="447" name="n_3mainValue【認定こども園・幼稚園・保育所】&#10;有形固定資産減価償却率"/>
        <xdr:cNvSpPr txBox="1"/>
      </xdr:nvSpPr>
      <xdr:spPr>
        <a:xfrm>
          <a:off x="11500494"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8" name="n_4mainValue【認定こども園・幼稚園・保育所】&#10;有形固定資産減価償却率"/>
        <xdr:cNvSpPr txBox="1"/>
      </xdr:nvSpPr>
      <xdr:spPr>
        <a:xfrm>
          <a:off x="1069347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188461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188849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18786475"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188849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18786475" y="573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188849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1879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18100675" y="6768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17325975"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657985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5833725" y="67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25944</xdr:rowOff>
    </xdr:from>
    <xdr:to>
      <xdr:col>116</xdr:col>
      <xdr:colOff>114300</xdr:colOff>
      <xdr:row>35</xdr:row>
      <xdr:rowOff>127544</xdr:rowOff>
    </xdr:to>
    <xdr:sp macro="" textlink="">
      <xdr:nvSpPr>
        <xdr:cNvPr id="490" name="楕円 489"/>
        <xdr:cNvSpPr/>
      </xdr:nvSpPr>
      <xdr:spPr>
        <a:xfrm>
          <a:off x="18796000" y="60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48821</xdr:rowOff>
    </xdr:from>
    <xdr:ext cx="469744" cy="259045"/>
    <xdr:sp macro="" textlink="">
      <xdr:nvSpPr>
        <xdr:cNvPr id="491" name="【認定こども園・幼稚園・保育所】&#10;一人当たり面積該当値テキスト"/>
        <xdr:cNvSpPr txBox="1"/>
      </xdr:nvSpPr>
      <xdr:spPr>
        <a:xfrm>
          <a:off x="18884900"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48804</xdr:rowOff>
    </xdr:from>
    <xdr:to>
      <xdr:col>112</xdr:col>
      <xdr:colOff>38100</xdr:colOff>
      <xdr:row>35</xdr:row>
      <xdr:rowOff>150404</xdr:rowOff>
    </xdr:to>
    <xdr:sp macro="" textlink="">
      <xdr:nvSpPr>
        <xdr:cNvPr id="492" name="楕円 491"/>
        <xdr:cNvSpPr/>
      </xdr:nvSpPr>
      <xdr:spPr>
        <a:xfrm>
          <a:off x="18100675" y="6049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76744</xdr:rowOff>
    </xdr:from>
    <xdr:to>
      <xdr:col>116</xdr:col>
      <xdr:colOff>63500</xdr:colOff>
      <xdr:row>35</xdr:row>
      <xdr:rowOff>99604</xdr:rowOff>
    </xdr:to>
    <xdr:cxnSp macro="">
      <xdr:nvCxnSpPr>
        <xdr:cNvPr id="493" name="直線コネクタ 492"/>
        <xdr:cNvCxnSpPr/>
      </xdr:nvCxnSpPr>
      <xdr:spPr>
        <a:xfrm flipV="1">
          <a:off x="18132425" y="6077494"/>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77107</xdr:rowOff>
    </xdr:from>
    <xdr:to>
      <xdr:col>107</xdr:col>
      <xdr:colOff>101600</xdr:colOff>
      <xdr:row>36</xdr:row>
      <xdr:rowOff>7257</xdr:rowOff>
    </xdr:to>
    <xdr:sp macro="" textlink="">
      <xdr:nvSpPr>
        <xdr:cNvPr id="494" name="楕円 493"/>
        <xdr:cNvSpPr/>
      </xdr:nvSpPr>
      <xdr:spPr>
        <a:xfrm>
          <a:off x="17325975"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99604</xdr:rowOff>
    </xdr:from>
    <xdr:to>
      <xdr:col>111</xdr:col>
      <xdr:colOff>177800</xdr:colOff>
      <xdr:row>35</xdr:row>
      <xdr:rowOff>127907</xdr:rowOff>
    </xdr:to>
    <xdr:cxnSp macro="">
      <xdr:nvCxnSpPr>
        <xdr:cNvPr id="495" name="直線コネクタ 494"/>
        <xdr:cNvCxnSpPr/>
      </xdr:nvCxnSpPr>
      <xdr:spPr>
        <a:xfrm flipV="1">
          <a:off x="17376775" y="6100354"/>
          <a:ext cx="75565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121739</xdr:rowOff>
    </xdr:from>
    <xdr:to>
      <xdr:col>102</xdr:col>
      <xdr:colOff>165100</xdr:colOff>
      <xdr:row>36</xdr:row>
      <xdr:rowOff>51889</xdr:rowOff>
    </xdr:to>
    <xdr:sp macro="" textlink="">
      <xdr:nvSpPr>
        <xdr:cNvPr id="496" name="楕円 495"/>
        <xdr:cNvSpPr/>
      </xdr:nvSpPr>
      <xdr:spPr>
        <a:xfrm>
          <a:off x="1657985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127907</xdr:rowOff>
    </xdr:from>
    <xdr:to>
      <xdr:col>107</xdr:col>
      <xdr:colOff>50800</xdr:colOff>
      <xdr:row>36</xdr:row>
      <xdr:rowOff>1089</xdr:rowOff>
    </xdr:to>
    <xdr:cxnSp macro="">
      <xdr:nvCxnSpPr>
        <xdr:cNvPr id="497" name="直線コネクタ 496"/>
        <xdr:cNvCxnSpPr/>
      </xdr:nvCxnSpPr>
      <xdr:spPr>
        <a:xfrm flipV="1">
          <a:off x="16630650" y="6128657"/>
          <a:ext cx="746125"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1451</xdr:rowOff>
    </xdr:from>
    <xdr:to>
      <xdr:col>98</xdr:col>
      <xdr:colOff>38100</xdr:colOff>
      <xdr:row>36</xdr:row>
      <xdr:rowOff>103051</xdr:rowOff>
    </xdr:to>
    <xdr:sp macro="" textlink="">
      <xdr:nvSpPr>
        <xdr:cNvPr id="498" name="楕円 497"/>
        <xdr:cNvSpPr/>
      </xdr:nvSpPr>
      <xdr:spPr>
        <a:xfrm>
          <a:off x="15833725" y="61736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1089</xdr:rowOff>
    </xdr:from>
    <xdr:to>
      <xdr:col>102</xdr:col>
      <xdr:colOff>114300</xdr:colOff>
      <xdr:row>36</xdr:row>
      <xdr:rowOff>52251</xdr:rowOff>
    </xdr:to>
    <xdr:cxnSp macro="">
      <xdr:nvCxnSpPr>
        <xdr:cNvPr id="499" name="直線コネクタ 498"/>
        <xdr:cNvCxnSpPr/>
      </xdr:nvCxnSpPr>
      <xdr:spPr>
        <a:xfrm flipV="1">
          <a:off x="15865475" y="6173289"/>
          <a:ext cx="765175"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1793247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1717047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6424352"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56782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166931</xdr:rowOff>
    </xdr:from>
    <xdr:ext cx="469744" cy="259045"/>
    <xdr:sp macro="" textlink="">
      <xdr:nvSpPr>
        <xdr:cNvPr id="504" name="n_1mainValue【認定こども園・幼稚園・保育所】&#10;一人当たり面積"/>
        <xdr:cNvSpPr txBox="1"/>
      </xdr:nvSpPr>
      <xdr:spPr>
        <a:xfrm>
          <a:off x="17932477"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23784</xdr:rowOff>
    </xdr:from>
    <xdr:ext cx="469744" cy="259045"/>
    <xdr:sp macro="" textlink="">
      <xdr:nvSpPr>
        <xdr:cNvPr id="505" name="n_2mainValue【認定こども園・幼稚園・保育所】&#10;一人当たり面積"/>
        <xdr:cNvSpPr txBox="1"/>
      </xdr:nvSpPr>
      <xdr:spPr>
        <a:xfrm>
          <a:off x="1717047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68416</xdr:rowOff>
    </xdr:from>
    <xdr:ext cx="469744" cy="259045"/>
    <xdr:sp macro="" textlink="">
      <xdr:nvSpPr>
        <xdr:cNvPr id="506" name="n_3mainValue【認定こども園・幼稚園・保育所】&#10;一人当たり面積"/>
        <xdr:cNvSpPr txBox="1"/>
      </xdr:nvSpPr>
      <xdr:spPr>
        <a:xfrm>
          <a:off x="16424352"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119578</xdr:rowOff>
    </xdr:from>
    <xdr:ext cx="469744" cy="259045"/>
    <xdr:sp macro="" textlink="">
      <xdr:nvSpPr>
        <xdr:cNvPr id="507" name="n_4mainValue【認定こども園・幼稚園・保育所】&#10;一人当たり面積"/>
        <xdr:cNvSpPr txBox="1"/>
      </xdr:nvSpPr>
      <xdr:spPr>
        <a:xfrm>
          <a:off x="15678227" y="59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3889989"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392872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380172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3928725"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3801725" y="9608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xdr:cNvSpPr txBox="1"/>
      </xdr:nvSpPr>
      <xdr:spPr>
        <a:xfrm>
          <a:off x="13928725"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3839825" y="1028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311592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23698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162367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0848975"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548" name="楕円 547"/>
        <xdr:cNvSpPr/>
      </xdr:nvSpPr>
      <xdr:spPr>
        <a:xfrm>
          <a:off x="13839825" y="10819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104157</xdr:rowOff>
    </xdr:from>
    <xdr:ext cx="405111" cy="259045"/>
    <xdr:sp macro="" textlink="">
      <xdr:nvSpPr>
        <xdr:cNvPr id="549" name="【学校施設】&#10;有形固定資産減価償却率該当値テキスト"/>
        <xdr:cNvSpPr txBox="1"/>
      </xdr:nvSpPr>
      <xdr:spPr>
        <a:xfrm>
          <a:off x="13928725"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153035</xdr:rowOff>
    </xdr:from>
    <xdr:to>
      <xdr:col>81</xdr:col>
      <xdr:colOff>101600</xdr:colOff>
      <xdr:row>63</xdr:row>
      <xdr:rowOff>83185</xdr:rowOff>
    </xdr:to>
    <xdr:sp macro="" textlink="">
      <xdr:nvSpPr>
        <xdr:cNvPr id="550" name="楕円 549"/>
        <xdr:cNvSpPr/>
      </xdr:nvSpPr>
      <xdr:spPr>
        <a:xfrm>
          <a:off x="13115925"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32385</xdr:rowOff>
    </xdr:from>
    <xdr:to>
      <xdr:col>85</xdr:col>
      <xdr:colOff>127000</xdr:colOff>
      <xdr:row>63</xdr:row>
      <xdr:rowOff>68580</xdr:rowOff>
    </xdr:to>
    <xdr:cxnSp macro="">
      <xdr:nvCxnSpPr>
        <xdr:cNvPr id="551" name="直線コネクタ 550"/>
        <xdr:cNvCxnSpPr/>
      </xdr:nvCxnSpPr>
      <xdr:spPr>
        <a:xfrm>
          <a:off x="13166725" y="10833735"/>
          <a:ext cx="723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552" name="楕円 551"/>
        <xdr:cNvSpPr/>
      </xdr:nvSpPr>
      <xdr:spPr>
        <a:xfrm>
          <a:off x="123698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63</xdr:row>
      <xdr:rowOff>32385</xdr:rowOff>
    </xdr:to>
    <xdr:cxnSp macro="">
      <xdr:nvCxnSpPr>
        <xdr:cNvPr id="553" name="直線コネクタ 552"/>
        <xdr:cNvCxnSpPr/>
      </xdr:nvCxnSpPr>
      <xdr:spPr>
        <a:xfrm>
          <a:off x="12420600" y="10736580"/>
          <a:ext cx="746125"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19685</xdr:rowOff>
    </xdr:from>
    <xdr:to>
      <xdr:col>72</xdr:col>
      <xdr:colOff>38100</xdr:colOff>
      <xdr:row>62</xdr:row>
      <xdr:rowOff>121285</xdr:rowOff>
    </xdr:to>
    <xdr:sp macro="" textlink="">
      <xdr:nvSpPr>
        <xdr:cNvPr id="554" name="楕円 553"/>
        <xdr:cNvSpPr/>
      </xdr:nvSpPr>
      <xdr:spPr>
        <a:xfrm>
          <a:off x="11623675" y="106495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70485</xdr:rowOff>
    </xdr:from>
    <xdr:to>
      <xdr:col>76</xdr:col>
      <xdr:colOff>114300</xdr:colOff>
      <xdr:row>62</xdr:row>
      <xdr:rowOff>106680</xdr:rowOff>
    </xdr:to>
    <xdr:cxnSp macro="">
      <xdr:nvCxnSpPr>
        <xdr:cNvPr id="555" name="直線コネクタ 554"/>
        <xdr:cNvCxnSpPr/>
      </xdr:nvCxnSpPr>
      <xdr:spPr>
        <a:xfrm>
          <a:off x="11655425" y="10700385"/>
          <a:ext cx="7651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107315</xdr:rowOff>
    </xdr:from>
    <xdr:to>
      <xdr:col>67</xdr:col>
      <xdr:colOff>101600</xdr:colOff>
      <xdr:row>62</xdr:row>
      <xdr:rowOff>37465</xdr:rowOff>
    </xdr:to>
    <xdr:sp macro="" textlink="">
      <xdr:nvSpPr>
        <xdr:cNvPr id="556" name="楕円 555"/>
        <xdr:cNvSpPr/>
      </xdr:nvSpPr>
      <xdr:spPr>
        <a:xfrm>
          <a:off x="10848975"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158115</xdr:rowOff>
    </xdr:from>
    <xdr:to>
      <xdr:col>71</xdr:col>
      <xdr:colOff>177800</xdr:colOff>
      <xdr:row>62</xdr:row>
      <xdr:rowOff>70485</xdr:rowOff>
    </xdr:to>
    <xdr:cxnSp macro="">
      <xdr:nvCxnSpPr>
        <xdr:cNvPr id="557" name="直線コネクタ 556"/>
        <xdr:cNvCxnSpPr/>
      </xdr:nvCxnSpPr>
      <xdr:spPr>
        <a:xfrm>
          <a:off x="10899775" y="10616565"/>
          <a:ext cx="7556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xdr:cNvSpPr txBox="1"/>
      </xdr:nvSpPr>
      <xdr:spPr>
        <a:xfrm>
          <a:off x="12980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xdr:cNvSpPr txBox="1"/>
      </xdr:nvSpPr>
      <xdr:spPr>
        <a:xfrm>
          <a:off x="122466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xdr:cNvSpPr txBox="1"/>
      </xdr:nvSpPr>
      <xdr:spPr>
        <a:xfrm>
          <a:off x="115004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xdr:cNvSpPr txBox="1"/>
      </xdr:nvSpPr>
      <xdr:spPr>
        <a:xfrm>
          <a:off x="1072579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74312</xdr:rowOff>
    </xdr:from>
    <xdr:ext cx="405111" cy="259045"/>
    <xdr:sp macro="" textlink="">
      <xdr:nvSpPr>
        <xdr:cNvPr id="562" name="n_1mainValue【学校施設】&#10;有形固定資産減価償却率"/>
        <xdr:cNvSpPr txBox="1"/>
      </xdr:nvSpPr>
      <xdr:spPr>
        <a:xfrm>
          <a:off x="129800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563" name="n_2mainValue【学校施設】&#10;有形固定資産減価償却率"/>
        <xdr:cNvSpPr txBox="1"/>
      </xdr:nvSpPr>
      <xdr:spPr>
        <a:xfrm>
          <a:off x="12246619"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112412</xdr:rowOff>
    </xdr:from>
    <xdr:ext cx="405111" cy="259045"/>
    <xdr:sp macro="" textlink="">
      <xdr:nvSpPr>
        <xdr:cNvPr id="564" name="n_3mainValue【学校施設】&#10;有形固定資産減価償却率"/>
        <xdr:cNvSpPr txBox="1"/>
      </xdr:nvSpPr>
      <xdr:spPr>
        <a:xfrm>
          <a:off x="1150049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28592</xdr:rowOff>
    </xdr:from>
    <xdr:ext cx="405111" cy="259045"/>
    <xdr:sp macro="" textlink="">
      <xdr:nvSpPr>
        <xdr:cNvPr id="565" name="n_4mainValue【学校施設】&#10;有形固定資産減価償却率"/>
        <xdr:cNvSpPr txBox="1"/>
      </xdr:nvSpPr>
      <xdr:spPr>
        <a:xfrm>
          <a:off x="1072579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188461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188849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18786475" y="95779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xdr:cNvSpPr txBox="1"/>
      </xdr:nvSpPr>
      <xdr:spPr>
        <a:xfrm>
          <a:off x="188849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187960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18100675" y="10695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17325975"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657985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5833725" y="10688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156997</xdr:rowOff>
    </xdr:from>
    <xdr:to>
      <xdr:col>116</xdr:col>
      <xdr:colOff>114300</xdr:colOff>
      <xdr:row>61</xdr:row>
      <xdr:rowOff>87147</xdr:rowOff>
    </xdr:to>
    <xdr:sp macro="" textlink="">
      <xdr:nvSpPr>
        <xdr:cNvPr id="605" name="楕円 604"/>
        <xdr:cNvSpPr/>
      </xdr:nvSpPr>
      <xdr:spPr>
        <a:xfrm>
          <a:off x="18796000" y="104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8424</xdr:rowOff>
    </xdr:from>
    <xdr:ext cx="469744" cy="259045"/>
    <xdr:sp macro="" textlink="">
      <xdr:nvSpPr>
        <xdr:cNvPr id="606" name="【学校施設】&#10;一人当たり面積該当値テキスト"/>
        <xdr:cNvSpPr txBox="1"/>
      </xdr:nvSpPr>
      <xdr:spPr>
        <a:xfrm>
          <a:off x="18884900" y="1029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167208</xdr:rowOff>
    </xdr:from>
    <xdr:to>
      <xdr:col>112</xdr:col>
      <xdr:colOff>38100</xdr:colOff>
      <xdr:row>61</xdr:row>
      <xdr:rowOff>97358</xdr:rowOff>
    </xdr:to>
    <xdr:sp macro="" textlink="">
      <xdr:nvSpPr>
        <xdr:cNvPr id="607" name="楕円 606"/>
        <xdr:cNvSpPr/>
      </xdr:nvSpPr>
      <xdr:spPr>
        <a:xfrm>
          <a:off x="18100675" y="104542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36347</xdr:rowOff>
    </xdr:from>
    <xdr:to>
      <xdr:col>116</xdr:col>
      <xdr:colOff>63500</xdr:colOff>
      <xdr:row>61</xdr:row>
      <xdr:rowOff>46558</xdr:rowOff>
    </xdr:to>
    <xdr:cxnSp macro="">
      <xdr:nvCxnSpPr>
        <xdr:cNvPr id="608" name="直線コネクタ 607"/>
        <xdr:cNvCxnSpPr/>
      </xdr:nvCxnSpPr>
      <xdr:spPr>
        <a:xfrm flipV="1">
          <a:off x="18132425" y="10494797"/>
          <a:ext cx="714375"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95962</xdr:rowOff>
    </xdr:from>
    <xdr:to>
      <xdr:col>107</xdr:col>
      <xdr:colOff>101600</xdr:colOff>
      <xdr:row>59</xdr:row>
      <xdr:rowOff>26112</xdr:rowOff>
    </xdr:to>
    <xdr:sp macro="" textlink="">
      <xdr:nvSpPr>
        <xdr:cNvPr id="609" name="楕円 608"/>
        <xdr:cNvSpPr/>
      </xdr:nvSpPr>
      <xdr:spPr>
        <a:xfrm>
          <a:off x="17325975" y="100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146762</xdr:rowOff>
    </xdr:from>
    <xdr:to>
      <xdr:col>111</xdr:col>
      <xdr:colOff>177800</xdr:colOff>
      <xdr:row>61</xdr:row>
      <xdr:rowOff>46558</xdr:rowOff>
    </xdr:to>
    <xdr:cxnSp macro="">
      <xdr:nvCxnSpPr>
        <xdr:cNvPr id="610" name="直線コネクタ 609"/>
        <xdr:cNvCxnSpPr/>
      </xdr:nvCxnSpPr>
      <xdr:spPr>
        <a:xfrm>
          <a:off x="17376775" y="10090862"/>
          <a:ext cx="755650" cy="4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132842</xdr:rowOff>
    </xdr:from>
    <xdr:to>
      <xdr:col>102</xdr:col>
      <xdr:colOff>165100</xdr:colOff>
      <xdr:row>59</xdr:row>
      <xdr:rowOff>62992</xdr:rowOff>
    </xdr:to>
    <xdr:sp macro="" textlink="">
      <xdr:nvSpPr>
        <xdr:cNvPr id="611" name="楕円 610"/>
        <xdr:cNvSpPr/>
      </xdr:nvSpPr>
      <xdr:spPr>
        <a:xfrm>
          <a:off x="16579850" y="100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146762</xdr:rowOff>
    </xdr:from>
    <xdr:to>
      <xdr:col>107</xdr:col>
      <xdr:colOff>50800</xdr:colOff>
      <xdr:row>59</xdr:row>
      <xdr:rowOff>12192</xdr:rowOff>
    </xdr:to>
    <xdr:cxnSp macro="">
      <xdr:nvCxnSpPr>
        <xdr:cNvPr id="612" name="直線コネクタ 611"/>
        <xdr:cNvCxnSpPr/>
      </xdr:nvCxnSpPr>
      <xdr:spPr>
        <a:xfrm flipV="1">
          <a:off x="16630650" y="10090862"/>
          <a:ext cx="746125"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161951</xdr:rowOff>
    </xdr:from>
    <xdr:to>
      <xdr:col>98</xdr:col>
      <xdr:colOff>38100</xdr:colOff>
      <xdr:row>59</xdr:row>
      <xdr:rowOff>92101</xdr:rowOff>
    </xdr:to>
    <xdr:sp macro="" textlink="">
      <xdr:nvSpPr>
        <xdr:cNvPr id="613" name="楕円 612"/>
        <xdr:cNvSpPr/>
      </xdr:nvSpPr>
      <xdr:spPr>
        <a:xfrm>
          <a:off x="15833725" y="10106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12192</xdr:rowOff>
    </xdr:from>
    <xdr:to>
      <xdr:col>102</xdr:col>
      <xdr:colOff>114300</xdr:colOff>
      <xdr:row>59</xdr:row>
      <xdr:rowOff>41301</xdr:rowOff>
    </xdr:to>
    <xdr:cxnSp macro="">
      <xdr:nvCxnSpPr>
        <xdr:cNvPr id="614" name="直線コネクタ 613"/>
        <xdr:cNvCxnSpPr/>
      </xdr:nvCxnSpPr>
      <xdr:spPr>
        <a:xfrm flipV="1">
          <a:off x="15865475" y="10127742"/>
          <a:ext cx="765175"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xdr:cNvSpPr txBox="1"/>
      </xdr:nvSpPr>
      <xdr:spPr>
        <a:xfrm>
          <a:off x="1793247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xdr:cNvSpPr txBox="1"/>
      </xdr:nvSpPr>
      <xdr:spPr>
        <a:xfrm>
          <a:off x="1717047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6424352"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56782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113885</xdr:rowOff>
    </xdr:from>
    <xdr:ext cx="469744" cy="259045"/>
    <xdr:sp macro="" textlink="">
      <xdr:nvSpPr>
        <xdr:cNvPr id="619" name="n_1mainValue【学校施設】&#10;一人当たり面積"/>
        <xdr:cNvSpPr txBox="1"/>
      </xdr:nvSpPr>
      <xdr:spPr>
        <a:xfrm>
          <a:off x="17932477" y="102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42639</xdr:rowOff>
    </xdr:from>
    <xdr:ext cx="534377" cy="259045"/>
    <xdr:sp macro="" textlink="">
      <xdr:nvSpPr>
        <xdr:cNvPr id="620" name="n_2mainValue【学校施設】&#10;一人当たり面積"/>
        <xdr:cNvSpPr txBox="1"/>
      </xdr:nvSpPr>
      <xdr:spPr>
        <a:xfrm>
          <a:off x="17166736" y="98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79519</xdr:rowOff>
    </xdr:from>
    <xdr:ext cx="534377" cy="259045"/>
    <xdr:sp macro="" textlink="">
      <xdr:nvSpPr>
        <xdr:cNvPr id="621" name="n_3mainValue【学校施設】&#10;一人当たり面積"/>
        <xdr:cNvSpPr txBox="1"/>
      </xdr:nvSpPr>
      <xdr:spPr>
        <a:xfrm>
          <a:off x="16392036"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108628</xdr:rowOff>
    </xdr:from>
    <xdr:ext cx="534377" cy="259045"/>
    <xdr:sp macro="" textlink="">
      <xdr:nvSpPr>
        <xdr:cNvPr id="622" name="n_4mainValue【学校施設】&#10;一人当たり面積"/>
        <xdr:cNvSpPr txBox="1"/>
      </xdr:nvSpPr>
      <xdr:spPr>
        <a:xfrm>
          <a:off x="15645911" y="988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xdr:cNvCxnSpPr/>
      </xdr:nvCxnSpPr>
      <xdr:spPr>
        <a:xfrm flipV="1">
          <a:off x="13889989"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xdr:cNvSpPr txBox="1"/>
      </xdr:nvSpPr>
      <xdr:spPr>
        <a:xfrm>
          <a:off x="13928725"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xdr:cNvCxnSpPr/>
      </xdr:nvCxnSpPr>
      <xdr:spPr>
        <a:xfrm>
          <a:off x="13801725" y="17124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xdr:cNvSpPr txBox="1"/>
      </xdr:nvSpPr>
      <xdr:spPr>
        <a:xfrm>
          <a:off x="13928725"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xdr:cNvSpPr/>
      </xdr:nvSpPr>
      <xdr:spPr>
        <a:xfrm>
          <a:off x="13839825" y="18044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xdr:cNvSpPr/>
      </xdr:nvSpPr>
      <xdr:spPr>
        <a:xfrm>
          <a:off x="1311592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xdr:cNvSpPr/>
      </xdr:nvSpPr>
      <xdr:spPr>
        <a:xfrm>
          <a:off x="123698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xdr:cNvSpPr/>
      </xdr:nvSpPr>
      <xdr:spPr>
        <a:xfrm>
          <a:off x="11623675" y="1788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xdr:cNvSpPr/>
      </xdr:nvSpPr>
      <xdr:spPr>
        <a:xfrm>
          <a:off x="10848975"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79" name="楕円 678"/>
        <xdr:cNvSpPr/>
      </xdr:nvSpPr>
      <xdr:spPr>
        <a:xfrm>
          <a:off x="13839825" y="1861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0" name="【公民館】&#10;有形固定資産減価償却率該当値テキスト"/>
        <xdr:cNvSpPr txBox="1"/>
      </xdr:nvSpPr>
      <xdr:spPr>
        <a:xfrm>
          <a:off x="13928725"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81" name="楕円 680"/>
        <xdr:cNvSpPr/>
      </xdr:nvSpPr>
      <xdr:spPr>
        <a:xfrm>
          <a:off x="13115925"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2" name="直線コネクタ 681"/>
        <xdr:cNvCxnSpPr/>
      </xdr:nvCxnSpPr>
      <xdr:spPr>
        <a:xfrm>
          <a:off x="13166725" y="1866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3" name="楕円 682"/>
        <xdr:cNvSpPr/>
      </xdr:nvSpPr>
      <xdr:spPr>
        <a:xfrm>
          <a:off x="123698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84" name="直線コネクタ 683"/>
        <xdr:cNvCxnSpPr/>
      </xdr:nvCxnSpPr>
      <xdr:spPr>
        <a:xfrm>
          <a:off x="12420600" y="1866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85" name="楕円 684"/>
        <xdr:cNvSpPr/>
      </xdr:nvSpPr>
      <xdr:spPr>
        <a:xfrm>
          <a:off x="11623675" y="1861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86" name="直線コネクタ 685"/>
        <xdr:cNvCxnSpPr/>
      </xdr:nvCxnSpPr>
      <xdr:spPr>
        <a:xfrm>
          <a:off x="11655425" y="1866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63500</xdr:rowOff>
    </xdr:from>
    <xdr:to>
      <xdr:col>67</xdr:col>
      <xdr:colOff>101600</xdr:colOff>
      <xdr:row>108</xdr:row>
      <xdr:rowOff>165100</xdr:rowOff>
    </xdr:to>
    <xdr:sp macro="" textlink="">
      <xdr:nvSpPr>
        <xdr:cNvPr id="687" name="楕円 686"/>
        <xdr:cNvSpPr/>
      </xdr:nvSpPr>
      <xdr:spPr>
        <a:xfrm>
          <a:off x="10848975"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114300</xdr:rowOff>
    </xdr:from>
    <xdr:to>
      <xdr:col>71</xdr:col>
      <xdr:colOff>177800</xdr:colOff>
      <xdr:row>108</xdr:row>
      <xdr:rowOff>152400</xdr:rowOff>
    </xdr:to>
    <xdr:cxnSp macro="">
      <xdr:nvCxnSpPr>
        <xdr:cNvPr id="688" name="直線コネクタ 687"/>
        <xdr:cNvCxnSpPr/>
      </xdr:nvCxnSpPr>
      <xdr:spPr>
        <a:xfrm>
          <a:off x="10899775" y="186309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xdr:cNvSpPr txBox="1"/>
      </xdr:nvSpPr>
      <xdr:spPr>
        <a:xfrm>
          <a:off x="12980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xdr:cNvSpPr txBox="1"/>
      </xdr:nvSpPr>
      <xdr:spPr>
        <a:xfrm>
          <a:off x="12246619"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xdr:cNvSpPr txBox="1"/>
      </xdr:nvSpPr>
      <xdr:spPr>
        <a:xfrm>
          <a:off x="1150049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xdr:cNvSpPr txBox="1"/>
      </xdr:nvSpPr>
      <xdr:spPr>
        <a:xfrm>
          <a:off x="1072579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3" name="n_1mainValue【公民館】&#10;有形固定資産減価償却率"/>
        <xdr:cNvSpPr txBox="1"/>
      </xdr:nvSpPr>
      <xdr:spPr>
        <a:xfrm>
          <a:off x="12957252"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94" name="n_2mainValue【公民館】&#10;有形固定資産減価償却率"/>
        <xdr:cNvSpPr txBox="1"/>
      </xdr:nvSpPr>
      <xdr:spPr>
        <a:xfrm>
          <a:off x="12214302"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95" name="n_3mainValue【公民館】&#10;有形固定資産減価償却率"/>
        <xdr:cNvSpPr txBox="1"/>
      </xdr:nvSpPr>
      <xdr:spPr>
        <a:xfrm>
          <a:off x="1146817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156227</xdr:rowOff>
    </xdr:from>
    <xdr:ext cx="405111" cy="259045"/>
    <xdr:sp macro="" textlink="">
      <xdr:nvSpPr>
        <xdr:cNvPr id="696" name="n_4mainValue【公民館】&#10;有形固定資産減価償却率"/>
        <xdr:cNvSpPr txBox="1"/>
      </xdr:nvSpPr>
      <xdr:spPr>
        <a:xfrm>
          <a:off x="1072579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xdr:cNvCxnSpPr/>
      </xdr:nvCxnSpPr>
      <xdr:spPr>
        <a:xfrm flipV="1">
          <a:off x="188461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xdr:cNvSpPr txBox="1"/>
      </xdr:nvSpPr>
      <xdr:spPr>
        <a:xfrm>
          <a:off x="188849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xdr:cNvCxnSpPr/>
      </xdr:nvCxnSpPr>
      <xdr:spPr>
        <a:xfrm>
          <a:off x="18786475" y="186288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xdr:cNvSpPr txBox="1"/>
      </xdr:nvSpPr>
      <xdr:spPr>
        <a:xfrm>
          <a:off x="188849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xdr:cNvCxnSpPr/>
      </xdr:nvCxnSpPr>
      <xdr:spPr>
        <a:xfrm>
          <a:off x="18786475" y="173854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725" name="【公民館】&#10;一人当たり面積平均値テキスト"/>
        <xdr:cNvSpPr txBox="1"/>
      </xdr:nvSpPr>
      <xdr:spPr>
        <a:xfrm>
          <a:off x="188849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xdr:cNvSpPr/>
      </xdr:nvSpPr>
      <xdr:spPr>
        <a:xfrm>
          <a:off x="187960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xdr:cNvSpPr/>
      </xdr:nvSpPr>
      <xdr:spPr>
        <a:xfrm>
          <a:off x="18100675" y="184330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xdr:cNvSpPr/>
      </xdr:nvSpPr>
      <xdr:spPr>
        <a:xfrm>
          <a:off x="17325975"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xdr:cNvSpPr/>
      </xdr:nvSpPr>
      <xdr:spPr>
        <a:xfrm>
          <a:off x="1657985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xdr:cNvSpPr/>
      </xdr:nvSpPr>
      <xdr:spPr>
        <a:xfrm>
          <a:off x="15833725" y="184600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112840</xdr:rowOff>
    </xdr:from>
    <xdr:to>
      <xdr:col>116</xdr:col>
      <xdr:colOff>114300</xdr:colOff>
      <xdr:row>108</xdr:row>
      <xdr:rowOff>42990</xdr:rowOff>
    </xdr:to>
    <xdr:sp macro="" textlink="">
      <xdr:nvSpPr>
        <xdr:cNvPr id="736" name="楕円 735"/>
        <xdr:cNvSpPr/>
      </xdr:nvSpPr>
      <xdr:spPr>
        <a:xfrm>
          <a:off x="18796000" y="184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83457</xdr:rowOff>
    </xdr:from>
    <xdr:ext cx="469744" cy="259045"/>
    <xdr:sp macro="" textlink="">
      <xdr:nvSpPr>
        <xdr:cNvPr id="737" name="【公民館】&#10;一人当たり面積該当値テキスト"/>
        <xdr:cNvSpPr txBox="1"/>
      </xdr:nvSpPr>
      <xdr:spPr>
        <a:xfrm>
          <a:off x="18884900" y="184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115697</xdr:rowOff>
    </xdr:from>
    <xdr:to>
      <xdr:col>112</xdr:col>
      <xdr:colOff>38100</xdr:colOff>
      <xdr:row>108</xdr:row>
      <xdr:rowOff>45847</xdr:rowOff>
    </xdr:to>
    <xdr:sp macro="" textlink="">
      <xdr:nvSpPr>
        <xdr:cNvPr id="738" name="楕円 737"/>
        <xdr:cNvSpPr/>
      </xdr:nvSpPr>
      <xdr:spPr>
        <a:xfrm>
          <a:off x="18100675" y="184608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163640</xdr:rowOff>
    </xdr:from>
    <xdr:to>
      <xdr:col>116</xdr:col>
      <xdr:colOff>63500</xdr:colOff>
      <xdr:row>107</xdr:row>
      <xdr:rowOff>166497</xdr:rowOff>
    </xdr:to>
    <xdr:cxnSp macro="">
      <xdr:nvCxnSpPr>
        <xdr:cNvPr id="739" name="直線コネクタ 738"/>
        <xdr:cNvCxnSpPr/>
      </xdr:nvCxnSpPr>
      <xdr:spPr>
        <a:xfrm flipV="1">
          <a:off x="18132425" y="18508790"/>
          <a:ext cx="71437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119507</xdr:rowOff>
    </xdr:from>
    <xdr:to>
      <xdr:col>107</xdr:col>
      <xdr:colOff>101600</xdr:colOff>
      <xdr:row>108</xdr:row>
      <xdr:rowOff>49657</xdr:rowOff>
    </xdr:to>
    <xdr:sp macro="" textlink="">
      <xdr:nvSpPr>
        <xdr:cNvPr id="740" name="楕円 739"/>
        <xdr:cNvSpPr/>
      </xdr:nvSpPr>
      <xdr:spPr>
        <a:xfrm>
          <a:off x="17325975" y="184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166497</xdr:rowOff>
    </xdr:from>
    <xdr:to>
      <xdr:col>111</xdr:col>
      <xdr:colOff>177800</xdr:colOff>
      <xdr:row>107</xdr:row>
      <xdr:rowOff>170307</xdr:rowOff>
    </xdr:to>
    <xdr:cxnSp macro="">
      <xdr:nvCxnSpPr>
        <xdr:cNvPr id="741" name="直線コネクタ 740"/>
        <xdr:cNvCxnSpPr/>
      </xdr:nvCxnSpPr>
      <xdr:spPr>
        <a:xfrm flipV="1">
          <a:off x="17376775" y="18511647"/>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125413</xdr:rowOff>
    </xdr:from>
    <xdr:to>
      <xdr:col>102</xdr:col>
      <xdr:colOff>165100</xdr:colOff>
      <xdr:row>108</xdr:row>
      <xdr:rowOff>55563</xdr:rowOff>
    </xdr:to>
    <xdr:sp macro="" textlink="">
      <xdr:nvSpPr>
        <xdr:cNvPr id="742" name="楕円 741"/>
        <xdr:cNvSpPr/>
      </xdr:nvSpPr>
      <xdr:spPr>
        <a:xfrm>
          <a:off x="16579850" y="18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170307</xdr:rowOff>
    </xdr:from>
    <xdr:to>
      <xdr:col>107</xdr:col>
      <xdr:colOff>50800</xdr:colOff>
      <xdr:row>108</xdr:row>
      <xdr:rowOff>4763</xdr:rowOff>
    </xdr:to>
    <xdr:cxnSp macro="">
      <xdr:nvCxnSpPr>
        <xdr:cNvPr id="743" name="直線コネクタ 742"/>
        <xdr:cNvCxnSpPr/>
      </xdr:nvCxnSpPr>
      <xdr:spPr>
        <a:xfrm flipV="1">
          <a:off x="16630650" y="18515457"/>
          <a:ext cx="746125"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132271</xdr:rowOff>
    </xdr:from>
    <xdr:to>
      <xdr:col>98</xdr:col>
      <xdr:colOff>38100</xdr:colOff>
      <xdr:row>108</xdr:row>
      <xdr:rowOff>62421</xdr:rowOff>
    </xdr:to>
    <xdr:sp macro="" textlink="">
      <xdr:nvSpPr>
        <xdr:cNvPr id="744" name="楕円 743"/>
        <xdr:cNvSpPr/>
      </xdr:nvSpPr>
      <xdr:spPr>
        <a:xfrm>
          <a:off x="15833725" y="184774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4763</xdr:rowOff>
    </xdr:from>
    <xdr:to>
      <xdr:col>102</xdr:col>
      <xdr:colOff>114300</xdr:colOff>
      <xdr:row>108</xdr:row>
      <xdr:rowOff>11621</xdr:rowOff>
    </xdr:to>
    <xdr:cxnSp macro="">
      <xdr:nvCxnSpPr>
        <xdr:cNvPr id="745" name="直線コネクタ 744"/>
        <xdr:cNvCxnSpPr/>
      </xdr:nvCxnSpPr>
      <xdr:spPr>
        <a:xfrm flipV="1">
          <a:off x="15865475" y="18521363"/>
          <a:ext cx="7651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746" name="n_1aveValue【公民館】&#10;一人当たり面積"/>
        <xdr:cNvSpPr txBox="1"/>
      </xdr:nvSpPr>
      <xdr:spPr>
        <a:xfrm>
          <a:off x="1793247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747" name="n_2aveValue【公民館】&#10;一人当たり面積"/>
        <xdr:cNvSpPr txBox="1"/>
      </xdr:nvSpPr>
      <xdr:spPr>
        <a:xfrm>
          <a:off x="1717047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748" name="n_3aveValue【公民館】&#10;一人当たり面積"/>
        <xdr:cNvSpPr txBox="1"/>
      </xdr:nvSpPr>
      <xdr:spPr>
        <a:xfrm>
          <a:off x="16424352"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749" name="n_4aveValue【公民館】&#10;一人当たり面積"/>
        <xdr:cNvSpPr txBox="1"/>
      </xdr:nvSpPr>
      <xdr:spPr>
        <a:xfrm>
          <a:off x="156782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36974</xdr:rowOff>
    </xdr:from>
    <xdr:ext cx="469744" cy="259045"/>
    <xdr:sp macro="" textlink="">
      <xdr:nvSpPr>
        <xdr:cNvPr id="750" name="n_1mainValue【公民館】&#10;一人当たり面積"/>
        <xdr:cNvSpPr txBox="1"/>
      </xdr:nvSpPr>
      <xdr:spPr>
        <a:xfrm>
          <a:off x="1793247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40784</xdr:rowOff>
    </xdr:from>
    <xdr:ext cx="469744" cy="259045"/>
    <xdr:sp macro="" textlink="">
      <xdr:nvSpPr>
        <xdr:cNvPr id="751" name="n_2mainValue【公民館】&#10;一人当たり面積"/>
        <xdr:cNvSpPr txBox="1"/>
      </xdr:nvSpPr>
      <xdr:spPr>
        <a:xfrm>
          <a:off x="17170477" y="185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46690</xdr:rowOff>
    </xdr:from>
    <xdr:ext cx="469744" cy="259045"/>
    <xdr:sp macro="" textlink="">
      <xdr:nvSpPr>
        <xdr:cNvPr id="752" name="n_3mainValue【公民館】&#10;一人当たり面積"/>
        <xdr:cNvSpPr txBox="1"/>
      </xdr:nvSpPr>
      <xdr:spPr>
        <a:xfrm>
          <a:off x="16424352" y="185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53548</xdr:rowOff>
    </xdr:from>
    <xdr:ext cx="469744" cy="259045"/>
    <xdr:sp macro="" textlink="">
      <xdr:nvSpPr>
        <xdr:cNvPr id="753" name="n_4mainValue【公民館】&#10;一人当たり面積"/>
        <xdr:cNvSpPr txBox="1"/>
      </xdr:nvSpPr>
      <xdr:spPr>
        <a:xfrm>
          <a:off x="15678227" y="1857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道路及び橋りょう・トンネルを除く、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幼稚園・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公民館において類似団体平均を大幅に上回って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おり、類似団体より老朽化が進んでいる状況である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修繕・更新等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の必要があるため、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公共施設等総合管理計画に基づき、更新や統廃合、長寿命化などを計画的に進めていく。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認定こども園・幼稚園・保育所については、令和４年度に保育所を新設する予定であるので、減価償却率は低下する予定である。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39490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39878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3889375" y="96812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39878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38989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203575" y="102647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428875"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68275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936625" y="1026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69215</xdr:rowOff>
    </xdr:from>
    <xdr:to>
      <xdr:col>24</xdr:col>
      <xdr:colOff>114300</xdr:colOff>
      <xdr:row>63</xdr:row>
      <xdr:rowOff>170815</xdr:rowOff>
    </xdr:to>
    <xdr:sp macro="" textlink="">
      <xdr:nvSpPr>
        <xdr:cNvPr id="89" name="楕円 88"/>
        <xdr:cNvSpPr/>
      </xdr:nvSpPr>
      <xdr:spPr>
        <a:xfrm>
          <a:off x="38989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47642</xdr:rowOff>
    </xdr:from>
    <xdr:ext cx="405111" cy="259045"/>
    <xdr:sp macro="" textlink="">
      <xdr:nvSpPr>
        <xdr:cNvPr id="90" name="【体育館・プール】&#10;有形固定資産減価償却率該当値テキスト"/>
        <xdr:cNvSpPr txBox="1"/>
      </xdr:nvSpPr>
      <xdr:spPr>
        <a:xfrm>
          <a:off x="39878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59690</xdr:rowOff>
    </xdr:from>
    <xdr:to>
      <xdr:col>20</xdr:col>
      <xdr:colOff>38100</xdr:colOff>
      <xdr:row>63</xdr:row>
      <xdr:rowOff>161290</xdr:rowOff>
    </xdr:to>
    <xdr:sp macro="" textlink="">
      <xdr:nvSpPr>
        <xdr:cNvPr id="91" name="楕円 90"/>
        <xdr:cNvSpPr/>
      </xdr:nvSpPr>
      <xdr:spPr>
        <a:xfrm>
          <a:off x="3203575" y="108610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110490</xdr:rowOff>
    </xdr:from>
    <xdr:to>
      <xdr:col>24</xdr:col>
      <xdr:colOff>63500</xdr:colOff>
      <xdr:row>63</xdr:row>
      <xdr:rowOff>120015</xdr:rowOff>
    </xdr:to>
    <xdr:cxnSp macro="">
      <xdr:nvCxnSpPr>
        <xdr:cNvPr id="92" name="直線コネクタ 91"/>
        <xdr:cNvCxnSpPr/>
      </xdr:nvCxnSpPr>
      <xdr:spPr>
        <a:xfrm>
          <a:off x="3235325" y="10911840"/>
          <a:ext cx="7143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48260</xdr:rowOff>
    </xdr:from>
    <xdr:to>
      <xdr:col>15</xdr:col>
      <xdr:colOff>101600</xdr:colOff>
      <xdr:row>63</xdr:row>
      <xdr:rowOff>149860</xdr:rowOff>
    </xdr:to>
    <xdr:sp macro="" textlink="">
      <xdr:nvSpPr>
        <xdr:cNvPr id="93" name="楕円 92"/>
        <xdr:cNvSpPr/>
      </xdr:nvSpPr>
      <xdr:spPr>
        <a:xfrm>
          <a:off x="2428875"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99060</xdr:rowOff>
    </xdr:from>
    <xdr:to>
      <xdr:col>19</xdr:col>
      <xdr:colOff>177800</xdr:colOff>
      <xdr:row>63</xdr:row>
      <xdr:rowOff>110490</xdr:rowOff>
    </xdr:to>
    <xdr:cxnSp macro="">
      <xdr:nvCxnSpPr>
        <xdr:cNvPr id="94" name="直線コネクタ 93"/>
        <xdr:cNvCxnSpPr/>
      </xdr:nvCxnSpPr>
      <xdr:spPr>
        <a:xfrm>
          <a:off x="2479675" y="1090041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38735</xdr:rowOff>
    </xdr:from>
    <xdr:to>
      <xdr:col>10</xdr:col>
      <xdr:colOff>165100</xdr:colOff>
      <xdr:row>63</xdr:row>
      <xdr:rowOff>140335</xdr:rowOff>
    </xdr:to>
    <xdr:sp macro="" textlink="">
      <xdr:nvSpPr>
        <xdr:cNvPr id="95" name="楕円 94"/>
        <xdr:cNvSpPr/>
      </xdr:nvSpPr>
      <xdr:spPr>
        <a:xfrm>
          <a:off x="168275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89535</xdr:rowOff>
    </xdr:from>
    <xdr:to>
      <xdr:col>15</xdr:col>
      <xdr:colOff>50800</xdr:colOff>
      <xdr:row>63</xdr:row>
      <xdr:rowOff>99060</xdr:rowOff>
    </xdr:to>
    <xdr:cxnSp macro="">
      <xdr:nvCxnSpPr>
        <xdr:cNvPr id="96" name="直線コネクタ 95"/>
        <xdr:cNvCxnSpPr/>
      </xdr:nvCxnSpPr>
      <xdr:spPr>
        <a:xfrm>
          <a:off x="1733550" y="10890885"/>
          <a:ext cx="7461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126365</xdr:rowOff>
    </xdr:from>
    <xdr:to>
      <xdr:col>6</xdr:col>
      <xdr:colOff>38100</xdr:colOff>
      <xdr:row>63</xdr:row>
      <xdr:rowOff>56515</xdr:rowOff>
    </xdr:to>
    <xdr:sp macro="" textlink="">
      <xdr:nvSpPr>
        <xdr:cNvPr id="97" name="楕円 96"/>
        <xdr:cNvSpPr/>
      </xdr:nvSpPr>
      <xdr:spPr>
        <a:xfrm>
          <a:off x="936625" y="107562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5715</xdr:rowOff>
    </xdr:from>
    <xdr:to>
      <xdr:col>10</xdr:col>
      <xdr:colOff>114300</xdr:colOff>
      <xdr:row>63</xdr:row>
      <xdr:rowOff>89535</xdr:rowOff>
    </xdr:to>
    <xdr:cxnSp macro="">
      <xdr:nvCxnSpPr>
        <xdr:cNvPr id="98" name="直線コネクタ 97"/>
        <xdr:cNvCxnSpPr/>
      </xdr:nvCxnSpPr>
      <xdr:spPr>
        <a:xfrm>
          <a:off x="968375" y="10807065"/>
          <a:ext cx="76517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xdr:cNvSpPr txBox="1"/>
      </xdr:nvSpPr>
      <xdr:spPr>
        <a:xfrm>
          <a:off x="306769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xdr:cNvSpPr txBox="1"/>
      </xdr:nvSpPr>
      <xdr:spPr>
        <a:xfrm>
          <a:off x="230569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xdr:cNvSpPr txBox="1"/>
      </xdr:nvSpPr>
      <xdr:spPr>
        <a:xfrm>
          <a:off x="1559569"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xdr:cNvSpPr txBox="1"/>
      </xdr:nvSpPr>
      <xdr:spPr>
        <a:xfrm>
          <a:off x="8134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152417</xdr:rowOff>
    </xdr:from>
    <xdr:ext cx="405111" cy="259045"/>
    <xdr:sp macro="" textlink="">
      <xdr:nvSpPr>
        <xdr:cNvPr id="103" name="n_1mainValue【体育館・プール】&#10;有形固定資産減価償却率"/>
        <xdr:cNvSpPr txBox="1"/>
      </xdr:nvSpPr>
      <xdr:spPr>
        <a:xfrm>
          <a:off x="306769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140987</xdr:rowOff>
    </xdr:from>
    <xdr:ext cx="405111" cy="259045"/>
    <xdr:sp macro="" textlink="">
      <xdr:nvSpPr>
        <xdr:cNvPr id="104" name="n_2mainValue【体育館・プール】&#10;有形固定資産減価償却率"/>
        <xdr:cNvSpPr txBox="1"/>
      </xdr:nvSpPr>
      <xdr:spPr>
        <a:xfrm>
          <a:off x="230569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131462</xdr:rowOff>
    </xdr:from>
    <xdr:ext cx="405111" cy="259045"/>
    <xdr:sp macro="" textlink="">
      <xdr:nvSpPr>
        <xdr:cNvPr id="105" name="n_3mainValue【体育館・プール】&#10;有形固定資産減価償却率"/>
        <xdr:cNvSpPr txBox="1"/>
      </xdr:nvSpPr>
      <xdr:spPr>
        <a:xfrm>
          <a:off x="1559569"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47642</xdr:rowOff>
    </xdr:from>
    <xdr:ext cx="405111" cy="259045"/>
    <xdr:sp macro="" textlink="">
      <xdr:nvSpPr>
        <xdr:cNvPr id="106" name="n_4mainValue【体育館・プール】&#10;有形固定資産減価償却率"/>
        <xdr:cNvSpPr txBox="1"/>
      </xdr:nvSpPr>
      <xdr:spPr>
        <a:xfrm>
          <a:off x="8134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8905240"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8943975"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8845550" y="11040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8943975"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8845550" y="94554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xdr:cNvSpPr txBox="1"/>
      </xdr:nvSpPr>
      <xdr:spPr>
        <a:xfrm>
          <a:off x="8943975"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8883650" y="107646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815975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7413625" y="10802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6638925"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58928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157035</xdr:rowOff>
    </xdr:from>
    <xdr:to>
      <xdr:col>55</xdr:col>
      <xdr:colOff>50800</xdr:colOff>
      <xdr:row>63</xdr:row>
      <xdr:rowOff>87185</xdr:rowOff>
    </xdr:to>
    <xdr:sp macro="" textlink="">
      <xdr:nvSpPr>
        <xdr:cNvPr id="146" name="楕円 145"/>
        <xdr:cNvSpPr/>
      </xdr:nvSpPr>
      <xdr:spPr>
        <a:xfrm>
          <a:off x="8883650" y="107869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135462</xdr:rowOff>
    </xdr:from>
    <xdr:ext cx="469744" cy="259045"/>
    <xdr:sp macro="" textlink="">
      <xdr:nvSpPr>
        <xdr:cNvPr id="147" name="【体育館・プール】&#10;一人当たり面積該当値テキスト"/>
        <xdr:cNvSpPr txBox="1"/>
      </xdr:nvSpPr>
      <xdr:spPr>
        <a:xfrm>
          <a:off x="8943975" y="107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161036</xdr:rowOff>
    </xdr:from>
    <xdr:to>
      <xdr:col>50</xdr:col>
      <xdr:colOff>165100</xdr:colOff>
      <xdr:row>63</xdr:row>
      <xdr:rowOff>91186</xdr:rowOff>
    </xdr:to>
    <xdr:sp macro="" textlink="">
      <xdr:nvSpPr>
        <xdr:cNvPr id="148" name="楕円 147"/>
        <xdr:cNvSpPr/>
      </xdr:nvSpPr>
      <xdr:spPr>
        <a:xfrm>
          <a:off x="815975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36385</xdr:rowOff>
    </xdr:from>
    <xdr:to>
      <xdr:col>55</xdr:col>
      <xdr:colOff>0</xdr:colOff>
      <xdr:row>63</xdr:row>
      <xdr:rowOff>40386</xdr:rowOff>
    </xdr:to>
    <xdr:cxnSp macro="">
      <xdr:nvCxnSpPr>
        <xdr:cNvPr id="149" name="直線コネクタ 148"/>
        <xdr:cNvCxnSpPr/>
      </xdr:nvCxnSpPr>
      <xdr:spPr>
        <a:xfrm flipV="1">
          <a:off x="8210550" y="10837735"/>
          <a:ext cx="695325"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165989</xdr:rowOff>
    </xdr:from>
    <xdr:to>
      <xdr:col>46</xdr:col>
      <xdr:colOff>38100</xdr:colOff>
      <xdr:row>63</xdr:row>
      <xdr:rowOff>96139</xdr:rowOff>
    </xdr:to>
    <xdr:sp macro="" textlink="">
      <xdr:nvSpPr>
        <xdr:cNvPr id="150" name="楕円 149"/>
        <xdr:cNvSpPr/>
      </xdr:nvSpPr>
      <xdr:spPr>
        <a:xfrm>
          <a:off x="7413625" y="10795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40386</xdr:rowOff>
    </xdr:from>
    <xdr:to>
      <xdr:col>50</xdr:col>
      <xdr:colOff>114300</xdr:colOff>
      <xdr:row>63</xdr:row>
      <xdr:rowOff>45339</xdr:rowOff>
    </xdr:to>
    <xdr:cxnSp macro="">
      <xdr:nvCxnSpPr>
        <xdr:cNvPr id="151" name="直線コネクタ 150"/>
        <xdr:cNvCxnSpPr/>
      </xdr:nvCxnSpPr>
      <xdr:spPr>
        <a:xfrm flipV="1">
          <a:off x="7445375" y="10841736"/>
          <a:ext cx="765175"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2349</xdr:rowOff>
    </xdr:from>
    <xdr:to>
      <xdr:col>41</xdr:col>
      <xdr:colOff>101600</xdr:colOff>
      <xdr:row>63</xdr:row>
      <xdr:rowOff>103949</xdr:rowOff>
    </xdr:to>
    <xdr:sp macro="" textlink="">
      <xdr:nvSpPr>
        <xdr:cNvPr id="152" name="楕円 151"/>
        <xdr:cNvSpPr/>
      </xdr:nvSpPr>
      <xdr:spPr>
        <a:xfrm>
          <a:off x="6638925" y="108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45339</xdr:rowOff>
    </xdr:from>
    <xdr:to>
      <xdr:col>45</xdr:col>
      <xdr:colOff>177800</xdr:colOff>
      <xdr:row>63</xdr:row>
      <xdr:rowOff>53149</xdr:rowOff>
    </xdr:to>
    <xdr:cxnSp macro="">
      <xdr:nvCxnSpPr>
        <xdr:cNvPr id="153" name="直線コネクタ 152"/>
        <xdr:cNvCxnSpPr/>
      </xdr:nvCxnSpPr>
      <xdr:spPr>
        <a:xfrm flipV="1">
          <a:off x="6689725" y="10846689"/>
          <a:ext cx="75565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130556</xdr:rowOff>
    </xdr:from>
    <xdr:to>
      <xdr:col>36</xdr:col>
      <xdr:colOff>165100</xdr:colOff>
      <xdr:row>63</xdr:row>
      <xdr:rowOff>60706</xdr:rowOff>
    </xdr:to>
    <xdr:sp macro="" textlink="">
      <xdr:nvSpPr>
        <xdr:cNvPr id="154" name="楕円 153"/>
        <xdr:cNvSpPr/>
      </xdr:nvSpPr>
      <xdr:spPr>
        <a:xfrm>
          <a:off x="58928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xdr:rowOff>
    </xdr:from>
    <xdr:to>
      <xdr:col>41</xdr:col>
      <xdr:colOff>50800</xdr:colOff>
      <xdr:row>63</xdr:row>
      <xdr:rowOff>53149</xdr:rowOff>
    </xdr:to>
    <xdr:cxnSp macro="">
      <xdr:nvCxnSpPr>
        <xdr:cNvPr id="155" name="直線コネクタ 154"/>
        <xdr:cNvCxnSpPr/>
      </xdr:nvCxnSpPr>
      <xdr:spPr>
        <a:xfrm>
          <a:off x="5943600" y="10811256"/>
          <a:ext cx="746125"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6" name="n_1aveValue【体育館・プール】&#10;一人当たり面積"/>
        <xdr:cNvSpPr txBox="1"/>
      </xdr:nvSpPr>
      <xdr:spPr>
        <a:xfrm>
          <a:off x="7991552"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xdr:cNvSpPr txBox="1"/>
      </xdr:nvSpPr>
      <xdr:spPr>
        <a:xfrm>
          <a:off x="72581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xdr:cNvSpPr txBox="1"/>
      </xdr:nvSpPr>
      <xdr:spPr>
        <a:xfrm>
          <a:off x="6483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xdr:cNvSpPr txBox="1"/>
      </xdr:nvSpPr>
      <xdr:spPr>
        <a:xfrm>
          <a:off x="5737302"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82313</xdr:rowOff>
    </xdr:from>
    <xdr:ext cx="469744" cy="259045"/>
    <xdr:sp macro="" textlink="">
      <xdr:nvSpPr>
        <xdr:cNvPr id="160" name="n_1mainValue【体育館・プール】&#10;一人当たり面積"/>
        <xdr:cNvSpPr txBox="1"/>
      </xdr:nvSpPr>
      <xdr:spPr>
        <a:xfrm>
          <a:off x="7991552"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112666</xdr:rowOff>
    </xdr:from>
    <xdr:ext cx="469744" cy="259045"/>
    <xdr:sp macro="" textlink="">
      <xdr:nvSpPr>
        <xdr:cNvPr id="161" name="n_2mainValue【体育館・プール】&#10;一人当たり面積"/>
        <xdr:cNvSpPr txBox="1"/>
      </xdr:nvSpPr>
      <xdr:spPr>
        <a:xfrm>
          <a:off x="7258127" y="1057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95076</xdr:rowOff>
    </xdr:from>
    <xdr:ext cx="469744" cy="259045"/>
    <xdr:sp macro="" textlink="">
      <xdr:nvSpPr>
        <xdr:cNvPr id="162" name="n_3mainValue【体育館・プール】&#10;一人当たり面積"/>
        <xdr:cNvSpPr txBox="1"/>
      </xdr:nvSpPr>
      <xdr:spPr>
        <a:xfrm>
          <a:off x="6483427" y="108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77233</xdr:rowOff>
    </xdr:from>
    <xdr:ext cx="469744" cy="259045"/>
    <xdr:sp macro="" textlink="">
      <xdr:nvSpPr>
        <xdr:cNvPr id="163" name="n_4mainValue【体育館・プール】&#10;一人当たり面積"/>
        <xdr:cNvSpPr txBox="1"/>
      </xdr:nvSpPr>
      <xdr:spPr>
        <a:xfrm>
          <a:off x="5737302" y="105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4" name="正方形/長方形 20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5" name="正方形/長方形 20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6" name="正方形/長方形 20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7" name="正方形/長方形 20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8" name="正方形/長方形 20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9" name="正方形/長方形 20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0" name="正方形/長方形 20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1" name="正方形/長方形 210"/>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2" name="正方形/長方形 21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3" name="正方形/長方形 21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4" name="正方形/長方形 21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5" name="正方形/長方形 21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6" name="正方形/長方形 21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7" name="正方形/長方形 21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8" name="正方形/長方形 21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9" name="正方形/長方形 21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0" name="テキスト ボックス 21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1" name="直線コネクタ 22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2" name="テキスト ボックス 221"/>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3" name="直線コネクタ 222"/>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4" name="テキスト ボックス 223"/>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5" name="直線コネクタ 224"/>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6" name="テキスト ボックス 225"/>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7" name="直線コネクタ 226"/>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8" name="テキスト ボックス 227"/>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9" name="直線コネクタ 228"/>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0" name="テキスト ボックス 229"/>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1" name="直線コネクタ 230"/>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2" name="テキスト ボックス 231"/>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3" name="直線コネクタ 23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4" name="テキスト ボックス 233"/>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236" name="直線コネクタ 235"/>
        <xdr:cNvCxnSpPr/>
      </xdr:nvCxnSpPr>
      <xdr:spPr>
        <a:xfrm flipV="1">
          <a:off x="13889989"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37" name="【保健センター・保健所】&#10;有形固定資産減価償却率最小値テキスト"/>
        <xdr:cNvSpPr txBox="1"/>
      </xdr:nvSpPr>
      <xdr:spPr>
        <a:xfrm>
          <a:off x="1392872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38" name="直線コネクタ 237"/>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239" name="【保健センター・保健所】&#10;有形固定資産減価償却率最大値テキスト"/>
        <xdr:cNvSpPr txBox="1"/>
      </xdr:nvSpPr>
      <xdr:spPr>
        <a:xfrm>
          <a:off x="13928725"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240" name="直線コネクタ 239"/>
        <xdr:cNvCxnSpPr/>
      </xdr:nvCxnSpPr>
      <xdr:spPr>
        <a:xfrm>
          <a:off x="13801725" y="954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241" name="【保健センター・保健所】&#10;有形固定資産減価償却率平均値テキスト"/>
        <xdr:cNvSpPr txBox="1"/>
      </xdr:nvSpPr>
      <xdr:spPr>
        <a:xfrm>
          <a:off x="13928725"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242" name="フローチャート: 判断 241"/>
        <xdr:cNvSpPr/>
      </xdr:nvSpPr>
      <xdr:spPr>
        <a:xfrm>
          <a:off x="13839825" y="10028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243" name="フローチャート: 判断 242"/>
        <xdr:cNvSpPr/>
      </xdr:nvSpPr>
      <xdr:spPr>
        <a:xfrm>
          <a:off x="13115925"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244" name="フローチャート: 判断 243"/>
        <xdr:cNvSpPr/>
      </xdr:nvSpPr>
      <xdr:spPr>
        <a:xfrm>
          <a:off x="123698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245" name="フローチャート: 判断 244"/>
        <xdr:cNvSpPr/>
      </xdr:nvSpPr>
      <xdr:spPr>
        <a:xfrm>
          <a:off x="11623675" y="10026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246" name="フローチャート: 判断 245"/>
        <xdr:cNvSpPr/>
      </xdr:nvSpPr>
      <xdr:spPr>
        <a:xfrm>
          <a:off x="10848975"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252" name="楕円 251"/>
        <xdr:cNvSpPr/>
      </xdr:nvSpPr>
      <xdr:spPr>
        <a:xfrm>
          <a:off x="13839825" y="10276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253" name="【保健センター・保健所】&#10;有形固定資産減価償却率該当値テキスト"/>
        <xdr:cNvSpPr txBox="1"/>
      </xdr:nvSpPr>
      <xdr:spPr>
        <a:xfrm>
          <a:off x="13928725"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254" name="楕円 253"/>
        <xdr:cNvSpPr/>
      </xdr:nvSpPr>
      <xdr:spPr>
        <a:xfrm>
          <a:off x="13115925"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40005</xdr:rowOff>
    </xdr:to>
    <xdr:cxnSp macro="">
      <xdr:nvCxnSpPr>
        <xdr:cNvPr id="255" name="直線コネクタ 254"/>
        <xdr:cNvCxnSpPr/>
      </xdr:nvCxnSpPr>
      <xdr:spPr>
        <a:xfrm>
          <a:off x="13166725" y="10275570"/>
          <a:ext cx="7239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256" name="楕円 255"/>
        <xdr:cNvSpPr/>
      </xdr:nvSpPr>
      <xdr:spPr>
        <a:xfrm>
          <a:off x="123698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160020</xdr:rowOff>
    </xdr:to>
    <xdr:cxnSp macro="">
      <xdr:nvCxnSpPr>
        <xdr:cNvPr id="257" name="直線コネクタ 256"/>
        <xdr:cNvCxnSpPr/>
      </xdr:nvCxnSpPr>
      <xdr:spPr>
        <a:xfrm>
          <a:off x="12420600" y="10224135"/>
          <a:ext cx="74612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258" name="楕円 257"/>
        <xdr:cNvSpPr/>
      </xdr:nvSpPr>
      <xdr:spPr>
        <a:xfrm>
          <a:off x="11623675" y="10121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108585</xdr:rowOff>
    </xdr:to>
    <xdr:cxnSp macro="">
      <xdr:nvCxnSpPr>
        <xdr:cNvPr id="259" name="直線コネクタ 258"/>
        <xdr:cNvCxnSpPr/>
      </xdr:nvCxnSpPr>
      <xdr:spPr>
        <a:xfrm>
          <a:off x="11655425" y="10172700"/>
          <a:ext cx="7651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126365</xdr:rowOff>
    </xdr:from>
    <xdr:to>
      <xdr:col>67</xdr:col>
      <xdr:colOff>101600</xdr:colOff>
      <xdr:row>59</xdr:row>
      <xdr:rowOff>56515</xdr:rowOff>
    </xdr:to>
    <xdr:sp macro="" textlink="">
      <xdr:nvSpPr>
        <xdr:cNvPr id="260" name="楕円 259"/>
        <xdr:cNvSpPr/>
      </xdr:nvSpPr>
      <xdr:spPr>
        <a:xfrm>
          <a:off x="10848975"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xdr:rowOff>
    </xdr:from>
    <xdr:to>
      <xdr:col>71</xdr:col>
      <xdr:colOff>177800</xdr:colOff>
      <xdr:row>59</xdr:row>
      <xdr:rowOff>57150</xdr:rowOff>
    </xdr:to>
    <xdr:cxnSp macro="">
      <xdr:nvCxnSpPr>
        <xdr:cNvPr id="261" name="直線コネクタ 260"/>
        <xdr:cNvCxnSpPr/>
      </xdr:nvCxnSpPr>
      <xdr:spPr>
        <a:xfrm>
          <a:off x="10899775" y="10121265"/>
          <a:ext cx="7556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262" name="n_1aveValue【保健センター・保健所】&#10;有形固定資産減価償却率"/>
        <xdr:cNvSpPr txBox="1"/>
      </xdr:nvSpPr>
      <xdr:spPr>
        <a:xfrm>
          <a:off x="12980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263" name="n_2aveValue【保健センター・保健所】&#10;有形固定資産減価償却率"/>
        <xdr:cNvSpPr txBox="1"/>
      </xdr:nvSpPr>
      <xdr:spPr>
        <a:xfrm>
          <a:off x="12246619"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264" name="n_3aveValue【保健センター・保健所】&#10;有形固定資産減価償却率"/>
        <xdr:cNvSpPr txBox="1"/>
      </xdr:nvSpPr>
      <xdr:spPr>
        <a:xfrm>
          <a:off x="1150049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265" name="n_4aveValue【保健センター・保健所】&#10;有形固定資産減価償却率"/>
        <xdr:cNvSpPr txBox="1"/>
      </xdr:nvSpPr>
      <xdr:spPr>
        <a:xfrm>
          <a:off x="1072579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266" name="n_1mainValue【保健センター・保健所】&#10;有形固定資産減価償却率"/>
        <xdr:cNvSpPr txBox="1"/>
      </xdr:nvSpPr>
      <xdr:spPr>
        <a:xfrm>
          <a:off x="12980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267" name="n_2mainValue【保健センター・保健所】&#10;有形固定資産減価償却率"/>
        <xdr:cNvSpPr txBox="1"/>
      </xdr:nvSpPr>
      <xdr:spPr>
        <a:xfrm>
          <a:off x="12246619"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268" name="n_3mainValue【保健センター・保健所】&#10;有形固定資産減価償却率"/>
        <xdr:cNvSpPr txBox="1"/>
      </xdr:nvSpPr>
      <xdr:spPr>
        <a:xfrm>
          <a:off x="1150049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47642</xdr:rowOff>
    </xdr:from>
    <xdr:ext cx="405111" cy="259045"/>
    <xdr:sp macro="" textlink="">
      <xdr:nvSpPr>
        <xdr:cNvPr id="269" name="n_4mainValue【保健センター・保健所】&#10;有形固定資産減価償却率"/>
        <xdr:cNvSpPr txBox="1"/>
      </xdr:nvSpPr>
      <xdr:spPr>
        <a:xfrm>
          <a:off x="1072579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80" name="直線コネクタ 279"/>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1" name="テキスト ボックス 280"/>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2" name="直線コネクタ 281"/>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3" name="テキスト ボックス 282"/>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4" name="直線コネクタ 283"/>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5" name="テキスト ボックス 284"/>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6" name="直線コネクタ 285"/>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7" name="テキスト ボックス 286"/>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8" name="直線コネクタ 28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9" name="テキスト ボックス 28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291" name="直線コネクタ 290"/>
        <xdr:cNvCxnSpPr/>
      </xdr:nvCxnSpPr>
      <xdr:spPr>
        <a:xfrm flipV="1">
          <a:off x="188461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292" name="【保健センター・保健所】&#10;一人当たり面積最小値テキスト"/>
        <xdr:cNvSpPr txBox="1"/>
      </xdr:nvSpPr>
      <xdr:spPr>
        <a:xfrm>
          <a:off x="188849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293" name="直線コネクタ 292"/>
        <xdr:cNvCxnSpPr/>
      </xdr:nvCxnSpPr>
      <xdr:spPr>
        <a:xfrm>
          <a:off x="18786475" y="1095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294" name="【保健センター・保健所】&#10;一人当たり面積最大値テキスト"/>
        <xdr:cNvSpPr txBox="1"/>
      </xdr:nvSpPr>
      <xdr:spPr>
        <a:xfrm>
          <a:off x="188849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295" name="直線コネクタ 294"/>
        <xdr:cNvCxnSpPr/>
      </xdr:nvCxnSpPr>
      <xdr:spPr>
        <a:xfrm>
          <a:off x="18786475" y="98048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296" name="【保健センター・保健所】&#10;一人当たり面積平均値テキスト"/>
        <xdr:cNvSpPr txBox="1"/>
      </xdr:nvSpPr>
      <xdr:spPr>
        <a:xfrm>
          <a:off x="188849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297" name="フローチャート: 判断 296"/>
        <xdr:cNvSpPr/>
      </xdr:nvSpPr>
      <xdr:spPr>
        <a:xfrm>
          <a:off x="187960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298" name="フローチャート: 判断 297"/>
        <xdr:cNvSpPr/>
      </xdr:nvSpPr>
      <xdr:spPr>
        <a:xfrm>
          <a:off x="18100675" y="10835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299" name="フローチャート: 判断 298"/>
        <xdr:cNvSpPr/>
      </xdr:nvSpPr>
      <xdr:spPr>
        <a:xfrm>
          <a:off x="17325975"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300" name="フローチャート: 判断 299"/>
        <xdr:cNvSpPr/>
      </xdr:nvSpPr>
      <xdr:spPr>
        <a:xfrm>
          <a:off x="1657985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301" name="フローチャート: 判断 300"/>
        <xdr:cNvSpPr/>
      </xdr:nvSpPr>
      <xdr:spPr>
        <a:xfrm>
          <a:off x="15833725" y="10833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2" name="テキスト ボックス 30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3" name="テキスト ボックス 30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4" name="テキスト ボックス 30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5" name="テキスト ボックス 30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6" name="テキスト ボックス 30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152883</xdr:rowOff>
    </xdr:from>
    <xdr:to>
      <xdr:col>116</xdr:col>
      <xdr:colOff>114300</xdr:colOff>
      <xdr:row>57</xdr:row>
      <xdr:rowOff>83033</xdr:rowOff>
    </xdr:to>
    <xdr:sp macro="" textlink="">
      <xdr:nvSpPr>
        <xdr:cNvPr id="307" name="楕円 306"/>
        <xdr:cNvSpPr/>
      </xdr:nvSpPr>
      <xdr:spPr>
        <a:xfrm>
          <a:off x="18796000" y="97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105910</xdr:rowOff>
    </xdr:from>
    <xdr:ext cx="469744" cy="259045"/>
    <xdr:sp macro="" textlink="">
      <xdr:nvSpPr>
        <xdr:cNvPr id="308" name="【保健センター・保健所】&#10;一人当たり面積該当値テキスト"/>
        <xdr:cNvSpPr txBox="1"/>
      </xdr:nvSpPr>
      <xdr:spPr>
        <a:xfrm>
          <a:off x="18884900" y="97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3149</xdr:rowOff>
    </xdr:from>
    <xdr:to>
      <xdr:col>112</xdr:col>
      <xdr:colOff>38100</xdr:colOff>
      <xdr:row>57</xdr:row>
      <xdr:rowOff>104749</xdr:rowOff>
    </xdr:to>
    <xdr:sp macro="" textlink="">
      <xdr:nvSpPr>
        <xdr:cNvPr id="309" name="楕円 308"/>
        <xdr:cNvSpPr/>
      </xdr:nvSpPr>
      <xdr:spPr>
        <a:xfrm>
          <a:off x="18100675" y="97757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32233</xdr:rowOff>
    </xdr:from>
    <xdr:to>
      <xdr:col>116</xdr:col>
      <xdr:colOff>63500</xdr:colOff>
      <xdr:row>57</xdr:row>
      <xdr:rowOff>53949</xdr:rowOff>
    </xdr:to>
    <xdr:cxnSp macro="">
      <xdr:nvCxnSpPr>
        <xdr:cNvPr id="310" name="直線コネクタ 309"/>
        <xdr:cNvCxnSpPr/>
      </xdr:nvCxnSpPr>
      <xdr:spPr>
        <a:xfrm flipV="1">
          <a:off x="18132425" y="9804883"/>
          <a:ext cx="714375"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30582</xdr:rowOff>
    </xdr:from>
    <xdr:to>
      <xdr:col>107</xdr:col>
      <xdr:colOff>101600</xdr:colOff>
      <xdr:row>57</xdr:row>
      <xdr:rowOff>132182</xdr:rowOff>
    </xdr:to>
    <xdr:sp macro="" textlink="">
      <xdr:nvSpPr>
        <xdr:cNvPr id="311" name="楕円 310"/>
        <xdr:cNvSpPr/>
      </xdr:nvSpPr>
      <xdr:spPr>
        <a:xfrm>
          <a:off x="17325975" y="98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53949</xdr:rowOff>
    </xdr:from>
    <xdr:to>
      <xdr:col>111</xdr:col>
      <xdr:colOff>177800</xdr:colOff>
      <xdr:row>57</xdr:row>
      <xdr:rowOff>81382</xdr:rowOff>
    </xdr:to>
    <xdr:cxnSp macro="">
      <xdr:nvCxnSpPr>
        <xdr:cNvPr id="312" name="直線コネクタ 311"/>
        <xdr:cNvCxnSpPr/>
      </xdr:nvCxnSpPr>
      <xdr:spPr>
        <a:xfrm flipV="1">
          <a:off x="17376775" y="9826599"/>
          <a:ext cx="75565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73558</xdr:rowOff>
    </xdr:from>
    <xdr:to>
      <xdr:col>102</xdr:col>
      <xdr:colOff>165100</xdr:colOff>
      <xdr:row>58</xdr:row>
      <xdr:rowOff>3708</xdr:rowOff>
    </xdr:to>
    <xdr:sp macro="" textlink="">
      <xdr:nvSpPr>
        <xdr:cNvPr id="313" name="楕円 312"/>
        <xdr:cNvSpPr/>
      </xdr:nvSpPr>
      <xdr:spPr>
        <a:xfrm>
          <a:off x="16579850" y="98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81382</xdr:rowOff>
    </xdr:from>
    <xdr:to>
      <xdr:col>107</xdr:col>
      <xdr:colOff>50800</xdr:colOff>
      <xdr:row>57</xdr:row>
      <xdr:rowOff>124358</xdr:rowOff>
    </xdr:to>
    <xdr:cxnSp macro="">
      <xdr:nvCxnSpPr>
        <xdr:cNvPr id="314" name="直線コネクタ 313"/>
        <xdr:cNvCxnSpPr/>
      </xdr:nvCxnSpPr>
      <xdr:spPr>
        <a:xfrm flipV="1">
          <a:off x="16630650" y="9854032"/>
          <a:ext cx="746125"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122936</xdr:rowOff>
    </xdr:from>
    <xdr:to>
      <xdr:col>98</xdr:col>
      <xdr:colOff>38100</xdr:colOff>
      <xdr:row>58</xdr:row>
      <xdr:rowOff>53086</xdr:rowOff>
    </xdr:to>
    <xdr:sp macro="" textlink="">
      <xdr:nvSpPr>
        <xdr:cNvPr id="315" name="楕円 314"/>
        <xdr:cNvSpPr/>
      </xdr:nvSpPr>
      <xdr:spPr>
        <a:xfrm>
          <a:off x="15833725" y="98955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124358</xdr:rowOff>
    </xdr:from>
    <xdr:to>
      <xdr:col>102</xdr:col>
      <xdr:colOff>114300</xdr:colOff>
      <xdr:row>58</xdr:row>
      <xdr:rowOff>2286</xdr:rowOff>
    </xdr:to>
    <xdr:cxnSp macro="">
      <xdr:nvCxnSpPr>
        <xdr:cNvPr id="316" name="直線コネクタ 315"/>
        <xdr:cNvCxnSpPr/>
      </xdr:nvCxnSpPr>
      <xdr:spPr>
        <a:xfrm flipV="1">
          <a:off x="15865475" y="9897008"/>
          <a:ext cx="765175"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317" name="n_1aveValue【保健センター・保健所】&#10;一人当たり面積"/>
        <xdr:cNvSpPr txBox="1"/>
      </xdr:nvSpPr>
      <xdr:spPr>
        <a:xfrm>
          <a:off x="1793247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318" name="n_2aveValue【保健センター・保健所】&#10;一人当たり面積"/>
        <xdr:cNvSpPr txBox="1"/>
      </xdr:nvSpPr>
      <xdr:spPr>
        <a:xfrm>
          <a:off x="1717047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319" name="n_3aveValue【保健センター・保健所】&#10;一人当たり面積"/>
        <xdr:cNvSpPr txBox="1"/>
      </xdr:nvSpPr>
      <xdr:spPr>
        <a:xfrm>
          <a:off x="16424352"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320" name="n_4aveValue【保健センター・保健所】&#10;一人当たり面積"/>
        <xdr:cNvSpPr txBox="1"/>
      </xdr:nvSpPr>
      <xdr:spPr>
        <a:xfrm>
          <a:off x="156782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121276</xdr:rowOff>
    </xdr:from>
    <xdr:ext cx="469744" cy="259045"/>
    <xdr:sp macro="" textlink="">
      <xdr:nvSpPr>
        <xdr:cNvPr id="321" name="n_1mainValue【保健センター・保健所】&#10;一人当たり面積"/>
        <xdr:cNvSpPr txBox="1"/>
      </xdr:nvSpPr>
      <xdr:spPr>
        <a:xfrm>
          <a:off x="17932477" y="955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148709</xdr:rowOff>
    </xdr:from>
    <xdr:ext cx="469744" cy="259045"/>
    <xdr:sp macro="" textlink="">
      <xdr:nvSpPr>
        <xdr:cNvPr id="322" name="n_2mainValue【保健センター・保健所】&#10;一人当たり面積"/>
        <xdr:cNvSpPr txBox="1"/>
      </xdr:nvSpPr>
      <xdr:spPr>
        <a:xfrm>
          <a:off x="17170477" y="95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20235</xdr:rowOff>
    </xdr:from>
    <xdr:ext cx="469744" cy="259045"/>
    <xdr:sp macro="" textlink="">
      <xdr:nvSpPr>
        <xdr:cNvPr id="323" name="n_3mainValue【保健センター・保健所】&#10;一人当たり面積"/>
        <xdr:cNvSpPr txBox="1"/>
      </xdr:nvSpPr>
      <xdr:spPr>
        <a:xfrm>
          <a:off x="16424352" y="96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69613</xdr:rowOff>
    </xdr:from>
    <xdr:ext cx="469744" cy="259045"/>
    <xdr:sp macro="" textlink="">
      <xdr:nvSpPr>
        <xdr:cNvPr id="324" name="n_4mainValue【保健センター・保健所】&#10;一人当たり面積"/>
        <xdr:cNvSpPr txBox="1"/>
      </xdr:nvSpPr>
      <xdr:spPr>
        <a:xfrm>
          <a:off x="15678227" y="9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7" name="テキスト ボックス 336"/>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5" name="テキスト ボックス 344"/>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7" name="テキスト ボックス 346"/>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49" name="直線コネクタ 348"/>
        <xdr:cNvCxnSpPr/>
      </xdr:nvCxnSpPr>
      <xdr:spPr>
        <a:xfrm flipV="1">
          <a:off x="13889989"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50" name="【消防施設】&#10;有形固定資産減価償却率最小値テキスト"/>
        <xdr:cNvSpPr txBox="1"/>
      </xdr:nvSpPr>
      <xdr:spPr>
        <a:xfrm>
          <a:off x="13928725"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51" name="直線コネクタ 350"/>
        <xdr:cNvCxnSpPr/>
      </xdr:nvCxnSpPr>
      <xdr:spPr>
        <a:xfrm>
          <a:off x="1380172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52" name="【消防施設】&#10;有形固定資産減価償却率最大値テキスト"/>
        <xdr:cNvSpPr txBox="1"/>
      </xdr:nvSpPr>
      <xdr:spPr>
        <a:xfrm>
          <a:off x="13928725"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53" name="直線コネクタ 352"/>
        <xdr:cNvCxnSpPr/>
      </xdr:nvCxnSpPr>
      <xdr:spPr>
        <a:xfrm>
          <a:off x="13801725" y="13262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54" name="【消防施設】&#10;有形固定資産減価償却率平均値テキスト"/>
        <xdr:cNvSpPr txBox="1"/>
      </xdr:nvSpPr>
      <xdr:spPr>
        <a:xfrm>
          <a:off x="13928725"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55" name="フローチャート: 判断 354"/>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56" name="フローチャート: 判断 355"/>
        <xdr:cNvSpPr/>
      </xdr:nvSpPr>
      <xdr:spPr>
        <a:xfrm>
          <a:off x="13115925"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57" name="フローチャート: 判断 356"/>
        <xdr:cNvSpPr/>
      </xdr:nvSpPr>
      <xdr:spPr>
        <a:xfrm>
          <a:off x="123698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58" name="フローチャート: 判断 357"/>
        <xdr:cNvSpPr/>
      </xdr:nvSpPr>
      <xdr:spPr>
        <a:xfrm>
          <a:off x="11623675" y="14053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59" name="フローチャート: 判断 358"/>
        <xdr:cNvSpPr/>
      </xdr:nvSpPr>
      <xdr:spPr>
        <a:xfrm>
          <a:off x="10848975"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76836</xdr:rowOff>
    </xdr:from>
    <xdr:to>
      <xdr:col>85</xdr:col>
      <xdr:colOff>177800</xdr:colOff>
      <xdr:row>85</xdr:row>
      <xdr:rowOff>6986</xdr:rowOff>
    </xdr:to>
    <xdr:sp macro="" textlink="">
      <xdr:nvSpPr>
        <xdr:cNvPr id="365" name="楕円 364"/>
        <xdr:cNvSpPr/>
      </xdr:nvSpPr>
      <xdr:spPr>
        <a:xfrm>
          <a:off x="13839825" y="14478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55263</xdr:rowOff>
    </xdr:from>
    <xdr:ext cx="405111" cy="259045"/>
    <xdr:sp macro="" textlink="">
      <xdr:nvSpPr>
        <xdr:cNvPr id="366" name="【消防施設】&#10;有形固定資産減価償却率該当値テキスト"/>
        <xdr:cNvSpPr txBox="1"/>
      </xdr:nvSpPr>
      <xdr:spPr>
        <a:xfrm>
          <a:off x="13928725"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36830</xdr:rowOff>
    </xdr:from>
    <xdr:to>
      <xdr:col>81</xdr:col>
      <xdr:colOff>101600</xdr:colOff>
      <xdr:row>84</xdr:row>
      <xdr:rowOff>138430</xdr:rowOff>
    </xdr:to>
    <xdr:sp macro="" textlink="">
      <xdr:nvSpPr>
        <xdr:cNvPr id="367" name="楕円 366"/>
        <xdr:cNvSpPr/>
      </xdr:nvSpPr>
      <xdr:spPr>
        <a:xfrm>
          <a:off x="13115925"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87630</xdr:rowOff>
    </xdr:from>
    <xdr:to>
      <xdr:col>85</xdr:col>
      <xdr:colOff>127000</xdr:colOff>
      <xdr:row>84</xdr:row>
      <xdr:rowOff>127636</xdr:rowOff>
    </xdr:to>
    <xdr:cxnSp macro="">
      <xdr:nvCxnSpPr>
        <xdr:cNvPr id="368" name="直線コネクタ 367"/>
        <xdr:cNvCxnSpPr/>
      </xdr:nvCxnSpPr>
      <xdr:spPr>
        <a:xfrm>
          <a:off x="13166725" y="14489430"/>
          <a:ext cx="7239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166370</xdr:rowOff>
    </xdr:from>
    <xdr:to>
      <xdr:col>76</xdr:col>
      <xdr:colOff>165100</xdr:colOff>
      <xdr:row>84</xdr:row>
      <xdr:rowOff>96520</xdr:rowOff>
    </xdr:to>
    <xdr:sp macro="" textlink="">
      <xdr:nvSpPr>
        <xdr:cNvPr id="369" name="楕円 368"/>
        <xdr:cNvSpPr/>
      </xdr:nvSpPr>
      <xdr:spPr>
        <a:xfrm>
          <a:off x="123698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45720</xdr:rowOff>
    </xdr:from>
    <xdr:to>
      <xdr:col>81</xdr:col>
      <xdr:colOff>50800</xdr:colOff>
      <xdr:row>84</xdr:row>
      <xdr:rowOff>87630</xdr:rowOff>
    </xdr:to>
    <xdr:cxnSp macro="">
      <xdr:nvCxnSpPr>
        <xdr:cNvPr id="370" name="直線コネクタ 369"/>
        <xdr:cNvCxnSpPr/>
      </xdr:nvCxnSpPr>
      <xdr:spPr>
        <a:xfrm>
          <a:off x="12420600" y="1444752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371" name="楕円 370"/>
        <xdr:cNvSpPr/>
      </xdr:nvSpPr>
      <xdr:spPr>
        <a:xfrm>
          <a:off x="11623675" y="143548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45720</xdr:rowOff>
    </xdr:to>
    <xdr:cxnSp macro="">
      <xdr:nvCxnSpPr>
        <xdr:cNvPr id="372" name="直線コネクタ 371"/>
        <xdr:cNvCxnSpPr/>
      </xdr:nvCxnSpPr>
      <xdr:spPr>
        <a:xfrm>
          <a:off x="11655425" y="14405611"/>
          <a:ext cx="7651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373" name="n_1aveValue【消防施設】&#10;有形固定資産減価償却率"/>
        <xdr:cNvSpPr txBox="1"/>
      </xdr:nvSpPr>
      <xdr:spPr>
        <a:xfrm>
          <a:off x="12980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374" name="n_2aveValue【消防施設】&#10;有形固定資産減価償却率"/>
        <xdr:cNvSpPr txBox="1"/>
      </xdr:nvSpPr>
      <xdr:spPr>
        <a:xfrm>
          <a:off x="12246619"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75" name="n_3aveValue【消防施設】&#10;有形固定資産減価償却率"/>
        <xdr:cNvSpPr txBox="1"/>
      </xdr:nvSpPr>
      <xdr:spPr>
        <a:xfrm>
          <a:off x="1150049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376" name="n_4aveValue【消防施設】&#10;有形固定資産減価償却率"/>
        <xdr:cNvSpPr txBox="1"/>
      </xdr:nvSpPr>
      <xdr:spPr>
        <a:xfrm>
          <a:off x="1072579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129557</xdr:rowOff>
    </xdr:from>
    <xdr:ext cx="405111" cy="259045"/>
    <xdr:sp macro="" textlink="">
      <xdr:nvSpPr>
        <xdr:cNvPr id="377" name="n_1mainValue【消防施設】&#10;有形固定資産減価償却率"/>
        <xdr:cNvSpPr txBox="1"/>
      </xdr:nvSpPr>
      <xdr:spPr>
        <a:xfrm>
          <a:off x="12980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378" name="n_2mainValue【消防施設】&#10;有形固定資産減価償却率"/>
        <xdr:cNvSpPr txBox="1"/>
      </xdr:nvSpPr>
      <xdr:spPr>
        <a:xfrm>
          <a:off x="12246619"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379" name="n_3mainValue【消防施設】&#10;有形固定資産減価償却率"/>
        <xdr:cNvSpPr txBox="1"/>
      </xdr:nvSpPr>
      <xdr:spPr>
        <a:xfrm>
          <a:off x="1150049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0" name="正方形/長方形 37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1" name="正方形/長方形 38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2" name="正方形/長方形 38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3" name="正方形/長方形 38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4" name="正方形/長方形 38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5" name="正方形/長方形 38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6" name="正方形/長方形 38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7" name="正方形/長方形 38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8" name="テキスト ボックス 38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9" name="直線コネクタ 38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0" name="直線コネクタ 389"/>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1" name="テキスト ボックス 390"/>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2" name="直線コネクタ 391"/>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3" name="テキスト ボックス 392"/>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4" name="直線コネクタ 393"/>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5" name="テキスト ボックス 394"/>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6" name="直線コネクタ 395"/>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7" name="テキスト ボックス 396"/>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8" name="直線コネクタ 39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9" name="テキスト ボックス 39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0"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01" name="直線コネクタ 400"/>
        <xdr:cNvCxnSpPr/>
      </xdr:nvCxnSpPr>
      <xdr:spPr>
        <a:xfrm flipV="1">
          <a:off x="188461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02" name="【消防施設】&#10;一人当たり面積最小値テキスト"/>
        <xdr:cNvSpPr txBox="1"/>
      </xdr:nvSpPr>
      <xdr:spPr>
        <a:xfrm>
          <a:off x="188849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03" name="直線コネクタ 402"/>
        <xdr:cNvCxnSpPr/>
      </xdr:nvCxnSpPr>
      <xdr:spPr>
        <a:xfrm>
          <a:off x="18786475" y="14770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04" name="【消防施設】&#10;一人当たり面積最大値テキスト"/>
        <xdr:cNvSpPr txBox="1"/>
      </xdr:nvSpPr>
      <xdr:spPr>
        <a:xfrm>
          <a:off x="188849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05" name="直線コネクタ 404"/>
        <xdr:cNvCxnSpPr/>
      </xdr:nvCxnSpPr>
      <xdr:spPr>
        <a:xfrm>
          <a:off x="18786475" y="13490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406" name="【消防施設】&#10;一人当たり面積平均値テキスト"/>
        <xdr:cNvSpPr txBox="1"/>
      </xdr:nvSpPr>
      <xdr:spPr>
        <a:xfrm>
          <a:off x="188849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07" name="フローチャート: 判断 406"/>
        <xdr:cNvSpPr/>
      </xdr:nvSpPr>
      <xdr:spPr>
        <a:xfrm>
          <a:off x="18796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08" name="フローチャート: 判断 407"/>
        <xdr:cNvSpPr/>
      </xdr:nvSpPr>
      <xdr:spPr>
        <a:xfrm>
          <a:off x="18100675" y="146615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09" name="フローチャート: 判断 408"/>
        <xdr:cNvSpPr/>
      </xdr:nvSpPr>
      <xdr:spPr>
        <a:xfrm>
          <a:off x="17325975"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10" name="フローチャート: 判断 409"/>
        <xdr:cNvSpPr/>
      </xdr:nvSpPr>
      <xdr:spPr>
        <a:xfrm>
          <a:off x="1657985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11" name="フローチャート: 判断 410"/>
        <xdr:cNvSpPr/>
      </xdr:nvSpPr>
      <xdr:spPr>
        <a:xfrm>
          <a:off x="15833725" y="14608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2" name="テキスト ボックス 41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3" name="テキスト ボックス 41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4" name="テキスト ボックス 41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5" name="テキスト ボックス 41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6" name="テキスト ボックス 41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133147</xdr:rowOff>
    </xdr:from>
    <xdr:to>
      <xdr:col>116</xdr:col>
      <xdr:colOff>114300</xdr:colOff>
      <xdr:row>85</xdr:row>
      <xdr:rowOff>63297</xdr:rowOff>
    </xdr:to>
    <xdr:sp macro="" textlink="">
      <xdr:nvSpPr>
        <xdr:cNvPr id="417" name="楕円 416"/>
        <xdr:cNvSpPr/>
      </xdr:nvSpPr>
      <xdr:spPr>
        <a:xfrm>
          <a:off x="18796000" y="145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156024</xdr:rowOff>
    </xdr:from>
    <xdr:ext cx="469744" cy="259045"/>
    <xdr:sp macro="" textlink="">
      <xdr:nvSpPr>
        <xdr:cNvPr id="418" name="【消防施設】&#10;一人当たり面積該当値テキスト"/>
        <xdr:cNvSpPr txBox="1"/>
      </xdr:nvSpPr>
      <xdr:spPr>
        <a:xfrm>
          <a:off x="18884900" y="1438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136804</xdr:rowOff>
    </xdr:from>
    <xdr:to>
      <xdr:col>112</xdr:col>
      <xdr:colOff>38100</xdr:colOff>
      <xdr:row>85</xdr:row>
      <xdr:rowOff>66954</xdr:rowOff>
    </xdr:to>
    <xdr:sp macro="" textlink="">
      <xdr:nvSpPr>
        <xdr:cNvPr id="419" name="楕円 418"/>
        <xdr:cNvSpPr/>
      </xdr:nvSpPr>
      <xdr:spPr>
        <a:xfrm>
          <a:off x="18100675" y="145386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12497</xdr:rowOff>
    </xdr:from>
    <xdr:to>
      <xdr:col>116</xdr:col>
      <xdr:colOff>63500</xdr:colOff>
      <xdr:row>85</xdr:row>
      <xdr:rowOff>16154</xdr:rowOff>
    </xdr:to>
    <xdr:cxnSp macro="">
      <xdr:nvCxnSpPr>
        <xdr:cNvPr id="420" name="直線コネクタ 419"/>
        <xdr:cNvCxnSpPr/>
      </xdr:nvCxnSpPr>
      <xdr:spPr>
        <a:xfrm flipV="1">
          <a:off x="18132425" y="14585747"/>
          <a:ext cx="714375"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141376</xdr:rowOff>
    </xdr:from>
    <xdr:to>
      <xdr:col>107</xdr:col>
      <xdr:colOff>101600</xdr:colOff>
      <xdr:row>85</xdr:row>
      <xdr:rowOff>71526</xdr:rowOff>
    </xdr:to>
    <xdr:sp macro="" textlink="">
      <xdr:nvSpPr>
        <xdr:cNvPr id="421" name="楕円 420"/>
        <xdr:cNvSpPr/>
      </xdr:nvSpPr>
      <xdr:spPr>
        <a:xfrm>
          <a:off x="17325975"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16154</xdr:rowOff>
    </xdr:from>
    <xdr:to>
      <xdr:col>111</xdr:col>
      <xdr:colOff>177800</xdr:colOff>
      <xdr:row>85</xdr:row>
      <xdr:rowOff>20726</xdr:rowOff>
    </xdr:to>
    <xdr:cxnSp macro="">
      <xdr:nvCxnSpPr>
        <xdr:cNvPr id="422" name="直線コネクタ 421"/>
        <xdr:cNvCxnSpPr/>
      </xdr:nvCxnSpPr>
      <xdr:spPr>
        <a:xfrm flipV="1">
          <a:off x="17376775" y="14589404"/>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148692</xdr:rowOff>
    </xdr:from>
    <xdr:to>
      <xdr:col>102</xdr:col>
      <xdr:colOff>165100</xdr:colOff>
      <xdr:row>85</xdr:row>
      <xdr:rowOff>78842</xdr:rowOff>
    </xdr:to>
    <xdr:sp macro="" textlink="">
      <xdr:nvSpPr>
        <xdr:cNvPr id="423" name="楕円 422"/>
        <xdr:cNvSpPr/>
      </xdr:nvSpPr>
      <xdr:spPr>
        <a:xfrm>
          <a:off x="1657985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20726</xdr:rowOff>
    </xdr:from>
    <xdr:to>
      <xdr:col>107</xdr:col>
      <xdr:colOff>50800</xdr:colOff>
      <xdr:row>85</xdr:row>
      <xdr:rowOff>28042</xdr:rowOff>
    </xdr:to>
    <xdr:cxnSp macro="">
      <xdr:nvCxnSpPr>
        <xdr:cNvPr id="424" name="直線コネクタ 423"/>
        <xdr:cNvCxnSpPr/>
      </xdr:nvCxnSpPr>
      <xdr:spPr>
        <a:xfrm flipV="1">
          <a:off x="16630650" y="14593976"/>
          <a:ext cx="746125"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25" name="n_1aveValue【消防施設】&#10;一人当たり面積"/>
        <xdr:cNvSpPr txBox="1"/>
      </xdr:nvSpPr>
      <xdr:spPr>
        <a:xfrm>
          <a:off x="1793247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26" name="n_2aveValue【消防施設】&#10;一人当たり面積"/>
        <xdr:cNvSpPr txBox="1"/>
      </xdr:nvSpPr>
      <xdr:spPr>
        <a:xfrm>
          <a:off x="1717047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427" name="n_3aveValue【消防施設】&#10;一人当たり面積"/>
        <xdr:cNvSpPr txBox="1"/>
      </xdr:nvSpPr>
      <xdr:spPr>
        <a:xfrm>
          <a:off x="16424352"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28" name="n_4aveValue【消防施設】&#10;一人当たり面積"/>
        <xdr:cNvSpPr txBox="1"/>
      </xdr:nvSpPr>
      <xdr:spPr>
        <a:xfrm>
          <a:off x="156782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83481</xdr:rowOff>
    </xdr:from>
    <xdr:ext cx="469744" cy="259045"/>
    <xdr:sp macro="" textlink="">
      <xdr:nvSpPr>
        <xdr:cNvPr id="429" name="n_1mainValue【消防施設】&#10;一人当たり面積"/>
        <xdr:cNvSpPr txBox="1"/>
      </xdr:nvSpPr>
      <xdr:spPr>
        <a:xfrm>
          <a:off x="17932477" y="143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88053</xdr:rowOff>
    </xdr:from>
    <xdr:ext cx="469744" cy="259045"/>
    <xdr:sp macro="" textlink="">
      <xdr:nvSpPr>
        <xdr:cNvPr id="430" name="n_2mainValue【消防施設】&#10;一人当たり面積"/>
        <xdr:cNvSpPr txBox="1"/>
      </xdr:nvSpPr>
      <xdr:spPr>
        <a:xfrm>
          <a:off x="17170477" y="143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95369</xdr:rowOff>
    </xdr:from>
    <xdr:ext cx="469744" cy="259045"/>
    <xdr:sp macro="" textlink="">
      <xdr:nvSpPr>
        <xdr:cNvPr id="431" name="n_3mainValue【消防施設】&#10;一人当たり面積"/>
        <xdr:cNvSpPr txBox="1"/>
      </xdr:nvSpPr>
      <xdr:spPr>
        <a:xfrm>
          <a:off x="16424352" y="143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2" name="テキスト ボックス 441"/>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3" name="直線コネクタ 44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4" name="テキスト ボックス 443"/>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5" name="直線コネクタ 44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6" name="テキスト ボックス 44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7" name="直線コネクタ 44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8" name="テキスト ボックス 44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9" name="直線コネクタ 44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0" name="テキスト ボックス 44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1" name="直線コネクタ 45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2" name="テキスト ボックス 45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3" name="直線コネクタ 45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4" name="テキスト ボックス 453"/>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57" name="直線コネクタ 456"/>
        <xdr:cNvCxnSpPr/>
      </xdr:nvCxnSpPr>
      <xdr:spPr>
        <a:xfrm flipV="1">
          <a:off x="13889989"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8"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9" name="直線コネクタ 458"/>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60" name="【庁舎】&#10;有形固定資産減価償却率最大値テキスト"/>
        <xdr:cNvSpPr txBox="1"/>
      </xdr:nvSpPr>
      <xdr:spPr>
        <a:xfrm>
          <a:off x="13928725"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61" name="直線コネクタ 460"/>
        <xdr:cNvCxnSpPr/>
      </xdr:nvCxnSpPr>
      <xdr:spPr>
        <a:xfrm>
          <a:off x="13801725" y="17092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62" name="【庁舎】&#10;有形固定資産減価償却率平均値テキスト"/>
        <xdr:cNvSpPr txBox="1"/>
      </xdr:nvSpPr>
      <xdr:spPr>
        <a:xfrm>
          <a:off x="13928725"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63" name="フローチャート: 判断 462"/>
        <xdr:cNvSpPr/>
      </xdr:nvSpPr>
      <xdr:spPr>
        <a:xfrm>
          <a:off x="13839825" y="182284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64" name="フローチャート: 判断 463"/>
        <xdr:cNvSpPr/>
      </xdr:nvSpPr>
      <xdr:spPr>
        <a:xfrm>
          <a:off x="1311592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65" name="フローチャート: 判断 464"/>
        <xdr:cNvSpPr/>
      </xdr:nvSpPr>
      <xdr:spPr>
        <a:xfrm>
          <a:off x="123698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66" name="フローチャート: 判断 465"/>
        <xdr:cNvSpPr/>
      </xdr:nvSpPr>
      <xdr:spPr>
        <a:xfrm>
          <a:off x="11623675"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67" name="フローチャート: 判断 466"/>
        <xdr:cNvSpPr/>
      </xdr:nvSpPr>
      <xdr:spPr>
        <a:xfrm>
          <a:off x="10848975"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473" name="楕円 472"/>
        <xdr:cNvSpPr/>
      </xdr:nvSpPr>
      <xdr:spPr>
        <a:xfrm>
          <a:off x="13839825" y="185746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474" name="【庁舎】&#10;有形固定資産減価償却率該当値テキスト"/>
        <xdr:cNvSpPr txBox="1"/>
      </xdr:nvSpPr>
      <xdr:spPr>
        <a:xfrm>
          <a:off x="13928725"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475" name="楕円 474"/>
        <xdr:cNvSpPr/>
      </xdr:nvSpPr>
      <xdr:spPr>
        <a:xfrm>
          <a:off x="13115925"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108857</xdr:rowOff>
    </xdr:to>
    <xdr:cxnSp macro="">
      <xdr:nvCxnSpPr>
        <xdr:cNvPr id="476" name="直線コネクタ 475"/>
        <xdr:cNvCxnSpPr/>
      </xdr:nvCxnSpPr>
      <xdr:spPr>
        <a:xfrm>
          <a:off x="13166725" y="18592800"/>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477" name="楕円 476"/>
        <xdr:cNvSpPr/>
      </xdr:nvSpPr>
      <xdr:spPr>
        <a:xfrm>
          <a:off x="123698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76200</xdr:rowOff>
    </xdr:to>
    <xdr:cxnSp macro="">
      <xdr:nvCxnSpPr>
        <xdr:cNvPr id="478" name="直線コネクタ 477"/>
        <xdr:cNvCxnSpPr/>
      </xdr:nvCxnSpPr>
      <xdr:spPr>
        <a:xfrm>
          <a:off x="12420600" y="1856014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479" name="楕円 478"/>
        <xdr:cNvSpPr/>
      </xdr:nvSpPr>
      <xdr:spPr>
        <a:xfrm>
          <a:off x="11623675" y="18476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43543</xdr:rowOff>
    </xdr:to>
    <xdr:cxnSp macro="">
      <xdr:nvCxnSpPr>
        <xdr:cNvPr id="480" name="直線コネクタ 479"/>
        <xdr:cNvCxnSpPr/>
      </xdr:nvCxnSpPr>
      <xdr:spPr>
        <a:xfrm>
          <a:off x="11655425" y="18527486"/>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481" name="楕円 480"/>
        <xdr:cNvSpPr/>
      </xdr:nvSpPr>
      <xdr:spPr>
        <a:xfrm>
          <a:off x="10848975"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108</xdr:row>
      <xdr:rowOff>10886</xdr:rowOff>
    </xdr:to>
    <xdr:cxnSp macro="">
      <xdr:nvCxnSpPr>
        <xdr:cNvPr id="482" name="直線コネクタ 481"/>
        <xdr:cNvCxnSpPr/>
      </xdr:nvCxnSpPr>
      <xdr:spPr>
        <a:xfrm>
          <a:off x="10899775" y="18494829"/>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483" name="n_1aveValue【庁舎】&#10;有形固定資産減価償却率"/>
        <xdr:cNvSpPr txBox="1"/>
      </xdr:nvSpPr>
      <xdr:spPr>
        <a:xfrm>
          <a:off x="12980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84" name="n_2aveValue【庁舎】&#10;有形固定資産減価償却率"/>
        <xdr:cNvSpPr txBox="1"/>
      </xdr:nvSpPr>
      <xdr:spPr>
        <a:xfrm>
          <a:off x="12246619"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85" name="n_3aveValue【庁舎】&#10;有形固定資産減価償却率"/>
        <xdr:cNvSpPr txBox="1"/>
      </xdr:nvSpPr>
      <xdr:spPr>
        <a:xfrm>
          <a:off x="1150049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86" name="n_4aveValue【庁舎】&#10;有形固定資産減価償却率"/>
        <xdr:cNvSpPr txBox="1"/>
      </xdr:nvSpPr>
      <xdr:spPr>
        <a:xfrm>
          <a:off x="107257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487" name="n_1mainValue【庁舎】&#10;有形固定資産減価償却率"/>
        <xdr:cNvSpPr txBox="1"/>
      </xdr:nvSpPr>
      <xdr:spPr>
        <a:xfrm>
          <a:off x="12980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488" name="n_2mainValue【庁舎】&#10;有形固定資産減価償却率"/>
        <xdr:cNvSpPr txBox="1"/>
      </xdr:nvSpPr>
      <xdr:spPr>
        <a:xfrm>
          <a:off x="12246619"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489" name="n_3mainValue【庁舎】&#10;有形固定資産減価償却率"/>
        <xdr:cNvSpPr txBox="1"/>
      </xdr:nvSpPr>
      <xdr:spPr>
        <a:xfrm>
          <a:off x="1150049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490" name="n_4mainValue【庁舎】&#10;有形固定資産減価償却率"/>
        <xdr:cNvSpPr txBox="1"/>
      </xdr:nvSpPr>
      <xdr:spPr>
        <a:xfrm>
          <a:off x="1072579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9" name="テキスト ボックス 49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0" name="直線コネクタ 49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1" name="直線コネクタ 500"/>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2" name="テキスト ボックス 501"/>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3" name="直線コネクタ 502"/>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4" name="テキスト ボックス 503"/>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5" name="直線コネクタ 504"/>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6" name="テキスト ボックス 505"/>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7" name="直線コネクタ 506"/>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8" name="テキスト ボックス 507"/>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9" name="直線コネクタ 508"/>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0" name="テキスト ボックス 509"/>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2" name="テキスト ボックス 511"/>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14" name="直線コネクタ 513"/>
        <xdr:cNvCxnSpPr/>
      </xdr:nvCxnSpPr>
      <xdr:spPr>
        <a:xfrm flipV="1">
          <a:off x="188461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15" name="【庁舎】&#10;一人当たり面積最小値テキスト"/>
        <xdr:cNvSpPr txBox="1"/>
      </xdr:nvSpPr>
      <xdr:spPr>
        <a:xfrm>
          <a:off x="188849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16" name="直線コネクタ 515"/>
        <xdr:cNvCxnSpPr/>
      </xdr:nvCxnSpPr>
      <xdr:spPr>
        <a:xfrm>
          <a:off x="18786475" y="186451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17" name="【庁舎】&#10;一人当たり面積最大値テキスト"/>
        <xdr:cNvSpPr txBox="1"/>
      </xdr:nvSpPr>
      <xdr:spPr>
        <a:xfrm>
          <a:off x="188849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18" name="直線コネクタ 517"/>
        <xdr:cNvCxnSpPr/>
      </xdr:nvCxnSpPr>
      <xdr:spPr>
        <a:xfrm>
          <a:off x="18786475" y="1733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19" name="【庁舎】&#10;一人当たり面積平均値テキスト"/>
        <xdr:cNvSpPr txBox="1"/>
      </xdr:nvSpPr>
      <xdr:spPr>
        <a:xfrm>
          <a:off x="188849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20" name="フローチャート: 判断 519"/>
        <xdr:cNvSpPr/>
      </xdr:nvSpPr>
      <xdr:spPr>
        <a:xfrm>
          <a:off x="187960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21" name="フローチャート: 判断 520"/>
        <xdr:cNvSpPr/>
      </xdr:nvSpPr>
      <xdr:spPr>
        <a:xfrm>
          <a:off x="18100675" y="18500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22" name="フローチャート: 判断 521"/>
        <xdr:cNvSpPr/>
      </xdr:nvSpPr>
      <xdr:spPr>
        <a:xfrm>
          <a:off x="17325975"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23" name="フローチャート: 判断 522"/>
        <xdr:cNvSpPr/>
      </xdr:nvSpPr>
      <xdr:spPr>
        <a:xfrm>
          <a:off x="1657985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24" name="フローチャート: 判断 523"/>
        <xdr:cNvSpPr/>
      </xdr:nvSpPr>
      <xdr:spPr>
        <a:xfrm>
          <a:off x="15833725" y="185059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530" name="楕円 529"/>
        <xdr:cNvSpPr/>
      </xdr:nvSpPr>
      <xdr:spPr>
        <a:xfrm>
          <a:off x="187960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71138</xdr:rowOff>
    </xdr:from>
    <xdr:ext cx="469744" cy="259045"/>
    <xdr:sp macro="" textlink="">
      <xdr:nvSpPr>
        <xdr:cNvPr id="531" name="【庁舎】&#10;一人当たり面積該当値テキスト"/>
        <xdr:cNvSpPr txBox="1"/>
      </xdr:nvSpPr>
      <xdr:spPr>
        <a:xfrm>
          <a:off x="18884900" y="182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52324</xdr:rowOff>
    </xdr:from>
    <xdr:to>
      <xdr:col>112</xdr:col>
      <xdr:colOff>38100</xdr:colOff>
      <xdr:row>107</xdr:row>
      <xdr:rowOff>153924</xdr:rowOff>
    </xdr:to>
    <xdr:sp macro="" textlink="">
      <xdr:nvSpPr>
        <xdr:cNvPr id="532" name="楕円 531"/>
        <xdr:cNvSpPr/>
      </xdr:nvSpPr>
      <xdr:spPr>
        <a:xfrm>
          <a:off x="18100675" y="183974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103124</xdr:rowOff>
    </xdr:to>
    <xdr:cxnSp macro="">
      <xdr:nvCxnSpPr>
        <xdr:cNvPr id="533" name="直線コネクタ 532"/>
        <xdr:cNvCxnSpPr/>
      </xdr:nvCxnSpPr>
      <xdr:spPr>
        <a:xfrm flipV="1">
          <a:off x="18132425" y="18444211"/>
          <a:ext cx="714375"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57658</xdr:rowOff>
    </xdr:from>
    <xdr:to>
      <xdr:col>107</xdr:col>
      <xdr:colOff>101600</xdr:colOff>
      <xdr:row>107</xdr:row>
      <xdr:rowOff>159258</xdr:rowOff>
    </xdr:to>
    <xdr:sp macro="" textlink="">
      <xdr:nvSpPr>
        <xdr:cNvPr id="534" name="楕円 533"/>
        <xdr:cNvSpPr/>
      </xdr:nvSpPr>
      <xdr:spPr>
        <a:xfrm>
          <a:off x="17325975" y="184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103124</xdr:rowOff>
    </xdr:from>
    <xdr:to>
      <xdr:col>111</xdr:col>
      <xdr:colOff>177800</xdr:colOff>
      <xdr:row>107</xdr:row>
      <xdr:rowOff>108458</xdr:rowOff>
    </xdr:to>
    <xdr:cxnSp macro="">
      <xdr:nvCxnSpPr>
        <xdr:cNvPr id="535" name="直線コネクタ 534"/>
        <xdr:cNvCxnSpPr/>
      </xdr:nvCxnSpPr>
      <xdr:spPr>
        <a:xfrm flipV="1">
          <a:off x="17376775" y="18448274"/>
          <a:ext cx="75565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65912</xdr:rowOff>
    </xdr:from>
    <xdr:to>
      <xdr:col>102</xdr:col>
      <xdr:colOff>165100</xdr:colOff>
      <xdr:row>107</xdr:row>
      <xdr:rowOff>167512</xdr:rowOff>
    </xdr:to>
    <xdr:sp macro="" textlink="">
      <xdr:nvSpPr>
        <xdr:cNvPr id="536" name="楕円 535"/>
        <xdr:cNvSpPr/>
      </xdr:nvSpPr>
      <xdr:spPr>
        <a:xfrm>
          <a:off x="16579850" y="184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108458</xdr:rowOff>
    </xdr:from>
    <xdr:to>
      <xdr:col>107</xdr:col>
      <xdr:colOff>50800</xdr:colOff>
      <xdr:row>107</xdr:row>
      <xdr:rowOff>116712</xdr:rowOff>
    </xdr:to>
    <xdr:cxnSp macro="">
      <xdr:nvCxnSpPr>
        <xdr:cNvPr id="537" name="直線コネクタ 536"/>
        <xdr:cNvCxnSpPr/>
      </xdr:nvCxnSpPr>
      <xdr:spPr>
        <a:xfrm flipV="1">
          <a:off x="16630650" y="18453608"/>
          <a:ext cx="746125"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75437</xdr:rowOff>
    </xdr:from>
    <xdr:to>
      <xdr:col>98</xdr:col>
      <xdr:colOff>38100</xdr:colOff>
      <xdr:row>108</xdr:row>
      <xdr:rowOff>5587</xdr:rowOff>
    </xdr:to>
    <xdr:sp macro="" textlink="">
      <xdr:nvSpPr>
        <xdr:cNvPr id="538" name="楕円 537"/>
        <xdr:cNvSpPr/>
      </xdr:nvSpPr>
      <xdr:spPr>
        <a:xfrm>
          <a:off x="15833725" y="184205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116712</xdr:rowOff>
    </xdr:from>
    <xdr:to>
      <xdr:col>102</xdr:col>
      <xdr:colOff>114300</xdr:colOff>
      <xdr:row>107</xdr:row>
      <xdr:rowOff>126237</xdr:rowOff>
    </xdr:to>
    <xdr:cxnSp macro="">
      <xdr:nvCxnSpPr>
        <xdr:cNvPr id="539" name="直線コネクタ 538"/>
        <xdr:cNvCxnSpPr/>
      </xdr:nvCxnSpPr>
      <xdr:spPr>
        <a:xfrm flipV="1">
          <a:off x="15865475" y="18461862"/>
          <a:ext cx="7651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40" name="n_1aveValue【庁舎】&#10;一人当たり面積"/>
        <xdr:cNvSpPr txBox="1"/>
      </xdr:nvSpPr>
      <xdr:spPr>
        <a:xfrm>
          <a:off x="1793247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41" name="n_2aveValue【庁舎】&#10;一人当たり面積"/>
        <xdr:cNvSpPr txBox="1"/>
      </xdr:nvSpPr>
      <xdr:spPr>
        <a:xfrm>
          <a:off x="1717047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42" name="n_3aveValue【庁舎】&#10;一人当たり面積"/>
        <xdr:cNvSpPr txBox="1"/>
      </xdr:nvSpPr>
      <xdr:spPr>
        <a:xfrm>
          <a:off x="16424352"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43" name="n_4aveValue【庁舎】&#10;一人当たり面積"/>
        <xdr:cNvSpPr txBox="1"/>
      </xdr:nvSpPr>
      <xdr:spPr>
        <a:xfrm>
          <a:off x="156782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170451</xdr:rowOff>
    </xdr:from>
    <xdr:ext cx="469744" cy="259045"/>
    <xdr:sp macro="" textlink="">
      <xdr:nvSpPr>
        <xdr:cNvPr id="544" name="n_1mainValue【庁舎】&#10;一人当たり面積"/>
        <xdr:cNvSpPr txBox="1"/>
      </xdr:nvSpPr>
      <xdr:spPr>
        <a:xfrm>
          <a:off x="17932477" y="1817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4335</xdr:rowOff>
    </xdr:from>
    <xdr:ext cx="469744" cy="259045"/>
    <xdr:sp macro="" textlink="">
      <xdr:nvSpPr>
        <xdr:cNvPr id="545" name="n_2mainValue【庁舎】&#10;一人当たり面積"/>
        <xdr:cNvSpPr txBox="1"/>
      </xdr:nvSpPr>
      <xdr:spPr>
        <a:xfrm>
          <a:off x="17170477"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12589</xdr:rowOff>
    </xdr:from>
    <xdr:ext cx="469744" cy="259045"/>
    <xdr:sp macro="" textlink="">
      <xdr:nvSpPr>
        <xdr:cNvPr id="546" name="n_3mainValue【庁舎】&#10;一人当たり面積"/>
        <xdr:cNvSpPr txBox="1"/>
      </xdr:nvSpPr>
      <xdr:spPr>
        <a:xfrm>
          <a:off x="16424352" y="181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22114</xdr:rowOff>
    </xdr:from>
    <xdr:ext cx="469744" cy="259045"/>
    <xdr:sp macro="" textlink="">
      <xdr:nvSpPr>
        <xdr:cNvPr id="547" name="n_4mainValue【庁舎】&#10;一人当たり面積"/>
        <xdr:cNvSpPr txBox="1"/>
      </xdr:nvSpPr>
      <xdr:spPr>
        <a:xfrm>
          <a:off x="156782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有形固定資産減価償却率は、体育館・プール、保健センター・保健所、消防施設、庁舎において類似団体平均を大幅に上回っており、類似団体より老朽化が進んでいる状況である。築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年以上が経過している施設もあることから、今後、大規模修繕・更新等の必要があるため、公共施設等総合管理計画に基づき、更新や統廃合、長寿命化などを計画的に進めていく。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や、人口減少、固定資産評価額の低下による個人・法人関係税収の減収に加え、村内の基幹産業である林業を中心に産業の活性化が望めないことから、財政基盤は弱く、前年度と変わらず類似団体平均を下回っている。引き続き職員数の適正化による人件費の削減や投資的経費の抑制と徹底的な歳出の削減に取り組み、住民サービスの低下を回避することを考慮しながら行政の効率化を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前年度と比較すると普通交付税や地方譲与税の増に伴い経常一般財源が増となり比率は下降したが、歳出において人件費、維持補修費、補助費等に充当した一般財源が増加しており、前年度と同額の普通交付税であれば上昇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ヶ年平均でも</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また、類似団体平均よりも上回っていることから、普通交付税の影響を受けても上昇しないよう職員数の適正化による人件費の削減、公債費残高の縮減、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128397</xdr:rowOff>
    </xdr:from>
    <xdr:to>
      <xdr:col>23</xdr:col>
      <xdr:colOff>133350</xdr:colOff>
      <xdr:row>66</xdr:row>
      <xdr:rowOff>152527</xdr:rowOff>
    </xdr:to>
    <xdr:cxnSp macro="">
      <xdr:nvCxnSpPr>
        <xdr:cNvPr id="127" name="直線コネクタ 126"/>
        <xdr:cNvCxnSpPr/>
      </xdr:nvCxnSpPr>
      <xdr:spPr>
        <a:xfrm flipV="1">
          <a:off x="4114800" y="11444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152527</xdr:rowOff>
    </xdr:to>
    <xdr:cxnSp macro="">
      <xdr:nvCxnSpPr>
        <xdr:cNvPr id="130" name="直線コネクタ 129"/>
        <xdr:cNvCxnSpPr/>
      </xdr:nvCxnSpPr>
      <xdr:spPr>
        <a:xfrm>
          <a:off x="3225800" y="114079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66</xdr:row>
      <xdr:rowOff>92202</xdr:rowOff>
    </xdr:to>
    <xdr:cxnSp macro="">
      <xdr:nvCxnSpPr>
        <xdr:cNvPr id="133" name="直線コネクタ 132"/>
        <xdr:cNvCxnSpPr/>
      </xdr:nvCxnSpPr>
      <xdr:spPr>
        <a:xfrm>
          <a:off x="2336800" y="112920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128651</xdr:rowOff>
    </xdr:from>
    <xdr:to>
      <xdr:col>11</xdr:col>
      <xdr:colOff>31750</xdr:colOff>
      <xdr:row>65</xdr:row>
      <xdr:rowOff>147828</xdr:rowOff>
    </xdr:to>
    <xdr:cxnSp macro="">
      <xdr:nvCxnSpPr>
        <xdr:cNvPr id="136" name="直線コネクタ 135"/>
        <xdr:cNvCxnSpPr/>
      </xdr:nvCxnSpPr>
      <xdr:spPr>
        <a:xfrm>
          <a:off x="1447800" y="11101451"/>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77597</xdr:rowOff>
    </xdr:from>
    <xdr:to>
      <xdr:col>23</xdr:col>
      <xdr:colOff>184150</xdr:colOff>
      <xdr:row>67</xdr:row>
      <xdr:rowOff>7747</xdr:rowOff>
    </xdr:to>
    <xdr:sp macro="" textlink="">
      <xdr:nvSpPr>
        <xdr:cNvPr id="146" name="楕円 145"/>
        <xdr:cNvSpPr/>
      </xdr:nvSpPr>
      <xdr:spPr>
        <a:xfrm>
          <a:off x="49022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49674</xdr:rowOff>
    </xdr:from>
    <xdr:ext cx="762000" cy="259045"/>
    <xdr:sp macro="" textlink="">
      <xdr:nvSpPr>
        <xdr:cNvPr id="147" name="財政構造の弾力性該当値テキスト"/>
        <xdr:cNvSpPr txBox="1"/>
      </xdr:nvSpPr>
      <xdr:spPr>
        <a:xfrm>
          <a:off x="5041900" y="1136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48" name="楕円 147"/>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49" name="テキスト ボックス 148"/>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0" name="楕円 149"/>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127779</xdr:rowOff>
    </xdr:from>
    <xdr:ext cx="762000" cy="259045"/>
    <xdr:sp macro="" textlink="">
      <xdr:nvSpPr>
        <xdr:cNvPr id="151" name="テキスト ボックス 150"/>
        <xdr:cNvSpPr txBox="1"/>
      </xdr:nvSpPr>
      <xdr:spPr>
        <a:xfrm>
          <a:off x="2844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2" name="楕円 151"/>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3" name="テキスト ボックス 152"/>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77851</xdr:rowOff>
    </xdr:from>
    <xdr:to>
      <xdr:col>7</xdr:col>
      <xdr:colOff>31750</xdr:colOff>
      <xdr:row>65</xdr:row>
      <xdr:rowOff>8001</xdr:rowOff>
    </xdr:to>
    <xdr:sp macro="" textlink="">
      <xdr:nvSpPr>
        <xdr:cNvPr id="154" name="楕円 153"/>
        <xdr:cNvSpPr/>
      </xdr:nvSpPr>
      <xdr:spPr>
        <a:xfrm>
          <a:off x="1397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18178</xdr:rowOff>
    </xdr:from>
    <xdr:ext cx="762000" cy="259045"/>
    <xdr:sp macro="" textlink="">
      <xdr:nvSpPr>
        <xdr:cNvPr id="155" name="テキスト ボックス 154"/>
        <xdr:cNvSpPr txBox="1"/>
      </xdr:nvSpPr>
      <xdr:spPr>
        <a:xfrm>
          <a:off x="1066800" y="108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人件費は増加したが地方創生事業における物件費が減少したことにより前年度と比較すると人口一人当たりの人件費・物件費等決算額は減少した。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年間を見ても類似団体平均を上回っているため、今後は人件費及び物件費の抑制に努める。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96416</xdr:rowOff>
    </xdr:from>
    <xdr:to>
      <xdr:col>23</xdr:col>
      <xdr:colOff>133350</xdr:colOff>
      <xdr:row>84</xdr:row>
      <xdr:rowOff>131769</xdr:rowOff>
    </xdr:to>
    <xdr:cxnSp macro="">
      <xdr:nvCxnSpPr>
        <xdr:cNvPr id="187" name="直線コネクタ 186"/>
        <xdr:cNvCxnSpPr/>
      </xdr:nvCxnSpPr>
      <xdr:spPr>
        <a:xfrm flipV="1">
          <a:off x="4114800" y="14498216"/>
          <a:ext cx="8382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22079</xdr:rowOff>
    </xdr:from>
    <xdr:to>
      <xdr:col>19</xdr:col>
      <xdr:colOff>133350</xdr:colOff>
      <xdr:row>84</xdr:row>
      <xdr:rowOff>131769</xdr:rowOff>
    </xdr:to>
    <xdr:cxnSp macro="">
      <xdr:nvCxnSpPr>
        <xdr:cNvPr id="190" name="直線コネクタ 189"/>
        <xdr:cNvCxnSpPr/>
      </xdr:nvCxnSpPr>
      <xdr:spPr>
        <a:xfrm>
          <a:off x="3225800" y="14423879"/>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161553</xdr:rowOff>
    </xdr:from>
    <xdr:to>
      <xdr:col>15</xdr:col>
      <xdr:colOff>82550</xdr:colOff>
      <xdr:row>84</xdr:row>
      <xdr:rowOff>22079</xdr:rowOff>
    </xdr:to>
    <xdr:cxnSp macro="">
      <xdr:nvCxnSpPr>
        <xdr:cNvPr id="193" name="直線コネクタ 192"/>
        <xdr:cNvCxnSpPr/>
      </xdr:nvCxnSpPr>
      <xdr:spPr>
        <a:xfrm>
          <a:off x="2336800" y="14391903"/>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138768</xdr:rowOff>
    </xdr:from>
    <xdr:to>
      <xdr:col>11</xdr:col>
      <xdr:colOff>31750</xdr:colOff>
      <xdr:row>83</xdr:row>
      <xdr:rowOff>161553</xdr:rowOff>
    </xdr:to>
    <xdr:cxnSp macro="">
      <xdr:nvCxnSpPr>
        <xdr:cNvPr id="196" name="直線コネクタ 195"/>
        <xdr:cNvCxnSpPr/>
      </xdr:nvCxnSpPr>
      <xdr:spPr>
        <a:xfrm>
          <a:off x="1447800" y="14369118"/>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45616</xdr:rowOff>
    </xdr:from>
    <xdr:to>
      <xdr:col>23</xdr:col>
      <xdr:colOff>184150</xdr:colOff>
      <xdr:row>84</xdr:row>
      <xdr:rowOff>147216</xdr:rowOff>
    </xdr:to>
    <xdr:sp macro="" textlink="">
      <xdr:nvSpPr>
        <xdr:cNvPr id="206" name="楕円 205"/>
        <xdr:cNvSpPr/>
      </xdr:nvSpPr>
      <xdr:spPr>
        <a:xfrm>
          <a:off x="4902200" y="144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17693</xdr:rowOff>
    </xdr:from>
    <xdr:ext cx="762000" cy="259045"/>
    <xdr:sp macro="" textlink="">
      <xdr:nvSpPr>
        <xdr:cNvPr id="207" name="人件費・物件費等の状況該当値テキスト"/>
        <xdr:cNvSpPr txBox="1"/>
      </xdr:nvSpPr>
      <xdr:spPr>
        <a:xfrm>
          <a:off x="5041900" y="144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80969</xdr:rowOff>
    </xdr:from>
    <xdr:to>
      <xdr:col>19</xdr:col>
      <xdr:colOff>184150</xdr:colOff>
      <xdr:row>85</xdr:row>
      <xdr:rowOff>11119</xdr:rowOff>
    </xdr:to>
    <xdr:sp macro="" textlink="">
      <xdr:nvSpPr>
        <xdr:cNvPr id="208" name="楕円 207"/>
        <xdr:cNvSpPr/>
      </xdr:nvSpPr>
      <xdr:spPr>
        <a:xfrm>
          <a:off x="4064000" y="14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167346</xdr:rowOff>
    </xdr:from>
    <xdr:ext cx="736600" cy="259045"/>
    <xdr:sp macro="" textlink="">
      <xdr:nvSpPr>
        <xdr:cNvPr id="209" name="テキスト ボックス 208"/>
        <xdr:cNvSpPr txBox="1"/>
      </xdr:nvSpPr>
      <xdr:spPr>
        <a:xfrm>
          <a:off x="3733800" y="1456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142729</xdr:rowOff>
    </xdr:from>
    <xdr:to>
      <xdr:col>15</xdr:col>
      <xdr:colOff>133350</xdr:colOff>
      <xdr:row>84</xdr:row>
      <xdr:rowOff>72879</xdr:rowOff>
    </xdr:to>
    <xdr:sp macro="" textlink="">
      <xdr:nvSpPr>
        <xdr:cNvPr id="210" name="楕円 209"/>
        <xdr:cNvSpPr/>
      </xdr:nvSpPr>
      <xdr:spPr>
        <a:xfrm>
          <a:off x="3175000" y="143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57656</xdr:rowOff>
    </xdr:from>
    <xdr:ext cx="762000" cy="259045"/>
    <xdr:sp macro="" textlink="">
      <xdr:nvSpPr>
        <xdr:cNvPr id="211" name="テキスト ボックス 210"/>
        <xdr:cNvSpPr txBox="1"/>
      </xdr:nvSpPr>
      <xdr:spPr>
        <a:xfrm>
          <a:off x="2844800" y="144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110753</xdr:rowOff>
    </xdr:from>
    <xdr:to>
      <xdr:col>11</xdr:col>
      <xdr:colOff>82550</xdr:colOff>
      <xdr:row>84</xdr:row>
      <xdr:rowOff>40903</xdr:rowOff>
    </xdr:to>
    <xdr:sp macro="" textlink="">
      <xdr:nvSpPr>
        <xdr:cNvPr id="212" name="楕円 211"/>
        <xdr:cNvSpPr/>
      </xdr:nvSpPr>
      <xdr:spPr>
        <a:xfrm>
          <a:off x="2286000" y="14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25680</xdr:rowOff>
    </xdr:from>
    <xdr:ext cx="762000" cy="259045"/>
    <xdr:sp macro="" textlink="">
      <xdr:nvSpPr>
        <xdr:cNvPr id="213" name="テキスト ボックス 212"/>
        <xdr:cNvSpPr txBox="1"/>
      </xdr:nvSpPr>
      <xdr:spPr>
        <a:xfrm>
          <a:off x="1955800" y="144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87968</xdr:rowOff>
    </xdr:from>
    <xdr:to>
      <xdr:col>7</xdr:col>
      <xdr:colOff>31750</xdr:colOff>
      <xdr:row>84</xdr:row>
      <xdr:rowOff>18118</xdr:rowOff>
    </xdr:to>
    <xdr:sp macro="" textlink="">
      <xdr:nvSpPr>
        <xdr:cNvPr id="214" name="楕円 213"/>
        <xdr:cNvSpPr/>
      </xdr:nvSpPr>
      <xdr:spPr>
        <a:xfrm>
          <a:off x="1397000" y="143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2895</xdr:rowOff>
    </xdr:from>
    <xdr:ext cx="762000" cy="259045"/>
    <xdr:sp macro="" textlink="">
      <xdr:nvSpPr>
        <xdr:cNvPr id="215" name="テキスト ボックス 214"/>
        <xdr:cNvSpPr txBox="1"/>
      </xdr:nvSpPr>
      <xdr:spPr>
        <a:xfrm>
          <a:off x="1066800" y="1440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従来から職員の給与の適正化に努めており、類似団体平均と同水準となっている。今後も引き続き給与の適正化に努める。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11113</xdr:rowOff>
    </xdr:to>
    <xdr:cxnSp macro="">
      <xdr:nvCxnSpPr>
        <xdr:cNvPr id="245" name="直線コネクタ 244"/>
        <xdr:cNvCxnSpPr/>
      </xdr:nvCxnSpPr>
      <xdr:spPr>
        <a:xfrm>
          <a:off x="16179800" y="14677389"/>
          <a:ext cx="8382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49848</xdr:rowOff>
    </xdr:from>
    <xdr:to>
      <xdr:col>77</xdr:col>
      <xdr:colOff>44450</xdr:colOff>
      <xdr:row>85</xdr:row>
      <xdr:rowOff>104139</xdr:rowOff>
    </xdr:to>
    <xdr:cxnSp macro="">
      <xdr:nvCxnSpPr>
        <xdr:cNvPr id="248" name="直線コネクタ 247"/>
        <xdr:cNvCxnSpPr/>
      </xdr:nvCxnSpPr>
      <xdr:spPr>
        <a:xfrm>
          <a:off x="15290800" y="146230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49848</xdr:rowOff>
    </xdr:to>
    <xdr:cxnSp macro="">
      <xdr:nvCxnSpPr>
        <xdr:cNvPr id="251" name="直線コネクタ 250"/>
        <xdr:cNvCxnSpPr/>
      </xdr:nvCxnSpPr>
      <xdr:spPr>
        <a:xfrm>
          <a:off x="14401800" y="145748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134302</xdr:rowOff>
    </xdr:to>
    <xdr:cxnSp macro="">
      <xdr:nvCxnSpPr>
        <xdr:cNvPr id="254" name="直線コネクタ 253"/>
        <xdr:cNvCxnSpPr/>
      </xdr:nvCxnSpPr>
      <xdr:spPr>
        <a:xfrm flipV="1">
          <a:off x="13512800" y="1457483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64" name="楕円 263"/>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65"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66" name="楕円 26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7" name="テキスト ボックス 26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68" name="楕円 267"/>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69" name="テキスト ボックス 268"/>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70" name="楕円 269"/>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1" name="テキスト ボックス 270"/>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72" name="楕円 271"/>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73" name="テキスト ボックス 272"/>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職員数の適正化を進めているが、人口千人当たりの職員数は類似団体平均を大きく上回っており、改善が必要である。今後も計画に基づき、事務事業の見直しを進め、適正な職員数となるよう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73739</xdr:rowOff>
    </xdr:from>
    <xdr:to>
      <xdr:col>81</xdr:col>
      <xdr:colOff>44450</xdr:colOff>
      <xdr:row>63</xdr:row>
      <xdr:rowOff>115334</xdr:rowOff>
    </xdr:to>
    <xdr:cxnSp macro="">
      <xdr:nvCxnSpPr>
        <xdr:cNvPr id="309" name="直線コネクタ 308"/>
        <xdr:cNvCxnSpPr/>
      </xdr:nvCxnSpPr>
      <xdr:spPr>
        <a:xfrm>
          <a:off x="16179800" y="10875089"/>
          <a:ext cx="8382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51102</xdr:rowOff>
    </xdr:from>
    <xdr:to>
      <xdr:col>77</xdr:col>
      <xdr:colOff>44450</xdr:colOff>
      <xdr:row>63</xdr:row>
      <xdr:rowOff>73739</xdr:rowOff>
    </xdr:to>
    <xdr:cxnSp macro="">
      <xdr:nvCxnSpPr>
        <xdr:cNvPr id="312" name="直線コネクタ 311"/>
        <xdr:cNvCxnSpPr/>
      </xdr:nvCxnSpPr>
      <xdr:spPr>
        <a:xfrm>
          <a:off x="15290800" y="10852452"/>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76738</xdr:rowOff>
    </xdr:from>
    <xdr:to>
      <xdr:col>72</xdr:col>
      <xdr:colOff>203200</xdr:colOff>
      <xdr:row>63</xdr:row>
      <xdr:rowOff>51102</xdr:rowOff>
    </xdr:to>
    <xdr:cxnSp macro="">
      <xdr:nvCxnSpPr>
        <xdr:cNvPr id="315" name="直線コネクタ 314"/>
        <xdr:cNvCxnSpPr/>
      </xdr:nvCxnSpPr>
      <xdr:spPr>
        <a:xfrm>
          <a:off x="14401800" y="10706638"/>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76738</xdr:rowOff>
    </xdr:from>
    <xdr:to>
      <xdr:col>68</xdr:col>
      <xdr:colOff>152400</xdr:colOff>
      <xdr:row>62</xdr:row>
      <xdr:rowOff>83403</xdr:rowOff>
    </xdr:to>
    <xdr:cxnSp macro="">
      <xdr:nvCxnSpPr>
        <xdr:cNvPr id="318" name="直線コネクタ 317"/>
        <xdr:cNvCxnSpPr/>
      </xdr:nvCxnSpPr>
      <xdr:spPr>
        <a:xfrm flipV="1">
          <a:off x="13512800" y="10706638"/>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64534</xdr:rowOff>
    </xdr:from>
    <xdr:to>
      <xdr:col>81</xdr:col>
      <xdr:colOff>95250</xdr:colOff>
      <xdr:row>63</xdr:row>
      <xdr:rowOff>166134</xdr:rowOff>
    </xdr:to>
    <xdr:sp macro="" textlink="">
      <xdr:nvSpPr>
        <xdr:cNvPr id="328" name="楕円 327"/>
        <xdr:cNvSpPr/>
      </xdr:nvSpPr>
      <xdr:spPr>
        <a:xfrm>
          <a:off x="16967200" y="108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36611</xdr:rowOff>
    </xdr:from>
    <xdr:ext cx="762000" cy="259045"/>
    <xdr:sp macro="" textlink="">
      <xdr:nvSpPr>
        <xdr:cNvPr id="329" name="定員管理の状況該当値テキスト"/>
        <xdr:cNvSpPr txBox="1"/>
      </xdr:nvSpPr>
      <xdr:spPr>
        <a:xfrm>
          <a:off x="17106900" y="1083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22939</xdr:rowOff>
    </xdr:from>
    <xdr:to>
      <xdr:col>77</xdr:col>
      <xdr:colOff>95250</xdr:colOff>
      <xdr:row>63</xdr:row>
      <xdr:rowOff>124539</xdr:rowOff>
    </xdr:to>
    <xdr:sp macro="" textlink="">
      <xdr:nvSpPr>
        <xdr:cNvPr id="330" name="楕円 329"/>
        <xdr:cNvSpPr/>
      </xdr:nvSpPr>
      <xdr:spPr>
        <a:xfrm>
          <a:off x="16129000" y="108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109316</xdr:rowOff>
    </xdr:from>
    <xdr:ext cx="736600" cy="259045"/>
    <xdr:sp macro="" textlink="">
      <xdr:nvSpPr>
        <xdr:cNvPr id="331" name="テキスト ボックス 330"/>
        <xdr:cNvSpPr txBox="1"/>
      </xdr:nvSpPr>
      <xdr:spPr>
        <a:xfrm>
          <a:off x="15798800" y="1091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302</xdr:rowOff>
    </xdr:from>
    <xdr:to>
      <xdr:col>73</xdr:col>
      <xdr:colOff>44450</xdr:colOff>
      <xdr:row>63</xdr:row>
      <xdr:rowOff>101902</xdr:rowOff>
    </xdr:to>
    <xdr:sp macro="" textlink="">
      <xdr:nvSpPr>
        <xdr:cNvPr id="332" name="楕円 331"/>
        <xdr:cNvSpPr/>
      </xdr:nvSpPr>
      <xdr:spPr>
        <a:xfrm>
          <a:off x="15240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86679</xdr:rowOff>
    </xdr:from>
    <xdr:ext cx="762000" cy="259045"/>
    <xdr:sp macro="" textlink="">
      <xdr:nvSpPr>
        <xdr:cNvPr id="333" name="テキスト ボックス 332"/>
        <xdr:cNvSpPr txBox="1"/>
      </xdr:nvSpPr>
      <xdr:spPr>
        <a:xfrm>
          <a:off x="14909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25938</xdr:rowOff>
    </xdr:from>
    <xdr:to>
      <xdr:col>68</xdr:col>
      <xdr:colOff>203200</xdr:colOff>
      <xdr:row>62</xdr:row>
      <xdr:rowOff>127538</xdr:rowOff>
    </xdr:to>
    <xdr:sp macro="" textlink="">
      <xdr:nvSpPr>
        <xdr:cNvPr id="334" name="楕円 333"/>
        <xdr:cNvSpPr/>
      </xdr:nvSpPr>
      <xdr:spPr>
        <a:xfrm>
          <a:off x="14351000" y="106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112315</xdr:rowOff>
    </xdr:from>
    <xdr:ext cx="762000" cy="259045"/>
    <xdr:sp macro="" textlink="">
      <xdr:nvSpPr>
        <xdr:cNvPr id="335" name="テキスト ボックス 334"/>
        <xdr:cNvSpPr txBox="1"/>
      </xdr:nvSpPr>
      <xdr:spPr>
        <a:xfrm>
          <a:off x="14020800" y="107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32603</xdr:rowOff>
    </xdr:from>
    <xdr:to>
      <xdr:col>64</xdr:col>
      <xdr:colOff>152400</xdr:colOff>
      <xdr:row>62</xdr:row>
      <xdr:rowOff>134203</xdr:rowOff>
    </xdr:to>
    <xdr:sp macro="" textlink="">
      <xdr:nvSpPr>
        <xdr:cNvPr id="336" name="楕円 335"/>
        <xdr:cNvSpPr/>
      </xdr:nvSpPr>
      <xdr:spPr>
        <a:xfrm>
          <a:off x="13462000" y="106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118980</xdr:rowOff>
    </xdr:from>
    <xdr:ext cx="762000" cy="259045"/>
    <xdr:sp macro="" textlink="">
      <xdr:nvSpPr>
        <xdr:cNvPr id="337" name="テキスト ボックス 336"/>
        <xdr:cNvSpPr txBox="1"/>
      </xdr:nvSpPr>
      <xdr:spPr>
        <a:xfrm>
          <a:off x="13131800" y="1074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起債事業の償還開始に伴い元利償還金の額が増加したこと、また、一部事務組合が起こした地方債に充てられた負担金が増加したことにより比率は前年度より上昇した。今後、上昇を抑えるために起債発行額の抑制が必要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公共施設等の整備で地方債発行額が増加する見込みであるため、現在は健全な比率ではあるが、比率の上昇を抑えるため、緊急度・住民ニーズを的確に把握した事業の選択と重点化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35306</xdr:rowOff>
    </xdr:from>
    <xdr:to>
      <xdr:col>81</xdr:col>
      <xdr:colOff>44450</xdr:colOff>
      <xdr:row>40</xdr:row>
      <xdr:rowOff>44958</xdr:rowOff>
    </xdr:to>
    <xdr:cxnSp macro="">
      <xdr:nvCxnSpPr>
        <xdr:cNvPr id="368" name="直線コネクタ 367"/>
        <xdr:cNvCxnSpPr/>
      </xdr:nvCxnSpPr>
      <xdr:spPr>
        <a:xfrm>
          <a:off x="16179800" y="68933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35306</xdr:rowOff>
    </xdr:from>
    <xdr:to>
      <xdr:col>77</xdr:col>
      <xdr:colOff>44450</xdr:colOff>
      <xdr:row>40</xdr:row>
      <xdr:rowOff>54610</xdr:rowOff>
    </xdr:to>
    <xdr:cxnSp macro="">
      <xdr:nvCxnSpPr>
        <xdr:cNvPr id="371" name="直線コネクタ 370"/>
        <xdr:cNvCxnSpPr/>
      </xdr:nvCxnSpPr>
      <xdr:spPr>
        <a:xfrm flipV="1">
          <a:off x="15290800" y="6893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117348</xdr:rowOff>
    </xdr:to>
    <xdr:cxnSp macro="">
      <xdr:nvCxnSpPr>
        <xdr:cNvPr id="374" name="直線コネクタ 373"/>
        <xdr:cNvCxnSpPr/>
      </xdr:nvCxnSpPr>
      <xdr:spPr>
        <a:xfrm flipV="1">
          <a:off x="14401800" y="69126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41</xdr:row>
      <xdr:rowOff>76200</xdr:rowOff>
    </xdr:to>
    <xdr:cxnSp macro="">
      <xdr:nvCxnSpPr>
        <xdr:cNvPr id="377" name="直線コネクタ 376"/>
        <xdr:cNvCxnSpPr/>
      </xdr:nvCxnSpPr>
      <xdr:spPr>
        <a:xfrm flipV="1">
          <a:off x="13512800" y="697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387" name="楕円 386"/>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388" name="公債費負担の状況該当値テキスト"/>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155956</xdr:rowOff>
    </xdr:from>
    <xdr:to>
      <xdr:col>77</xdr:col>
      <xdr:colOff>95250</xdr:colOff>
      <xdr:row>40</xdr:row>
      <xdr:rowOff>86106</xdr:rowOff>
    </xdr:to>
    <xdr:sp macro="" textlink="">
      <xdr:nvSpPr>
        <xdr:cNvPr id="389" name="楕円 388"/>
        <xdr:cNvSpPr/>
      </xdr:nvSpPr>
      <xdr:spPr>
        <a:xfrm>
          <a:off x="16129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96283</xdr:rowOff>
    </xdr:from>
    <xdr:ext cx="736600" cy="259045"/>
    <xdr:sp macro="" textlink="">
      <xdr:nvSpPr>
        <xdr:cNvPr id="390" name="テキスト ボックス 389"/>
        <xdr:cNvSpPr txBox="1"/>
      </xdr:nvSpPr>
      <xdr:spPr>
        <a:xfrm>
          <a:off x="15798800" y="661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1" name="楕円 390"/>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392" name="テキスト ボックス 391"/>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393" name="楕円 392"/>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394" name="テキスト ボックス 393"/>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楕円 394"/>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変化はない。要因としては大型投資事業に係る地方債の償還が終了する一方で、多額の起債を抑制し、交付税算入率が高い辺地・過疎債を限定とした資金借入の実践等があげられる。しかしながら近年は基金の取り崩しを行わなければならない予算編成となっているため、今後も公債費残高の減少、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会計年度任用職員の制度開始により臨時職員の賃金や社会保険料等が人件費に移行したため人件費が増加し、経常収支比率は前年度と比較すると上昇した。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類似団体平均と比較しても職員数が多いため上回っている。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今後も引き続き定員適正化計画に基づき職員数の適正化、事務事業の見直し・効率化により人件費の抑制に努める。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151493</xdr:rowOff>
    </xdr:from>
    <xdr:to>
      <xdr:col>24</xdr:col>
      <xdr:colOff>25400</xdr:colOff>
      <xdr:row>38</xdr:row>
      <xdr:rowOff>35560</xdr:rowOff>
    </xdr:to>
    <xdr:cxnSp macro="">
      <xdr:nvCxnSpPr>
        <xdr:cNvPr id="68" name="直線コネクタ 67"/>
        <xdr:cNvCxnSpPr/>
      </xdr:nvCxnSpPr>
      <xdr:spPr>
        <a:xfrm>
          <a:off x="3987800" y="64951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30661</xdr:rowOff>
    </xdr:from>
    <xdr:to>
      <xdr:col>19</xdr:col>
      <xdr:colOff>187325</xdr:colOff>
      <xdr:row>37</xdr:row>
      <xdr:rowOff>151493</xdr:rowOff>
    </xdr:to>
    <xdr:cxnSp macro="">
      <xdr:nvCxnSpPr>
        <xdr:cNvPr id="71" name="直線コネクタ 70"/>
        <xdr:cNvCxnSpPr/>
      </xdr:nvCxnSpPr>
      <xdr:spPr>
        <a:xfrm>
          <a:off x="3098800" y="637431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11067</xdr:rowOff>
    </xdr:from>
    <xdr:to>
      <xdr:col>15</xdr:col>
      <xdr:colOff>98425</xdr:colOff>
      <xdr:row>37</xdr:row>
      <xdr:rowOff>30661</xdr:rowOff>
    </xdr:to>
    <xdr:cxnSp macro="">
      <xdr:nvCxnSpPr>
        <xdr:cNvPr id="74" name="直線コネクタ 73"/>
        <xdr:cNvCxnSpPr/>
      </xdr:nvCxnSpPr>
      <xdr:spPr>
        <a:xfrm>
          <a:off x="2209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107406</xdr:rowOff>
    </xdr:from>
    <xdr:to>
      <xdr:col>11</xdr:col>
      <xdr:colOff>9525</xdr:colOff>
      <xdr:row>37</xdr:row>
      <xdr:rowOff>11067</xdr:rowOff>
    </xdr:to>
    <xdr:cxnSp macro="">
      <xdr:nvCxnSpPr>
        <xdr:cNvPr id="77" name="直線コネクタ 76"/>
        <xdr:cNvCxnSpPr/>
      </xdr:nvCxnSpPr>
      <xdr:spPr>
        <a:xfrm>
          <a:off x="1320800" y="62796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7" name="楕円 86"/>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8"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100693</xdr:rowOff>
    </xdr:from>
    <xdr:to>
      <xdr:col>20</xdr:col>
      <xdr:colOff>38100</xdr:colOff>
      <xdr:row>38</xdr:row>
      <xdr:rowOff>30843</xdr:rowOff>
    </xdr:to>
    <xdr:sp macro="" textlink="">
      <xdr:nvSpPr>
        <xdr:cNvPr id="89" name="楕円 88"/>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15620</xdr:rowOff>
    </xdr:from>
    <xdr:ext cx="736600" cy="259045"/>
    <xdr:sp macro="" textlink="">
      <xdr:nvSpPr>
        <xdr:cNvPr id="90" name="テキスト ボックス 89"/>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151311</xdr:rowOff>
    </xdr:from>
    <xdr:to>
      <xdr:col>15</xdr:col>
      <xdr:colOff>149225</xdr:colOff>
      <xdr:row>37</xdr:row>
      <xdr:rowOff>81461</xdr:rowOff>
    </xdr:to>
    <xdr:sp macro="" textlink="">
      <xdr:nvSpPr>
        <xdr:cNvPr id="91" name="楕円 90"/>
        <xdr:cNvSpPr/>
      </xdr:nvSpPr>
      <xdr:spPr>
        <a:xfrm>
          <a:off x="3048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66238</xdr:rowOff>
    </xdr:from>
    <xdr:ext cx="762000" cy="259045"/>
    <xdr:sp macro="" textlink="">
      <xdr:nvSpPr>
        <xdr:cNvPr id="92" name="テキスト ボックス 91"/>
        <xdr:cNvSpPr txBox="1"/>
      </xdr:nvSpPr>
      <xdr:spPr>
        <a:xfrm>
          <a:off x="2717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131717</xdr:rowOff>
    </xdr:from>
    <xdr:to>
      <xdr:col>11</xdr:col>
      <xdr:colOff>60325</xdr:colOff>
      <xdr:row>37</xdr:row>
      <xdr:rowOff>61867</xdr:rowOff>
    </xdr:to>
    <xdr:sp macro="" textlink="">
      <xdr:nvSpPr>
        <xdr:cNvPr id="93" name="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46644</xdr:rowOff>
    </xdr:from>
    <xdr:ext cx="762000" cy="259045"/>
    <xdr:sp macro="" textlink="">
      <xdr:nvSpPr>
        <xdr:cNvPr id="94" name="テキスト ボックス 93"/>
        <xdr:cNvSpPr txBox="1"/>
      </xdr:nvSpPr>
      <xdr:spPr>
        <a:xfrm>
          <a:off x="1828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56606</xdr:rowOff>
    </xdr:from>
    <xdr:to>
      <xdr:col>6</xdr:col>
      <xdr:colOff>171450</xdr:colOff>
      <xdr:row>36</xdr:row>
      <xdr:rowOff>158206</xdr:rowOff>
    </xdr:to>
    <xdr:sp macro="" textlink="">
      <xdr:nvSpPr>
        <xdr:cNvPr id="95" name="楕円 94"/>
        <xdr:cNvSpPr/>
      </xdr:nvSpPr>
      <xdr:spPr>
        <a:xfrm>
          <a:off x="1270000" y="62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142983</xdr:rowOff>
    </xdr:from>
    <xdr:ext cx="762000" cy="259045"/>
    <xdr:sp macro="" textlink="">
      <xdr:nvSpPr>
        <xdr:cNvPr id="96" name="テキスト ボックス 95"/>
        <xdr:cNvSpPr txBox="1"/>
      </xdr:nvSpPr>
      <xdr:spPr>
        <a:xfrm>
          <a:off x="939800" y="631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臨時職員の賃金や社会保険料等が人件費に移行したことや、観光拠点施設の更新整備に伴う委託料及び備品購入費が減少したことにより、物件費に係る経常収支比率は前年度と比較すると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類似団体平均と比較すると上回っているため、今後も数値が上昇しないよう事務費の適正化に努める。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18</xdr:row>
      <xdr:rowOff>35560</xdr:rowOff>
    </xdr:to>
    <xdr:cxnSp macro="">
      <xdr:nvCxnSpPr>
        <xdr:cNvPr id="126" name="直線コネクタ 125"/>
        <xdr:cNvCxnSpPr/>
      </xdr:nvCxnSpPr>
      <xdr:spPr>
        <a:xfrm flipV="1">
          <a:off x="15671800" y="294792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85852</xdr:rowOff>
    </xdr:to>
    <xdr:cxnSp macro="">
      <xdr:nvCxnSpPr>
        <xdr:cNvPr id="129" name="直線コネクタ 128"/>
        <xdr:cNvCxnSpPr/>
      </xdr:nvCxnSpPr>
      <xdr:spPr>
        <a:xfrm flipV="1">
          <a:off x="14782800" y="3121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85852</xdr:rowOff>
    </xdr:to>
    <xdr:cxnSp macro="">
      <xdr:nvCxnSpPr>
        <xdr:cNvPr id="132" name="直線コネクタ 131"/>
        <xdr:cNvCxnSpPr/>
      </xdr:nvCxnSpPr>
      <xdr:spPr>
        <a:xfrm>
          <a:off x="13893800" y="3075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161290</xdr:rowOff>
    </xdr:to>
    <xdr:cxnSp macro="">
      <xdr:nvCxnSpPr>
        <xdr:cNvPr id="135" name="直線コネクタ 134"/>
        <xdr:cNvCxnSpPr/>
      </xdr:nvCxnSpPr>
      <xdr:spPr>
        <a:xfrm>
          <a:off x="13004800" y="296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5" name="楕円 144"/>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6"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7" name="楕円 146"/>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8" name="テキスト ボックス 147"/>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9" name="楕円 148"/>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50" name="テキスト ボックス 149"/>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1" name="楕円 150"/>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2" name="テキスト ボックス 151"/>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扶助費に係る経常収支比率は類似団体平均と比較すると下回っている。前年度と比較すると老人福祉施設入所措置費や障害福祉サービス費等の減少により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今後も住民サービス低下の抑制と高齢化が進むことによる将来負担額の増加のバランスを考慮しながら、効果的な運営に努める。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6" name="直線コネクタ 185"/>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9" name="直線コネクタ 188"/>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2" name="直線コネクタ 191"/>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5" name="直線コネクタ 194"/>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5" name="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6"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3" name="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ついては、維持補修費と繰出金についてであり、経常収支比率は、公共施設等の維持補修費が増加したため、前年度と比較して上昇した。今後は、施設老朽化に伴う維持補修費の増加や社会資本整備のための簡易水道事業特別会計への繰出金の増加、国民健康保険特別会計・国保診療所特別会計・介護保険特別会計の財政的悪化に伴う補填的な繰出金が多額になることが懸念されるため、施設の統廃合及び転用、水道料金の適正化を図るとともに、経営の視点から見直しを図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119380</xdr:rowOff>
    </xdr:to>
    <xdr:cxnSp macro="">
      <xdr:nvCxnSpPr>
        <xdr:cNvPr id="246" name="直線コネクタ 245"/>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134620</xdr:rowOff>
    </xdr:to>
    <xdr:cxnSp macro="">
      <xdr:nvCxnSpPr>
        <xdr:cNvPr id="249" name="直線コネクタ 248"/>
        <xdr:cNvCxnSpPr/>
      </xdr:nvCxnSpPr>
      <xdr:spPr>
        <a:xfrm flipV="1">
          <a:off x="14782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2" name="直線コネクタ 251"/>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96520</xdr:rowOff>
    </xdr:to>
    <xdr:cxnSp macro="">
      <xdr:nvCxnSpPr>
        <xdr:cNvPr id="255" name="直線コネクタ 254"/>
        <xdr:cNvCxnSpPr/>
      </xdr:nvCxnSpPr>
      <xdr:spPr>
        <a:xfrm>
          <a:off x="13004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6"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7" name="楕円 266"/>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8" name="テキスト ボックス 267"/>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補助費等の経常収支比率は、移住定住関係補助金・団体補助金等の増加に伴い前年度と比較して上昇した。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類似団体平均と比較すると上回っているため、今後は補助費等の事業目的や公益性、社会ニーズに適応しているのか等を検討し、不適当な場合は随時見直しを行い、廃止と抑制に努める。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21844</xdr:rowOff>
    </xdr:to>
    <xdr:cxnSp macro="">
      <xdr:nvCxnSpPr>
        <xdr:cNvPr id="304" name="直線コネクタ 303"/>
        <xdr:cNvCxnSpPr/>
      </xdr:nvCxnSpPr>
      <xdr:spPr>
        <a:xfrm>
          <a:off x="15671800" y="6486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143002</xdr:rowOff>
    </xdr:to>
    <xdr:cxnSp macro="">
      <xdr:nvCxnSpPr>
        <xdr:cNvPr id="307" name="直線コネクタ 306"/>
        <xdr:cNvCxnSpPr/>
      </xdr:nvCxnSpPr>
      <xdr:spPr>
        <a:xfrm>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124714</xdr:rowOff>
    </xdr:to>
    <xdr:cxnSp macro="">
      <xdr:nvCxnSpPr>
        <xdr:cNvPr id="310" name="直線コネクタ 309"/>
        <xdr:cNvCxnSpPr/>
      </xdr:nvCxnSpPr>
      <xdr:spPr>
        <a:xfrm>
          <a:off x="13893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110998</xdr:rowOff>
    </xdr:to>
    <xdr:cxnSp macro="">
      <xdr:nvCxnSpPr>
        <xdr:cNvPr id="313" name="直線コネクタ 312"/>
        <xdr:cNvCxnSpPr/>
      </xdr:nvCxnSpPr>
      <xdr:spPr>
        <a:xfrm>
          <a:off x="13004800" y="6363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3" name="楕円 322"/>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4"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5" name="楕円 32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6" name="テキスト ボックス 32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7" name="楕円 326"/>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8" name="テキスト ボックス 327"/>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9" name="楕円 328"/>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0" name="テキスト ボックス 329"/>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2" name="テキスト ボックス 331"/>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公債費は前年度より増加したものの、経常一般財源の増加により経常収支比率は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今後も大型の整備事業に伴う起債により公債費の増加が見込まれるため、事業の緊急性・重要性・費用効果等を十分に検討し、地方債の発行を抑制し、公債費の抑制・適正化に努める。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123189</xdr:rowOff>
    </xdr:to>
    <xdr:cxnSp macro="">
      <xdr:nvCxnSpPr>
        <xdr:cNvPr id="364" name="直線コネクタ 363"/>
        <xdr:cNvCxnSpPr/>
      </xdr:nvCxnSpPr>
      <xdr:spPr>
        <a:xfrm flipV="1">
          <a:off x="3987800" y="131381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123189</xdr:rowOff>
    </xdr:to>
    <xdr:cxnSp macro="">
      <xdr:nvCxnSpPr>
        <xdr:cNvPr id="367" name="直線コネクタ 366"/>
        <xdr:cNvCxnSpPr/>
      </xdr:nvCxnSpPr>
      <xdr:spPr>
        <a:xfrm>
          <a:off x="3098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107950</xdr:rowOff>
    </xdr:to>
    <xdr:cxnSp macro="">
      <xdr:nvCxnSpPr>
        <xdr:cNvPr id="370" name="直線コネクタ 369"/>
        <xdr:cNvCxnSpPr/>
      </xdr:nvCxnSpPr>
      <xdr:spPr>
        <a:xfrm>
          <a:off x="2209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77470</xdr:rowOff>
    </xdr:to>
    <xdr:cxnSp macro="">
      <xdr:nvCxnSpPr>
        <xdr:cNvPr id="373" name="直線コネクタ 372"/>
        <xdr:cNvCxnSpPr/>
      </xdr:nvCxnSpPr>
      <xdr:spPr>
        <a:xfrm flipV="1">
          <a:off x="1320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3" name="楕円 382"/>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4"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5" name="楕円 384"/>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12717</xdr:rowOff>
    </xdr:from>
    <xdr:ext cx="736600" cy="259045"/>
    <xdr:sp macro="" textlink="">
      <xdr:nvSpPr>
        <xdr:cNvPr id="386" name="テキスト ボックス 385"/>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7" name="楕円 386"/>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8" name="テキスト ボックス 387"/>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91" name="楕円 390"/>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92" name="テキスト ボックス 391"/>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人件費・維持補修費・補助費等・繰出金の増加により公債費以外の経常経費は増加したが、経常一般財源の増加により公債費以外の経常収支比率は前年度と比較して下降した。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大きく上回っているため、今後も引き続き、緊急性・必要性・事業効果を観点とし、住民サービスを低下させることなく、プライマリーバランスの均衡を維持し、適切な事業の実施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78</xdr:row>
      <xdr:rowOff>149861</xdr:rowOff>
    </xdr:to>
    <xdr:cxnSp macro="">
      <xdr:nvCxnSpPr>
        <xdr:cNvPr id="423" name="直線コネクタ 422"/>
        <xdr:cNvCxnSpPr/>
      </xdr:nvCxnSpPr>
      <xdr:spPr>
        <a:xfrm flipV="1">
          <a:off x="15671800" y="135092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101854</xdr:rowOff>
    </xdr:from>
    <xdr:to>
      <xdr:col>78</xdr:col>
      <xdr:colOff>69850</xdr:colOff>
      <xdr:row>78</xdr:row>
      <xdr:rowOff>149861</xdr:rowOff>
    </xdr:to>
    <xdr:cxnSp macro="">
      <xdr:nvCxnSpPr>
        <xdr:cNvPr id="426" name="直線コネクタ 425"/>
        <xdr:cNvCxnSpPr/>
      </xdr:nvCxnSpPr>
      <xdr:spPr>
        <a:xfrm>
          <a:off x="14782800" y="134749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101854</xdr:rowOff>
    </xdr:to>
    <xdr:cxnSp macro="">
      <xdr:nvCxnSpPr>
        <xdr:cNvPr id="429" name="直線コネクタ 428"/>
        <xdr:cNvCxnSpPr/>
      </xdr:nvCxnSpPr>
      <xdr:spPr>
        <a:xfrm>
          <a:off x="13893800" y="1339037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17272</xdr:rowOff>
    </xdr:to>
    <xdr:cxnSp macro="">
      <xdr:nvCxnSpPr>
        <xdr:cNvPr id="432" name="直線コネクタ 431"/>
        <xdr:cNvCxnSpPr/>
      </xdr:nvCxnSpPr>
      <xdr:spPr>
        <a:xfrm>
          <a:off x="13004800" y="13202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2" name="楕円 441"/>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3"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4" name="楕円 44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5" name="テキスト ボックス 44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51054</xdr:rowOff>
    </xdr:from>
    <xdr:to>
      <xdr:col>74</xdr:col>
      <xdr:colOff>31750</xdr:colOff>
      <xdr:row>78</xdr:row>
      <xdr:rowOff>152654</xdr:rowOff>
    </xdr:to>
    <xdr:sp macro="" textlink="">
      <xdr:nvSpPr>
        <xdr:cNvPr id="446" name="楕円 445"/>
        <xdr:cNvSpPr/>
      </xdr:nvSpPr>
      <xdr:spPr>
        <a:xfrm>
          <a:off x="147320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137431</xdr:rowOff>
    </xdr:from>
    <xdr:ext cx="762000" cy="259045"/>
    <xdr:sp macro="" textlink="">
      <xdr:nvSpPr>
        <xdr:cNvPr id="447" name="テキスト ボックス 446"/>
        <xdr:cNvSpPr txBox="1"/>
      </xdr:nvSpPr>
      <xdr:spPr>
        <a:xfrm>
          <a:off x="14401800" y="135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48" name="楕円 447"/>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9" name="テキスト ボックス 448"/>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0" name="楕円 449"/>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1" name="テキスト ボックス 450"/>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155842</xdr:rowOff>
    </xdr:from>
    <xdr:to>
      <xdr:col>29</xdr:col>
      <xdr:colOff>127000</xdr:colOff>
      <xdr:row>11</xdr:row>
      <xdr:rowOff>164212</xdr:rowOff>
    </xdr:to>
    <xdr:cxnSp macro="">
      <xdr:nvCxnSpPr>
        <xdr:cNvPr id="51" name="直線コネクタ 50"/>
        <xdr:cNvCxnSpPr/>
      </xdr:nvCxnSpPr>
      <xdr:spPr bwMode="auto">
        <a:xfrm flipV="1">
          <a:off x="5003800" y="2089417"/>
          <a:ext cx="647700" cy="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164212</xdr:rowOff>
    </xdr:from>
    <xdr:to>
      <xdr:col>26</xdr:col>
      <xdr:colOff>50800</xdr:colOff>
      <xdr:row>12</xdr:row>
      <xdr:rowOff>146906</xdr:rowOff>
    </xdr:to>
    <xdr:cxnSp macro="">
      <xdr:nvCxnSpPr>
        <xdr:cNvPr id="54" name="直線コネクタ 53"/>
        <xdr:cNvCxnSpPr/>
      </xdr:nvCxnSpPr>
      <xdr:spPr bwMode="auto">
        <a:xfrm flipV="1">
          <a:off x="4305300" y="2097787"/>
          <a:ext cx="698500" cy="15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146906</xdr:rowOff>
    </xdr:from>
    <xdr:to>
      <xdr:col>22</xdr:col>
      <xdr:colOff>114300</xdr:colOff>
      <xdr:row>13</xdr:row>
      <xdr:rowOff>8846</xdr:rowOff>
    </xdr:to>
    <xdr:cxnSp macro="">
      <xdr:nvCxnSpPr>
        <xdr:cNvPr id="57" name="直線コネクタ 56"/>
        <xdr:cNvCxnSpPr/>
      </xdr:nvCxnSpPr>
      <xdr:spPr bwMode="auto">
        <a:xfrm flipV="1">
          <a:off x="3606800" y="2251931"/>
          <a:ext cx="698500" cy="3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8846</xdr:rowOff>
    </xdr:from>
    <xdr:to>
      <xdr:col>18</xdr:col>
      <xdr:colOff>177800</xdr:colOff>
      <xdr:row>13</xdr:row>
      <xdr:rowOff>100874</xdr:rowOff>
    </xdr:to>
    <xdr:cxnSp macro="">
      <xdr:nvCxnSpPr>
        <xdr:cNvPr id="60" name="直線コネクタ 59"/>
        <xdr:cNvCxnSpPr/>
      </xdr:nvCxnSpPr>
      <xdr:spPr bwMode="auto">
        <a:xfrm flipV="1">
          <a:off x="2908300" y="2285321"/>
          <a:ext cx="698500" cy="9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105042</xdr:rowOff>
    </xdr:from>
    <xdr:to>
      <xdr:col>29</xdr:col>
      <xdr:colOff>177800</xdr:colOff>
      <xdr:row>12</xdr:row>
      <xdr:rowOff>35192</xdr:rowOff>
    </xdr:to>
    <xdr:sp macro="" textlink="">
      <xdr:nvSpPr>
        <xdr:cNvPr id="70" name="楕円 69"/>
        <xdr:cNvSpPr/>
      </xdr:nvSpPr>
      <xdr:spPr bwMode="auto">
        <a:xfrm>
          <a:off x="5600700" y="203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121569</xdr:rowOff>
    </xdr:from>
    <xdr:ext cx="762000" cy="259045"/>
    <xdr:sp macro="" textlink="">
      <xdr:nvSpPr>
        <xdr:cNvPr id="71" name="人口1人当たり決算額の推移該当値テキスト130"/>
        <xdr:cNvSpPr txBox="1"/>
      </xdr:nvSpPr>
      <xdr:spPr>
        <a:xfrm>
          <a:off x="5740400" y="188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113412</xdr:rowOff>
    </xdr:from>
    <xdr:to>
      <xdr:col>26</xdr:col>
      <xdr:colOff>101600</xdr:colOff>
      <xdr:row>12</xdr:row>
      <xdr:rowOff>43562</xdr:rowOff>
    </xdr:to>
    <xdr:sp macro="" textlink="">
      <xdr:nvSpPr>
        <xdr:cNvPr id="72" name="楕円 71"/>
        <xdr:cNvSpPr/>
      </xdr:nvSpPr>
      <xdr:spPr bwMode="auto">
        <a:xfrm>
          <a:off x="4953000" y="2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53739</xdr:rowOff>
    </xdr:from>
    <xdr:ext cx="736600" cy="259045"/>
    <xdr:sp macro="" textlink="">
      <xdr:nvSpPr>
        <xdr:cNvPr id="73" name="テキスト ボックス 72"/>
        <xdr:cNvSpPr txBox="1"/>
      </xdr:nvSpPr>
      <xdr:spPr>
        <a:xfrm>
          <a:off x="4622800" y="181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96106</xdr:rowOff>
    </xdr:from>
    <xdr:to>
      <xdr:col>22</xdr:col>
      <xdr:colOff>165100</xdr:colOff>
      <xdr:row>13</xdr:row>
      <xdr:rowOff>26256</xdr:rowOff>
    </xdr:to>
    <xdr:sp macro="" textlink="">
      <xdr:nvSpPr>
        <xdr:cNvPr id="74" name="楕円 73"/>
        <xdr:cNvSpPr/>
      </xdr:nvSpPr>
      <xdr:spPr bwMode="auto">
        <a:xfrm>
          <a:off x="4254500" y="220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36433</xdr:rowOff>
    </xdr:from>
    <xdr:ext cx="762000" cy="259045"/>
    <xdr:sp macro="" textlink="">
      <xdr:nvSpPr>
        <xdr:cNvPr id="75" name="テキスト ボックス 74"/>
        <xdr:cNvSpPr txBox="1"/>
      </xdr:nvSpPr>
      <xdr:spPr>
        <a:xfrm>
          <a:off x="3924300" y="19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129496</xdr:rowOff>
    </xdr:from>
    <xdr:to>
      <xdr:col>19</xdr:col>
      <xdr:colOff>38100</xdr:colOff>
      <xdr:row>13</xdr:row>
      <xdr:rowOff>59646</xdr:rowOff>
    </xdr:to>
    <xdr:sp macro="" textlink="">
      <xdr:nvSpPr>
        <xdr:cNvPr id="76" name="楕円 75"/>
        <xdr:cNvSpPr/>
      </xdr:nvSpPr>
      <xdr:spPr bwMode="auto">
        <a:xfrm>
          <a:off x="3556000" y="223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69823</xdr:rowOff>
    </xdr:from>
    <xdr:ext cx="762000" cy="259045"/>
    <xdr:sp macro="" textlink="">
      <xdr:nvSpPr>
        <xdr:cNvPr id="77" name="テキスト ボックス 76"/>
        <xdr:cNvSpPr txBox="1"/>
      </xdr:nvSpPr>
      <xdr:spPr>
        <a:xfrm>
          <a:off x="3225800" y="200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50074</xdr:rowOff>
    </xdr:from>
    <xdr:to>
      <xdr:col>15</xdr:col>
      <xdr:colOff>101600</xdr:colOff>
      <xdr:row>13</xdr:row>
      <xdr:rowOff>151674</xdr:rowOff>
    </xdr:to>
    <xdr:sp macro="" textlink="">
      <xdr:nvSpPr>
        <xdr:cNvPr id="78" name="楕円 77"/>
        <xdr:cNvSpPr/>
      </xdr:nvSpPr>
      <xdr:spPr bwMode="auto">
        <a:xfrm>
          <a:off x="2857500" y="23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161851</xdr:rowOff>
    </xdr:from>
    <xdr:ext cx="762000" cy="259045"/>
    <xdr:sp macro="" textlink="">
      <xdr:nvSpPr>
        <xdr:cNvPr id="79" name="テキスト ボックス 78"/>
        <xdr:cNvSpPr txBox="1"/>
      </xdr:nvSpPr>
      <xdr:spPr>
        <a:xfrm>
          <a:off x="2527300" y="20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39355</xdr:rowOff>
    </xdr:from>
    <xdr:to>
      <xdr:col>29</xdr:col>
      <xdr:colOff>127000</xdr:colOff>
      <xdr:row>36</xdr:row>
      <xdr:rowOff>141099</xdr:rowOff>
    </xdr:to>
    <xdr:cxnSp macro="">
      <xdr:nvCxnSpPr>
        <xdr:cNvPr id="109" name="直線コネクタ 108"/>
        <xdr:cNvCxnSpPr/>
      </xdr:nvCxnSpPr>
      <xdr:spPr bwMode="auto">
        <a:xfrm flipV="1">
          <a:off x="5003800" y="6992605"/>
          <a:ext cx="6477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141099</xdr:rowOff>
    </xdr:from>
    <xdr:to>
      <xdr:col>26</xdr:col>
      <xdr:colOff>50800</xdr:colOff>
      <xdr:row>37</xdr:row>
      <xdr:rowOff>28942</xdr:rowOff>
    </xdr:to>
    <xdr:cxnSp macro="">
      <xdr:nvCxnSpPr>
        <xdr:cNvPr id="112" name="直線コネクタ 111"/>
        <xdr:cNvCxnSpPr/>
      </xdr:nvCxnSpPr>
      <xdr:spPr bwMode="auto">
        <a:xfrm flipV="1">
          <a:off x="4305300" y="7094349"/>
          <a:ext cx="698500" cy="5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109118</xdr:rowOff>
    </xdr:from>
    <xdr:to>
      <xdr:col>22</xdr:col>
      <xdr:colOff>114300</xdr:colOff>
      <xdr:row>37</xdr:row>
      <xdr:rowOff>28942</xdr:rowOff>
    </xdr:to>
    <xdr:cxnSp macro="">
      <xdr:nvCxnSpPr>
        <xdr:cNvPr id="115" name="直線コネクタ 114"/>
        <xdr:cNvCxnSpPr/>
      </xdr:nvCxnSpPr>
      <xdr:spPr bwMode="auto">
        <a:xfrm>
          <a:off x="3606800" y="7062368"/>
          <a:ext cx="698500" cy="9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25113</xdr:rowOff>
    </xdr:from>
    <xdr:to>
      <xdr:col>18</xdr:col>
      <xdr:colOff>177800</xdr:colOff>
      <xdr:row>36</xdr:row>
      <xdr:rowOff>109118</xdr:rowOff>
    </xdr:to>
    <xdr:cxnSp macro="">
      <xdr:nvCxnSpPr>
        <xdr:cNvPr id="118" name="直線コネクタ 117"/>
        <xdr:cNvCxnSpPr/>
      </xdr:nvCxnSpPr>
      <xdr:spPr bwMode="auto">
        <a:xfrm>
          <a:off x="2908300" y="6978363"/>
          <a:ext cx="698500" cy="8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331455</xdr:rowOff>
    </xdr:from>
    <xdr:to>
      <xdr:col>29</xdr:col>
      <xdr:colOff>177800</xdr:colOff>
      <xdr:row>36</xdr:row>
      <xdr:rowOff>90155</xdr:rowOff>
    </xdr:to>
    <xdr:sp macro="" textlink="">
      <xdr:nvSpPr>
        <xdr:cNvPr id="128" name="楕円 127"/>
        <xdr:cNvSpPr/>
      </xdr:nvSpPr>
      <xdr:spPr bwMode="auto">
        <a:xfrm>
          <a:off x="5600700" y="694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176532</xdr:rowOff>
    </xdr:from>
    <xdr:ext cx="762000" cy="259045"/>
    <xdr:sp macro="" textlink="">
      <xdr:nvSpPr>
        <xdr:cNvPr id="129" name="人口1人当たり決算額の推移該当値テキスト445"/>
        <xdr:cNvSpPr txBox="1"/>
      </xdr:nvSpPr>
      <xdr:spPr>
        <a:xfrm>
          <a:off x="5740400" y="67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90299</xdr:rowOff>
    </xdr:from>
    <xdr:to>
      <xdr:col>26</xdr:col>
      <xdr:colOff>101600</xdr:colOff>
      <xdr:row>37</xdr:row>
      <xdr:rowOff>20449</xdr:rowOff>
    </xdr:to>
    <xdr:sp macro="" textlink="">
      <xdr:nvSpPr>
        <xdr:cNvPr id="130" name="楕円 129"/>
        <xdr:cNvSpPr/>
      </xdr:nvSpPr>
      <xdr:spPr bwMode="auto">
        <a:xfrm>
          <a:off x="4953000" y="704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202076</xdr:rowOff>
    </xdr:from>
    <xdr:ext cx="736600" cy="259045"/>
    <xdr:sp macro="" textlink="">
      <xdr:nvSpPr>
        <xdr:cNvPr id="131" name="テキスト ボックス 130"/>
        <xdr:cNvSpPr txBox="1"/>
      </xdr:nvSpPr>
      <xdr:spPr>
        <a:xfrm>
          <a:off x="4622800" y="6812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149592</xdr:rowOff>
    </xdr:from>
    <xdr:to>
      <xdr:col>22</xdr:col>
      <xdr:colOff>165100</xdr:colOff>
      <xdr:row>37</xdr:row>
      <xdr:rowOff>79742</xdr:rowOff>
    </xdr:to>
    <xdr:sp macro="" textlink="">
      <xdr:nvSpPr>
        <xdr:cNvPr id="132" name="楕円 131"/>
        <xdr:cNvSpPr/>
      </xdr:nvSpPr>
      <xdr:spPr bwMode="auto">
        <a:xfrm>
          <a:off x="4254500" y="710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64519</xdr:rowOff>
    </xdr:from>
    <xdr:ext cx="762000" cy="259045"/>
    <xdr:sp macro="" textlink="">
      <xdr:nvSpPr>
        <xdr:cNvPr id="133" name="テキスト ボックス 132"/>
        <xdr:cNvSpPr txBox="1"/>
      </xdr:nvSpPr>
      <xdr:spPr>
        <a:xfrm>
          <a:off x="3924300" y="718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58318</xdr:rowOff>
    </xdr:from>
    <xdr:to>
      <xdr:col>19</xdr:col>
      <xdr:colOff>38100</xdr:colOff>
      <xdr:row>36</xdr:row>
      <xdr:rowOff>159918</xdr:rowOff>
    </xdr:to>
    <xdr:sp macro="" textlink="">
      <xdr:nvSpPr>
        <xdr:cNvPr id="134" name="楕円 133"/>
        <xdr:cNvSpPr/>
      </xdr:nvSpPr>
      <xdr:spPr bwMode="auto">
        <a:xfrm>
          <a:off x="3556000" y="701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170095</xdr:rowOff>
    </xdr:from>
    <xdr:ext cx="762000" cy="259045"/>
    <xdr:sp macro="" textlink="">
      <xdr:nvSpPr>
        <xdr:cNvPr id="135" name="テキスト ボックス 134"/>
        <xdr:cNvSpPr txBox="1"/>
      </xdr:nvSpPr>
      <xdr:spPr>
        <a:xfrm>
          <a:off x="3225800" y="678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317213</xdr:rowOff>
    </xdr:from>
    <xdr:to>
      <xdr:col>15</xdr:col>
      <xdr:colOff>101600</xdr:colOff>
      <xdr:row>36</xdr:row>
      <xdr:rowOff>75913</xdr:rowOff>
    </xdr:to>
    <xdr:sp macro="" textlink="">
      <xdr:nvSpPr>
        <xdr:cNvPr id="136" name="楕円 135"/>
        <xdr:cNvSpPr/>
      </xdr:nvSpPr>
      <xdr:spPr bwMode="auto">
        <a:xfrm>
          <a:off x="2857500" y="692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86090</xdr:rowOff>
    </xdr:from>
    <xdr:ext cx="762000" cy="259045"/>
    <xdr:sp macro="" textlink="">
      <xdr:nvSpPr>
        <xdr:cNvPr id="137" name="テキスト ボックス 136"/>
        <xdr:cNvSpPr txBox="1"/>
      </xdr:nvSpPr>
      <xdr:spPr>
        <a:xfrm>
          <a:off x="2527300" y="66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12705</xdr:rowOff>
    </xdr:from>
    <xdr:to>
      <xdr:col>24</xdr:col>
      <xdr:colOff>63500</xdr:colOff>
      <xdr:row>33</xdr:row>
      <xdr:rowOff>155065</xdr:rowOff>
    </xdr:to>
    <xdr:cxnSp macro="">
      <xdr:nvCxnSpPr>
        <xdr:cNvPr id="64" name="直線コネクタ 63"/>
        <xdr:cNvCxnSpPr/>
      </xdr:nvCxnSpPr>
      <xdr:spPr>
        <a:xfrm flipV="1">
          <a:off x="3797300" y="5670555"/>
          <a:ext cx="838200" cy="1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155065</xdr:rowOff>
    </xdr:from>
    <xdr:to>
      <xdr:col>19</xdr:col>
      <xdr:colOff>177800</xdr:colOff>
      <xdr:row>34</xdr:row>
      <xdr:rowOff>116989</xdr:rowOff>
    </xdr:to>
    <xdr:cxnSp macro="">
      <xdr:nvCxnSpPr>
        <xdr:cNvPr id="67" name="直線コネクタ 66"/>
        <xdr:cNvCxnSpPr/>
      </xdr:nvCxnSpPr>
      <xdr:spPr>
        <a:xfrm flipV="1">
          <a:off x="2908300" y="5812915"/>
          <a:ext cx="889000" cy="1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82341</xdr:rowOff>
    </xdr:from>
    <xdr:to>
      <xdr:col>15</xdr:col>
      <xdr:colOff>50800</xdr:colOff>
      <xdr:row>34</xdr:row>
      <xdr:rowOff>116989</xdr:rowOff>
    </xdr:to>
    <xdr:cxnSp macro="">
      <xdr:nvCxnSpPr>
        <xdr:cNvPr id="70" name="直線コネクタ 69"/>
        <xdr:cNvCxnSpPr/>
      </xdr:nvCxnSpPr>
      <xdr:spPr>
        <a:xfrm>
          <a:off x="2019300" y="5911641"/>
          <a:ext cx="889000" cy="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82341</xdr:rowOff>
    </xdr:from>
    <xdr:to>
      <xdr:col>10</xdr:col>
      <xdr:colOff>114300</xdr:colOff>
      <xdr:row>35</xdr:row>
      <xdr:rowOff>5612</xdr:rowOff>
    </xdr:to>
    <xdr:cxnSp macro="">
      <xdr:nvCxnSpPr>
        <xdr:cNvPr id="73" name="直線コネクタ 72"/>
        <xdr:cNvCxnSpPr/>
      </xdr:nvCxnSpPr>
      <xdr:spPr>
        <a:xfrm flipV="1">
          <a:off x="1130300" y="5911641"/>
          <a:ext cx="889000" cy="9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133355</xdr:rowOff>
    </xdr:from>
    <xdr:to>
      <xdr:col>24</xdr:col>
      <xdr:colOff>114300</xdr:colOff>
      <xdr:row>33</xdr:row>
      <xdr:rowOff>63505</xdr:rowOff>
    </xdr:to>
    <xdr:sp macro="" textlink="">
      <xdr:nvSpPr>
        <xdr:cNvPr id="83" name="楕円 82"/>
        <xdr:cNvSpPr/>
      </xdr:nvSpPr>
      <xdr:spPr>
        <a:xfrm>
          <a:off x="4584700" y="56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156232</xdr:rowOff>
    </xdr:from>
    <xdr:ext cx="599010" cy="259045"/>
    <xdr:sp macro="" textlink="">
      <xdr:nvSpPr>
        <xdr:cNvPr id="84" name="人件費該当値テキスト"/>
        <xdr:cNvSpPr txBox="1"/>
      </xdr:nvSpPr>
      <xdr:spPr>
        <a:xfrm>
          <a:off x="4686300" y="54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104265</xdr:rowOff>
    </xdr:from>
    <xdr:to>
      <xdr:col>20</xdr:col>
      <xdr:colOff>38100</xdr:colOff>
      <xdr:row>34</xdr:row>
      <xdr:rowOff>34415</xdr:rowOff>
    </xdr:to>
    <xdr:sp macro="" textlink="">
      <xdr:nvSpPr>
        <xdr:cNvPr id="85" name="楕円 84"/>
        <xdr:cNvSpPr/>
      </xdr:nvSpPr>
      <xdr:spPr>
        <a:xfrm>
          <a:off x="3746500" y="57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50942</xdr:rowOff>
    </xdr:from>
    <xdr:ext cx="599010" cy="259045"/>
    <xdr:sp macro="" textlink="">
      <xdr:nvSpPr>
        <xdr:cNvPr id="86" name="テキスト ボックス 85"/>
        <xdr:cNvSpPr txBox="1"/>
      </xdr:nvSpPr>
      <xdr:spPr>
        <a:xfrm>
          <a:off x="3497795" y="553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66189</xdr:rowOff>
    </xdr:from>
    <xdr:to>
      <xdr:col>15</xdr:col>
      <xdr:colOff>101600</xdr:colOff>
      <xdr:row>34</xdr:row>
      <xdr:rowOff>167789</xdr:rowOff>
    </xdr:to>
    <xdr:sp macro="" textlink="">
      <xdr:nvSpPr>
        <xdr:cNvPr id="87" name="楕円 86"/>
        <xdr:cNvSpPr/>
      </xdr:nvSpPr>
      <xdr:spPr>
        <a:xfrm>
          <a:off x="2857500" y="58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12866</xdr:rowOff>
    </xdr:from>
    <xdr:ext cx="599010" cy="259045"/>
    <xdr:sp macro="" textlink="">
      <xdr:nvSpPr>
        <xdr:cNvPr id="88" name="テキスト ボックス 87"/>
        <xdr:cNvSpPr txBox="1"/>
      </xdr:nvSpPr>
      <xdr:spPr>
        <a:xfrm>
          <a:off x="2608795" y="567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31541</xdr:rowOff>
    </xdr:from>
    <xdr:to>
      <xdr:col>10</xdr:col>
      <xdr:colOff>165100</xdr:colOff>
      <xdr:row>34</xdr:row>
      <xdr:rowOff>133141</xdr:rowOff>
    </xdr:to>
    <xdr:sp macro="" textlink="">
      <xdr:nvSpPr>
        <xdr:cNvPr id="89" name="楕円 88"/>
        <xdr:cNvSpPr/>
      </xdr:nvSpPr>
      <xdr:spPr>
        <a:xfrm>
          <a:off x="1968500" y="58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149668</xdr:rowOff>
    </xdr:from>
    <xdr:ext cx="599010" cy="259045"/>
    <xdr:sp macro="" textlink="">
      <xdr:nvSpPr>
        <xdr:cNvPr id="90" name="テキスト ボックス 89"/>
        <xdr:cNvSpPr txBox="1"/>
      </xdr:nvSpPr>
      <xdr:spPr>
        <a:xfrm>
          <a:off x="1719795" y="563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126262</xdr:rowOff>
    </xdr:from>
    <xdr:to>
      <xdr:col>6</xdr:col>
      <xdr:colOff>38100</xdr:colOff>
      <xdr:row>35</xdr:row>
      <xdr:rowOff>56412</xdr:rowOff>
    </xdr:to>
    <xdr:sp macro="" textlink="">
      <xdr:nvSpPr>
        <xdr:cNvPr id="91" name="楕円 90"/>
        <xdr:cNvSpPr/>
      </xdr:nvSpPr>
      <xdr:spPr>
        <a:xfrm>
          <a:off x="1079500" y="59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72939</xdr:rowOff>
    </xdr:from>
    <xdr:ext cx="599010" cy="259045"/>
    <xdr:sp macro="" textlink="">
      <xdr:nvSpPr>
        <xdr:cNvPr id="92" name="テキスト ボックス 91"/>
        <xdr:cNvSpPr txBox="1"/>
      </xdr:nvSpPr>
      <xdr:spPr>
        <a:xfrm>
          <a:off x="830795" y="57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56433</xdr:rowOff>
    </xdr:from>
    <xdr:to>
      <xdr:col>24</xdr:col>
      <xdr:colOff>63500</xdr:colOff>
      <xdr:row>56</xdr:row>
      <xdr:rowOff>79335</xdr:rowOff>
    </xdr:to>
    <xdr:cxnSp macro="">
      <xdr:nvCxnSpPr>
        <xdr:cNvPr id="123" name="直線コネクタ 122"/>
        <xdr:cNvCxnSpPr/>
      </xdr:nvCxnSpPr>
      <xdr:spPr>
        <a:xfrm>
          <a:off x="3797300" y="9486183"/>
          <a:ext cx="838200" cy="19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56433</xdr:rowOff>
    </xdr:from>
    <xdr:to>
      <xdr:col>19</xdr:col>
      <xdr:colOff>177800</xdr:colOff>
      <xdr:row>56</xdr:row>
      <xdr:rowOff>53764</xdr:rowOff>
    </xdr:to>
    <xdr:cxnSp macro="">
      <xdr:nvCxnSpPr>
        <xdr:cNvPr id="126" name="直線コネクタ 125"/>
        <xdr:cNvCxnSpPr/>
      </xdr:nvCxnSpPr>
      <xdr:spPr>
        <a:xfrm flipV="1">
          <a:off x="2908300" y="9486183"/>
          <a:ext cx="889000" cy="1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53764</xdr:rowOff>
    </xdr:from>
    <xdr:to>
      <xdr:col>15</xdr:col>
      <xdr:colOff>50800</xdr:colOff>
      <xdr:row>56</xdr:row>
      <xdr:rowOff>116685</xdr:rowOff>
    </xdr:to>
    <xdr:cxnSp macro="">
      <xdr:nvCxnSpPr>
        <xdr:cNvPr id="129" name="直線コネクタ 128"/>
        <xdr:cNvCxnSpPr/>
      </xdr:nvCxnSpPr>
      <xdr:spPr>
        <a:xfrm flipV="1">
          <a:off x="2019300" y="9654964"/>
          <a:ext cx="889000" cy="6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115230</xdr:rowOff>
    </xdr:from>
    <xdr:to>
      <xdr:col>10</xdr:col>
      <xdr:colOff>114300</xdr:colOff>
      <xdr:row>56</xdr:row>
      <xdr:rowOff>116685</xdr:rowOff>
    </xdr:to>
    <xdr:cxnSp macro="">
      <xdr:nvCxnSpPr>
        <xdr:cNvPr id="132" name="直線コネクタ 131"/>
        <xdr:cNvCxnSpPr/>
      </xdr:nvCxnSpPr>
      <xdr:spPr>
        <a:xfrm>
          <a:off x="1130300" y="9716430"/>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28535</xdr:rowOff>
    </xdr:from>
    <xdr:to>
      <xdr:col>24</xdr:col>
      <xdr:colOff>114300</xdr:colOff>
      <xdr:row>56</xdr:row>
      <xdr:rowOff>130135</xdr:rowOff>
    </xdr:to>
    <xdr:sp macro="" textlink="">
      <xdr:nvSpPr>
        <xdr:cNvPr id="142" name="楕円 141"/>
        <xdr:cNvSpPr/>
      </xdr:nvSpPr>
      <xdr:spPr>
        <a:xfrm>
          <a:off x="4584700" y="96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51412</xdr:rowOff>
    </xdr:from>
    <xdr:ext cx="599010" cy="259045"/>
    <xdr:sp macro="" textlink="">
      <xdr:nvSpPr>
        <xdr:cNvPr id="143" name="物件費該当値テキスト"/>
        <xdr:cNvSpPr txBox="1"/>
      </xdr:nvSpPr>
      <xdr:spPr>
        <a:xfrm>
          <a:off x="4686300" y="948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5633</xdr:rowOff>
    </xdr:from>
    <xdr:to>
      <xdr:col>20</xdr:col>
      <xdr:colOff>38100</xdr:colOff>
      <xdr:row>55</xdr:row>
      <xdr:rowOff>107233</xdr:rowOff>
    </xdr:to>
    <xdr:sp macro="" textlink="">
      <xdr:nvSpPr>
        <xdr:cNvPr id="144" name="楕円 143"/>
        <xdr:cNvSpPr/>
      </xdr:nvSpPr>
      <xdr:spPr>
        <a:xfrm>
          <a:off x="3746500" y="94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123760</xdr:rowOff>
    </xdr:from>
    <xdr:ext cx="599010" cy="259045"/>
    <xdr:sp macro="" textlink="">
      <xdr:nvSpPr>
        <xdr:cNvPr id="145" name="テキスト ボックス 144"/>
        <xdr:cNvSpPr txBox="1"/>
      </xdr:nvSpPr>
      <xdr:spPr>
        <a:xfrm>
          <a:off x="3497795" y="921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2964</xdr:rowOff>
    </xdr:from>
    <xdr:to>
      <xdr:col>15</xdr:col>
      <xdr:colOff>101600</xdr:colOff>
      <xdr:row>56</xdr:row>
      <xdr:rowOff>104564</xdr:rowOff>
    </xdr:to>
    <xdr:sp macro="" textlink="">
      <xdr:nvSpPr>
        <xdr:cNvPr id="146" name="楕円 145"/>
        <xdr:cNvSpPr/>
      </xdr:nvSpPr>
      <xdr:spPr>
        <a:xfrm>
          <a:off x="2857500" y="9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121091</xdr:rowOff>
    </xdr:from>
    <xdr:ext cx="599010" cy="259045"/>
    <xdr:sp macro="" textlink="">
      <xdr:nvSpPr>
        <xdr:cNvPr id="147" name="テキスト ボックス 146"/>
        <xdr:cNvSpPr txBox="1"/>
      </xdr:nvSpPr>
      <xdr:spPr>
        <a:xfrm>
          <a:off x="2608795" y="937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65885</xdr:rowOff>
    </xdr:from>
    <xdr:to>
      <xdr:col>10</xdr:col>
      <xdr:colOff>165100</xdr:colOff>
      <xdr:row>56</xdr:row>
      <xdr:rowOff>167485</xdr:rowOff>
    </xdr:to>
    <xdr:sp macro="" textlink="">
      <xdr:nvSpPr>
        <xdr:cNvPr id="148" name="楕円 147"/>
        <xdr:cNvSpPr/>
      </xdr:nvSpPr>
      <xdr:spPr>
        <a:xfrm>
          <a:off x="1968500" y="96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12562</xdr:rowOff>
    </xdr:from>
    <xdr:ext cx="599010" cy="259045"/>
    <xdr:sp macro="" textlink="">
      <xdr:nvSpPr>
        <xdr:cNvPr id="149" name="テキスト ボックス 148"/>
        <xdr:cNvSpPr txBox="1"/>
      </xdr:nvSpPr>
      <xdr:spPr>
        <a:xfrm>
          <a:off x="1719795" y="944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64430</xdr:rowOff>
    </xdr:from>
    <xdr:to>
      <xdr:col>6</xdr:col>
      <xdr:colOff>38100</xdr:colOff>
      <xdr:row>56</xdr:row>
      <xdr:rowOff>166030</xdr:rowOff>
    </xdr:to>
    <xdr:sp macro="" textlink="">
      <xdr:nvSpPr>
        <xdr:cNvPr id="150" name="楕円 149"/>
        <xdr:cNvSpPr/>
      </xdr:nvSpPr>
      <xdr:spPr>
        <a:xfrm>
          <a:off x="1079500" y="96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11107</xdr:rowOff>
    </xdr:from>
    <xdr:ext cx="599010" cy="259045"/>
    <xdr:sp macro="" textlink="">
      <xdr:nvSpPr>
        <xdr:cNvPr id="151" name="テキスト ボックス 150"/>
        <xdr:cNvSpPr txBox="1"/>
      </xdr:nvSpPr>
      <xdr:spPr>
        <a:xfrm>
          <a:off x="830795" y="944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39711</xdr:rowOff>
    </xdr:from>
    <xdr:to>
      <xdr:col>24</xdr:col>
      <xdr:colOff>63500</xdr:colOff>
      <xdr:row>78</xdr:row>
      <xdr:rowOff>78085</xdr:rowOff>
    </xdr:to>
    <xdr:cxnSp macro="">
      <xdr:nvCxnSpPr>
        <xdr:cNvPr id="180" name="直線コネクタ 179"/>
        <xdr:cNvCxnSpPr/>
      </xdr:nvCxnSpPr>
      <xdr:spPr>
        <a:xfrm flipV="1">
          <a:off x="3797300" y="13412811"/>
          <a:ext cx="8382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21689</xdr:rowOff>
    </xdr:from>
    <xdr:to>
      <xdr:col>19</xdr:col>
      <xdr:colOff>177800</xdr:colOff>
      <xdr:row>78</xdr:row>
      <xdr:rowOff>78085</xdr:rowOff>
    </xdr:to>
    <xdr:cxnSp macro="">
      <xdr:nvCxnSpPr>
        <xdr:cNvPr id="183" name="直線コネクタ 182"/>
        <xdr:cNvCxnSpPr/>
      </xdr:nvCxnSpPr>
      <xdr:spPr>
        <a:xfrm>
          <a:off x="2908300" y="13394789"/>
          <a:ext cx="889000" cy="5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21689</xdr:rowOff>
    </xdr:from>
    <xdr:to>
      <xdr:col>15</xdr:col>
      <xdr:colOff>50800</xdr:colOff>
      <xdr:row>78</xdr:row>
      <xdr:rowOff>62269</xdr:rowOff>
    </xdr:to>
    <xdr:cxnSp macro="">
      <xdr:nvCxnSpPr>
        <xdr:cNvPr id="186" name="直線コネクタ 185"/>
        <xdr:cNvCxnSpPr/>
      </xdr:nvCxnSpPr>
      <xdr:spPr>
        <a:xfrm flipV="1">
          <a:off x="2019300" y="13394789"/>
          <a:ext cx="889000" cy="4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62269</xdr:rowOff>
    </xdr:from>
    <xdr:to>
      <xdr:col>10</xdr:col>
      <xdr:colOff>114300</xdr:colOff>
      <xdr:row>78</xdr:row>
      <xdr:rowOff>98168</xdr:rowOff>
    </xdr:to>
    <xdr:cxnSp macro="">
      <xdr:nvCxnSpPr>
        <xdr:cNvPr id="189" name="直線コネクタ 188"/>
        <xdr:cNvCxnSpPr/>
      </xdr:nvCxnSpPr>
      <xdr:spPr>
        <a:xfrm flipV="1">
          <a:off x="1130300" y="13435369"/>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160361</xdr:rowOff>
    </xdr:from>
    <xdr:to>
      <xdr:col>24</xdr:col>
      <xdr:colOff>114300</xdr:colOff>
      <xdr:row>78</xdr:row>
      <xdr:rowOff>90511</xdr:rowOff>
    </xdr:to>
    <xdr:sp macro="" textlink="">
      <xdr:nvSpPr>
        <xdr:cNvPr id="199" name="楕円 198"/>
        <xdr:cNvSpPr/>
      </xdr:nvSpPr>
      <xdr:spPr>
        <a:xfrm>
          <a:off x="4584700" y="13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11788</xdr:rowOff>
    </xdr:from>
    <xdr:ext cx="534377" cy="259045"/>
    <xdr:sp macro="" textlink="">
      <xdr:nvSpPr>
        <xdr:cNvPr id="200" name="維持補修費該当値テキスト"/>
        <xdr:cNvSpPr txBox="1"/>
      </xdr:nvSpPr>
      <xdr:spPr>
        <a:xfrm>
          <a:off x="4686300" y="132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27285</xdr:rowOff>
    </xdr:from>
    <xdr:to>
      <xdr:col>20</xdr:col>
      <xdr:colOff>38100</xdr:colOff>
      <xdr:row>78</xdr:row>
      <xdr:rowOff>128885</xdr:rowOff>
    </xdr:to>
    <xdr:sp macro="" textlink="">
      <xdr:nvSpPr>
        <xdr:cNvPr id="201" name="楕円 200"/>
        <xdr:cNvSpPr/>
      </xdr:nvSpPr>
      <xdr:spPr>
        <a:xfrm>
          <a:off x="3746500" y="134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145412</xdr:rowOff>
    </xdr:from>
    <xdr:ext cx="534377" cy="259045"/>
    <xdr:sp macro="" textlink="">
      <xdr:nvSpPr>
        <xdr:cNvPr id="202" name="テキスト ボックス 201"/>
        <xdr:cNvSpPr txBox="1"/>
      </xdr:nvSpPr>
      <xdr:spPr>
        <a:xfrm>
          <a:off x="3530111" y="131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142339</xdr:rowOff>
    </xdr:from>
    <xdr:to>
      <xdr:col>15</xdr:col>
      <xdr:colOff>101600</xdr:colOff>
      <xdr:row>78</xdr:row>
      <xdr:rowOff>72489</xdr:rowOff>
    </xdr:to>
    <xdr:sp macro="" textlink="">
      <xdr:nvSpPr>
        <xdr:cNvPr id="203" name="楕円 202"/>
        <xdr:cNvSpPr/>
      </xdr:nvSpPr>
      <xdr:spPr>
        <a:xfrm>
          <a:off x="2857500" y="133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89016</xdr:rowOff>
    </xdr:from>
    <xdr:ext cx="534377" cy="259045"/>
    <xdr:sp macro="" textlink="">
      <xdr:nvSpPr>
        <xdr:cNvPr id="204" name="テキスト ボックス 203"/>
        <xdr:cNvSpPr txBox="1"/>
      </xdr:nvSpPr>
      <xdr:spPr>
        <a:xfrm>
          <a:off x="2641111" y="131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11469</xdr:rowOff>
    </xdr:from>
    <xdr:to>
      <xdr:col>10</xdr:col>
      <xdr:colOff>165100</xdr:colOff>
      <xdr:row>78</xdr:row>
      <xdr:rowOff>113069</xdr:rowOff>
    </xdr:to>
    <xdr:sp macro="" textlink="">
      <xdr:nvSpPr>
        <xdr:cNvPr id="205" name="楕円 204"/>
        <xdr:cNvSpPr/>
      </xdr:nvSpPr>
      <xdr:spPr>
        <a:xfrm>
          <a:off x="1968500" y="133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129596</xdr:rowOff>
    </xdr:from>
    <xdr:ext cx="534377" cy="259045"/>
    <xdr:sp macro="" textlink="">
      <xdr:nvSpPr>
        <xdr:cNvPr id="206" name="テキスト ボックス 205"/>
        <xdr:cNvSpPr txBox="1"/>
      </xdr:nvSpPr>
      <xdr:spPr>
        <a:xfrm>
          <a:off x="1752111" y="131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47368</xdr:rowOff>
    </xdr:from>
    <xdr:to>
      <xdr:col>6</xdr:col>
      <xdr:colOff>38100</xdr:colOff>
      <xdr:row>78</xdr:row>
      <xdr:rowOff>148968</xdr:rowOff>
    </xdr:to>
    <xdr:sp macro="" textlink="">
      <xdr:nvSpPr>
        <xdr:cNvPr id="207" name="楕円 206"/>
        <xdr:cNvSpPr/>
      </xdr:nvSpPr>
      <xdr:spPr>
        <a:xfrm>
          <a:off x="1079500" y="134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165495</xdr:rowOff>
    </xdr:from>
    <xdr:ext cx="534377" cy="259045"/>
    <xdr:sp macro="" textlink="">
      <xdr:nvSpPr>
        <xdr:cNvPr id="208" name="テキスト ボックス 207"/>
        <xdr:cNvSpPr txBox="1"/>
      </xdr:nvSpPr>
      <xdr:spPr>
        <a:xfrm>
          <a:off x="863111" y="1319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34587</xdr:rowOff>
    </xdr:from>
    <xdr:to>
      <xdr:col>24</xdr:col>
      <xdr:colOff>63500</xdr:colOff>
      <xdr:row>96</xdr:row>
      <xdr:rowOff>59310</xdr:rowOff>
    </xdr:to>
    <xdr:cxnSp macro="">
      <xdr:nvCxnSpPr>
        <xdr:cNvPr id="239" name="直線コネクタ 238"/>
        <xdr:cNvCxnSpPr/>
      </xdr:nvCxnSpPr>
      <xdr:spPr>
        <a:xfrm>
          <a:off x="3797300" y="16493787"/>
          <a:ext cx="838200" cy="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158119</xdr:rowOff>
    </xdr:from>
    <xdr:to>
      <xdr:col>19</xdr:col>
      <xdr:colOff>177800</xdr:colOff>
      <xdr:row>96</xdr:row>
      <xdr:rowOff>34587</xdr:rowOff>
    </xdr:to>
    <xdr:cxnSp macro="">
      <xdr:nvCxnSpPr>
        <xdr:cNvPr id="242" name="直線コネクタ 241"/>
        <xdr:cNvCxnSpPr/>
      </xdr:nvCxnSpPr>
      <xdr:spPr>
        <a:xfrm>
          <a:off x="2908300" y="16445869"/>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127203</xdr:rowOff>
    </xdr:from>
    <xdr:to>
      <xdr:col>15</xdr:col>
      <xdr:colOff>50800</xdr:colOff>
      <xdr:row>95</xdr:row>
      <xdr:rowOff>158119</xdr:rowOff>
    </xdr:to>
    <xdr:cxnSp macro="">
      <xdr:nvCxnSpPr>
        <xdr:cNvPr id="245" name="直線コネクタ 244"/>
        <xdr:cNvCxnSpPr/>
      </xdr:nvCxnSpPr>
      <xdr:spPr>
        <a:xfrm>
          <a:off x="2019300" y="16414953"/>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127203</xdr:rowOff>
    </xdr:from>
    <xdr:to>
      <xdr:col>10</xdr:col>
      <xdr:colOff>114300</xdr:colOff>
      <xdr:row>95</xdr:row>
      <xdr:rowOff>134595</xdr:rowOff>
    </xdr:to>
    <xdr:cxnSp macro="">
      <xdr:nvCxnSpPr>
        <xdr:cNvPr id="248" name="直線コネクタ 247"/>
        <xdr:cNvCxnSpPr/>
      </xdr:nvCxnSpPr>
      <xdr:spPr>
        <a:xfrm flipV="1">
          <a:off x="1130300" y="1641495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8510</xdr:rowOff>
    </xdr:from>
    <xdr:to>
      <xdr:col>24</xdr:col>
      <xdr:colOff>114300</xdr:colOff>
      <xdr:row>96</xdr:row>
      <xdr:rowOff>110110</xdr:rowOff>
    </xdr:to>
    <xdr:sp macro="" textlink="">
      <xdr:nvSpPr>
        <xdr:cNvPr id="258" name="楕円 257"/>
        <xdr:cNvSpPr/>
      </xdr:nvSpPr>
      <xdr:spPr>
        <a:xfrm>
          <a:off x="45847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158387</xdr:rowOff>
    </xdr:from>
    <xdr:ext cx="534377" cy="259045"/>
    <xdr:sp macro="" textlink="">
      <xdr:nvSpPr>
        <xdr:cNvPr id="259" name="扶助費該当値テキスト"/>
        <xdr:cNvSpPr txBox="1"/>
      </xdr:nvSpPr>
      <xdr:spPr>
        <a:xfrm>
          <a:off x="4686300" y="164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155237</xdr:rowOff>
    </xdr:from>
    <xdr:to>
      <xdr:col>20</xdr:col>
      <xdr:colOff>38100</xdr:colOff>
      <xdr:row>96</xdr:row>
      <xdr:rowOff>85387</xdr:rowOff>
    </xdr:to>
    <xdr:sp macro="" textlink="">
      <xdr:nvSpPr>
        <xdr:cNvPr id="260" name="楕円 259"/>
        <xdr:cNvSpPr/>
      </xdr:nvSpPr>
      <xdr:spPr>
        <a:xfrm>
          <a:off x="3746500" y="164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76514</xdr:rowOff>
    </xdr:from>
    <xdr:ext cx="534377" cy="259045"/>
    <xdr:sp macro="" textlink="">
      <xdr:nvSpPr>
        <xdr:cNvPr id="261" name="テキスト ボックス 260"/>
        <xdr:cNvSpPr txBox="1"/>
      </xdr:nvSpPr>
      <xdr:spPr>
        <a:xfrm>
          <a:off x="3530111" y="165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107319</xdr:rowOff>
    </xdr:from>
    <xdr:to>
      <xdr:col>15</xdr:col>
      <xdr:colOff>101600</xdr:colOff>
      <xdr:row>96</xdr:row>
      <xdr:rowOff>37469</xdr:rowOff>
    </xdr:to>
    <xdr:sp macro="" textlink="">
      <xdr:nvSpPr>
        <xdr:cNvPr id="262" name="楕円 261"/>
        <xdr:cNvSpPr/>
      </xdr:nvSpPr>
      <xdr:spPr>
        <a:xfrm>
          <a:off x="2857500" y="16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28596</xdr:rowOff>
    </xdr:from>
    <xdr:ext cx="534377" cy="259045"/>
    <xdr:sp macro="" textlink="">
      <xdr:nvSpPr>
        <xdr:cNvPr id="263" name="テキスト ボックス 262"/>
        <xdr:cNvSpPr txBox="1"/>
      </xdr:nvSpPr>
      <xdr:spPr>
        <a:xfrm>
          <a:off x="2641111" y="16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76403</xdr:rowOff>
    </xdr:from>
    <xdr:to>
      <xdr:col>10</xdr:col>
      <xdr:colOff>165100</xdr:colOff>
      <xdr:row>96</xdr:row>
      <xdr:rowOff>6553</xdr:rowOff>
    </xdr:to>
    <xdr:sp macro="" textlink="">
      <xdr:nvSpPr>
        <xdr:cNvPr id="264" name="楕円 263"/>
        <xdr:cNvSpPr/>
      </xdr:nvSpPr>
      <xdr:spPr>
        <a:xfrm>
          <a:off x="1968500" y="1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169130</xdr:rowOff>
    </xdr:from>
    <xdr:ext cx="534377" cy="259045"/>
    <xdr:sp macro="" textlink="">
      <xdr:nvSpPr>
        <xdr:cNvPr id="265" name="テキスト ボックス 264"/>
        <xdr:cNvSpPr txBox="1"/>
      </xdr:nvSpPr>
      <xdr:spPr>
        <a:xfrm>
          <a:off x="1752111" y="164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83795</xdr:rowOff>
    </xdr:from>
    <xdr:to>
      <xdr:col>6</xdr:col>
      <xdr:colOff>38100</xdr:colOff>
      <xdr:row>96</xdr:row>
      <xdr:rowOff>13945</xdr:rowOff>
    </xdr:to>
    <xdr:sp macro="" textlink="">
      <xdr:nvSpPr>
        <xdr:cNvPr id="266" name="楕円 265"/>
        <xdr:cNvSpPr/>
      </xdr:nvSpPr>
      <xdr:spPr>
        <a:xfrm>
          <a:off x="1079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5072</xdr:rowOff>
    </xdr:from>
    <xdr:ext cx="534377" cy="259045"/>
    <xdr:sp macro="" textlink="">
      <xdr:nvSpPr>
        <xdr:cNvPr id="267" name="テキスト ボックス 266"/>
        <xdr:cNvSpPr txBox="1"/>
      </xdr:nvSpPr>
      <xdr:spPr>
        <a:xfrm>
          <a:off x="863111" y="164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150389</xdr:rowOff>
    </xdr:from>
    <xdr:to>
      <xdr:col>55</xdr:col>
      <xdr:colOff>0</xdr:colOff>
      <xdr:row>35</xdr:row>
      <xdr:rowOff>130579</xdr:rowOff>
    </xdr:to>
    <xdr:cxnSp macro="">
      <xdr:nvCxnSpPr>
        <xdr:cNvPr id="295" name="直線コネクタ 294"/>
        <xdr:cNvCxnSpPr/>
      </xdr:nvCxnSpPr>
      <xdr:spPr>
        <a:xfrm flipV="1">
          <a:off x="9639300" y="5808239"/>
          <a:ext cx="838200" cy="3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130579</xdr:rowOff>
    </xdr:from>
    <xdr:to>
      <xdr:col>50</xdr:col>
      <xdr:colOff>114300</xdr:colOff>
      <xdr:row>36</xdr:row>
      <xdr:rowOff>27179</xdr:rowOff>
    </xdr:to>
    <xdr:cxnSp macro="">
      <xdr:nvCxnSpPr>
        <xdr:cNvPr id="298" name="直線コネクタ 297"/>
        <xdr:cNvCxnSpPr/>
      </xdr:nvCxnSpPr>
      <xdr:spPr>
        <a:xfrm flipV="1">
          <a:off x="8750300" y="6131329"/>
          <a:ext cx="8890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169445</xdr:rowOff>
    </xdr:from>
    <xdr:to>
      <xdr:col>45</xdr:col>
      <xdr:colOff>177800</xdr:colOff>
      <xdr:row>36</xdr:row>
      <xdr:rowOff>27179</xdr:rowOff>
    </xdr:to>
    <xdr:cxnSp macro="">
      <xdr:nvCxnSpPr>
        <xdr:cNvPr id="301" name="直線コネクタ 300"/>
        <xdr:cNvCxnSpPr/>
      </xdr:nvCxnSpPr>
      <xdr:spPr>
        <a:xfrm>
          <a:off x="7861300" y="6170195"/>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78476</xdr:rowOff>
    </xdr:from>
    <xdr:to>
      <xdr:col>41</xdr:col>
      <xdr:colOff>50800</xdr:colOff>
      <xdr:row>35</xdr:row>
      <xdr:rowOff>169445</xdr:rowOff>
    </xdr:to>
    <xdr:cxnSp macro="">
      <xdr:nvCxnSpPr>
        <xdr:cNvPr id="304" name="直線コネクタ 303"/>
        <xdr:cNvCxnSpPr/>
      </xdr:nvCxnSpPr>
      <xdr:spPr>
        <a:xfrm>
          <a:off x="6972300" y="6079226"/>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99589</xdr:rowOff>
    </xdr:from>
    <xdr:to>
      <xdr:col>55</xdr:col>
      <xdr:colOff>50800</xdr:colOff>
      <xdr:row>34</xdr:row>
      <xdr:rowOff>29739</xdr:rowOff>
    </xdr:to>
    <xdr:sp macro="" textlink="">
      <xdr:nvSpPr>
        <xdr:cNvPr id="314" name="楕円 313"/>
        <xdr:cNvSpPr/>
      </xdr:nvSpPr>
      <xdr:spPr>
        <a:xfrm>
          <a:off x="10426700" y="57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122466</xdr:rowOff>
    </xdr:from>
    <xdr:ext cx="599010" cy="259045"/>
    <xdr:sp macro="" textlink="">
      <xdr:nvSpPr>
        <xdr:cNvPr id="315" name="補助費等該当値テキスト"/>
        <xdr:cNvSpPr txBox="1"/>
      </xdr:nvSpPr>
      <xdr:spPr>
        <a:xfrm>
          <a:off x="10528300" y="56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79779</xdr:rowOff>
    </xdr:from>
    <xdr:to>
      <xdr:col>50</xdr:col>
      <xdr:colOff>165100</xdr:colOff>
      <xdr:row>36</xdr:row>
      <xdr:rowOff>9929</xdr:rowOff>
    </xdr:to>
    <xdr:sp macro="" textlink="">
      <xdr:nvSpPr>
        <xdr:cNvPr id="316" name="楕円 315"/>
        <xdr:cNvSpPr/>
      </xdr:nvSpPr>
      <xdr:spPr>
        <a:xfrm>
          <a:off x="9588500" y="6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26456</xdr:rowOff>
    </xdr:from>
    <xdr:ext cx="599010" cy="259045"/>
    <xdr:sp macro="" textlink="">
      <xdr:nvSpPr>
        <xdr:cNvPr id="317" name="テキスト ボックス 316"/>
        <xdr:cNvSpPr txBox="1"/>
      </xdr:nvSpPr>
      <xdr:spPr>
        <a:xfrm>
          <a:off x="9339795" y="585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147829</xdr:rowOff>
    </xdr:from>
    <xdr:to>
      <xdr:col>46</xdr:col>
      <xdr:colOff>38100</xdr:colOff>
      <xdr:row>36</xdr:row>
      <xdr:rowOff>77979</xdr:rowOff>
    </xdr:to>
    <xdr:sp macro="" textlink="">
      <xdr:nvSpPr>
        <xdr:cNvPr id="318" name="楕円 317"/>
        <xdr:cNvSpPr/>
      </xdr:nvSpPr>
      <xdr:spPr>
        <a:xfrm>
          <a:off x="8699500" y="61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94506</xdr:rowOff>
    </xdr:from>
    <xdr:ext cx="599010" cy="259045"/>
    <xdr:sp macro="" textlink="">
      <xdr:nvSpPr>
        <xdr:cNvPr id="319" name="テキスト ボックス 318"/>
        <xdr:cNvSpPr txBox="1"/>
      </xdr:nvSpPr>
      <xdr:spPr>
        <a:xfrm>
          <a:off x="8450795" y="59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118645</xdr:rowOff>
    </xdr:from>
    <xdr:to>
      <xdr:col>41</xdr:col>
      <xdr:colOff>101600</xdr:colOff>
      <xdr:row>36</xdr:row>
      <xdr:rowOff>48795</xdr:rowOff>
    </xdr:to>
    <xdr:sp macro="" textlink="">
      <xdr:nvSpPr>
        <xdr:cNvPr id="320" name="楕円 319"/>
        <xdr:cNvSpPr/>
      </xdr:nvSpPr>
      <xdr:spPr>
        <a:xfrm>
          <a:off x="7810500" y="6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65322</xdr:rowOff>
    </xdr:from>
    <xdr:ext cx="599010" cy="259045"/>
    <xdr:sp macro="" textlink="">
      <xdr:nvSpPr>
        <xdr:cNvPr id="321" name="テキスト ボックス 320"/>
        <xdr:cNvSpPr txBox="1"/>
      </xdr:nvSpPr>
      <xdr:spPr>
        <a:xfrm>
          <a:off x="7561795" y="589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27676</xdr:rowOff>
    </xdr:from>
    <xdr:to>
      <xdr:col>36</xdr:col>
      <xdr:colOff>165100</xdr:colOff>
      <xdr:row>35</xdr:row>
      <xdr:rowOff>129276</xdr:rowOff>
    </xdr:to>
    <xdr:sp macro="" textlink="">
      <xdr:nvSpPr>
        <xdr:cNvPr id="322" name="楕円 321"/>
        <xdr:cNvSpPr/>
      </xdr:nvSpPr>
      <xdr:spPr>
        <a:xfrm>
          <a:off x="6921500" y="60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145803</xdr:rowOff>
    </xdr:from>
    <xdr:ext cx="599010" cy="259045"/>
    <xdr:sp macro="" textlink="">
      <xdr:nvSpPr>
        <xdr:cNvPr id="323" name="テキスト ボックス 322"/>
        <xdr:cNvSpPr txBox="1"/>
      </xdr:nvSpPr>
      <xdr:spPr>
        <a:xfrm>
          <a:off x="6672795" y="580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124519</xdr:rowOff>
    </xdr:from>
    <xdr:to>
      <xdr:col>55</xdr:col>
      <xdr:colOff>0</xdr:colOff>
      <xdr:row>54</xdr:row>
      <xdr:rowOff>91542</xdr:rowOff>
    </xdr:to>
    <xdr:cxnSp macro="">
      <xdr:nvCxnSpPr>
        <xdr:cNvPr id="348" name="直線コネクタ 347"/>
        <xdr:cNvCxnSpPr/>
      </xdr:nvCxnSpPr>
      <xdr:spPr>
        <a:xfrm>
          <a:off x="9639300" y="9039919"/>
          <a:ext cx="838200" cy="30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124519</xdr:rowOff>
    </xdr:from>
    <xdr:to>
      <xdr:col>50</xdr:col>
      <xdr:colOff>114300</xdr:colOff>
      <xdr:row>56</xdr:row>
      <xdr:rowOff>146058</xdr:rowOff>
    </xdr:to>
    <xdr:cxnSp macro="">
      <xdr:nvCxnSpPr>
        <xdr:cNvPr id="351" name="直線コネクタ 350"/>
        <xdr:cNvCxnSpPr/>
      </xdr:nvCxnSpPr>
      <xdr:spPr>
        <a:xfrm flipV="1">
          <a:off x="8750300" y="9039919"/>
          <a:ext cx="889000" cy="70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31570</xdr:rowOff>
    </xdr:from>
    <xdr:to>
      <xdr:col>45</xdr:col>
      <xdr:colOff>177800</xdr:colOff>
      <xdr:row>56</xdr:row>
      <xdr:rowOff>146058</xdr:rowOff>
    </xdr:to>
    <xdr:cxnSp macro="">
      <xdr:nvCxnSpPr>
        <xdr:cNvPr id="354" name="直線コネクタ 353"/>
        <xdr:cNvCxnSpPr/>
      </xdr:nvCxnSpPr>
      <xdr:spPr>
        <a:xfrm>
          <a:off x="7861300" y="9632770"/>
          <a:ext cx="889000" cy="1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31570</xdr:rowOff>
    </xdr:from>
    <xdr:to>
      <xdr:col>41</xdr:col>
      <xdr:colOff>50800</xdr:colOff>
      <xdr:row>56</xdr:row>
      <xdr:rowOff>69730</xdr:rowOff>
    </xdr:to>
    <xdr:cxnSp macro="">
      <xdr:nvCxnSpPr>
        <xdr:cNvPr id="357" name="直線コネクタ 356"/>
        <xdr:cNvCxnSpPr/>
      </xdr:nvCxnSpPr>
      <xdr:spPr>
        <a:xfrm flipV="1">
          <a:off x="6972300" y="9632770"/>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40742</xdr:rowOff>
    </xdr:from>
    <xdr:to>
      <xdr:col>55</xdr:col>
      <xdr:colOff>50800</xdr:colOff>
      <xdr:row>54</xdr:row>
      <xdr:rowOff>142342</xdr:rowOff>
    </xdr:to>
    <xdr:sp macro="" textlink="">
      <xdr:nvSpPr>
        <xdr:cNvPr id="367" name="楕円 366"/>
        <xdr:cNvSpPr/>
      </xdr:nvSpPr>
      <xdr:spPr>
        <a:xfrm>
          <a:off x="10426700" y="92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63619</xdr:rowOff>
    </xdr:from>
    <xdr:ext cx="690189" cy="259045"/>
    <xdr:sp macro="" textlink="">
      <xdr:nvSpPr>
        <xdr:cNvPr id="368" name="普通建設事業費該当値テキスト"/>
        <xdr:cNvSpPr txBox="1"/>
      </xdr:nvSpPr>
      <xdr:spPr>
        <a:xfrm>
          <a:off x="10528300" y="9150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73719</xdr:rowOff>
    </xdr:from>
    <xdr:to>
      <xdr:col>50</xdr:col>
      <xdr:colOff>165100</xdr:colOff>
      <xdr:row>53</xdr:row>
      <xdr:rowOff>3869</xdr:rowOff>
    </xdr:to>
    <xdr:sp macro="" textlink="">
      <xdr:nvSpPr>
        <xdr:cNvPr id="369" name="楕円 368"/>
        <xdr:cNvSpPr/>
      </xdr:nvSpPr>
      <xdr:spPr>
        <a:xfrm>
          <a:off x="9588500" y="89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20396</xdr:rowOff>
    </xdr:from>
    <xdr:ext cx="690189" cy="259045"/>
    <xdr:sp macro="" textlink="">
      <xdr:nvSpPr>
        <xdr:cNvPr id="370" name="テキスト ボックス 369"/>
        <xdr:cNvSpPr txBox="1"/>
      </xdr:nvSpPr>
      <xdr:spPr>
        <a:xfrm>
          <a:off x="9294205" y="87643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95258</xdr:rowOff>
    </xdr:from>
    <xdr:to>
      <xdr:col>46</xdr:col>
      <xdr:colOff>38100</xdr:colOff>
      <xdr:row>57</xdr:row>
      <xdr:rowOff>25408</xdr:rowOff>
    </xdr:to>
    <xdr:sp macro="" textlink="">
      <xdr:nvSpPr>
        <xdr:cNvPr id="371" name="楕円 370"/>
        <xdr:cNvSpPr/>
      </xdr:nvSpPr>
      <xdr:spPr>
        <a:xfrm>
          <a:off x="8699500" y="9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41935</xdr:rowOff>
    </xdr:from>
    <xdr:ext cx="599010" cy="259045"/>
    <xdr:sp macro="" textlink="">
      <xdr:nvSpPr>
        <xdr:cNvPr id="372" name="テキスト ボックス 371"/>
        <xdr:cNvSpPr txBox="1"/>
      </xdr:nvSpPr>
      <xdr:spPr>
        <a:xfrm>
          <a:off x="8450795" y="947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152220</xdr:rowOff>
    </xdr:from>
    <xdr:to>
      <xdr:col>41</xdr:col>
      <xdr:colOff>101600</xdr:colOff>
      <xdr:row>56</xdr:row>
      <xdr:rowOff>82370</xdr:rowOff>
    </xdr:to>
    <xdr:sp macro="" textlink="">
      <xdr:nvSpPr>
        <xdr:cNvPr id="373" name="楕円 372"/>
        <xdr:cNvSpPr/>
      </xdr:nvSpPr>
      <xdr:spPr>
        <a:xfrm>
          <a:off x="7810500" y="95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98897</xdr:rowOff>
    </xdr:from>
    <xdr:ext cx="599010" cy="259045"/>
    <xdr:sp macro="" textlink="">
      <xdr:nvSpPr>
        <xdr:cNvPr id="374" name="テキスト ボックス 373"/>
        <xdr:cNvSpPr txBox="1"/>
      </xdr:nvSpPr>
      <xdr:spPr>
        <a:xfrm>
          <a:off x="7561795" y="935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18930</xdr:rowOff>
    </xdr:from>
    <xdr:to>
      <xdr:col>36</xdr:col>
      <xdr:colOff>165100</xdr:colOff>
      <xdr:row>56</xdr:row>
      <xdr:rowOff>120530</xdr:rowOff>
    </xdr:to>
    <xdr:sp macro="" textlink="">
      <xdr:nvSpPr>
        <xdr:cNvPr id="375" name="楕円 374"/>
        <xdr:cNvSpPr/>
      </xdr:nvSpPr>
      <xdr:spPr>
        <a:xfrm>
          <a:off x="6921500" y="96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137057</xdr:rowOff>
    </xdr:from>
    <xdr:ext cx="599010" cy="259045"/>
    <xdr:sp macro="" textlink="">
      <xdr:nvSpPr>
        <xdr:cNvPr id="376" name="テキスト ボックス 375"/>
        <xdr:cNvSpPr txBox="1"/>
      </xdr:nvSpPr>
      <xdr:spPr>
        <a:xfrm>
          <a:off x="6672795" y="939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151698</xdr:rowOff>
    </xdr:from>
    <xdr:to>
      <xdr:col>55</xdr:col>
      <xdr:colOff>0</xdr:colOff>
      <xdr:row>79</xdr:row>
      <xdr:rowOff>28553</xdr:rowOff>
    </xdr:to>
    <xdr:cxnSp macro="">
      <xdr:nvCxnSpPr>
        <xdr:cNvPr id="405" name="直線コネクタ 404"/>
        <xdr:cNvCxnSpPr/>
      </xdr:nvCxnSpPr>
      <xdr:spPr>
        <a:xfrm>
          <a:off x="9639300" y="13524798"/>
          <a:ext cx="8382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151698</xdr:rowOff>
    </xdr:from>
    <xdr:to>
      <xdr:col>50</xdr:col>
      <xdr:colOff>114300</xdr:colOff>
      <xdr:row>78</xdr:row>
      <xdr:rowOff>168021</xdr:rowOff>
    </xdr:to>
    <xdr:cxnSp macro="">
      <xdr:nvCxnSpPr>
        <xdr:cNvPr id="408" name="直線コネクタ 407"/>
        <xdr:cNvCxnSpPr/>
      </xdr:nvCxnSpPr>
      <xdr:spPr>
        <a:xfrm flipV="1">
          <a:off x="8750300" y="13524798"/>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168021</xdr:rowOff>
    </xdr:from>
    <xdr:to>
      <xdr:col>45</xdr:col>
      <xdr:colOff>177800</xdr:colOff>
      <xdr:row>79</xdr:row>
      <xdr:rowOff>35013</xdr:rowOff>
    </xdr:to>
    <xdr:cxnSp macro="">
      <xdr:nvCxnSpPr>
        <xdr:cNvPr id="411" name="直線コネクタ 410"/>
        <xdr:cNvCxnSpPr/>
      </xdr:nvCxnSpPr>
      <xdr:spPr>
        <a:xfrm flipV="1">
          <a:off x="7861300" y="13541121"/>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158983</xdr:rowOff>
    </xdr:from>
    <xdr:to>
      <xdr:col>41</xdr:col>
      <xdr:colOff>50800</xdr:colOff>
      <xdr:row>79</xdr:row>
      <xdr:rowOff>35013</xdr:rowOff>
    </xdr:to>
    <xdr:cxnSp macro="">
      <xdr:nvCxnSpPr>
        <xdr:cNvPr id="414" name="直線コネクタ 413"/>
        <xdr:cNvCxnSpPr/>
      </xdr:nvCxnSpPr>
      <xdr:spPr>
        <a:xfrm>
          <a:off x="6972300" y="13532083"/>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149203</xdr:rowOff>
    </xdr:from>
    <xdr:to>
      <xdr:col>55</xdr:col>
      <xdr:colOff>50800</xdr:colOff>
      <xdr:row>79</xdr:row>
      <xdr:rowOff>79353</xdr:rowOff>
    </xdr:to>
    <xdr:sp macro="" textlink="">
      <xdr:nvSpPr>
        <xdr:cNvPr id="424" name="楕円 423"/>
        <xdr:cNvSpPr/>
      </xdr:nvSpPr>
      <xdr:spPr>
        <a:xfrm>
          <a:off x="10426700" y="135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64130</xdr:rowOff>
    </xdr:from>
    <xdr:ext cx="534377" cy="259045"/>
    <xdr:sp macro="" textlink="">
      <xdr:nvSpPr>
        <xdr:cNvPr id="425" name="普通建設事業費 （ うち新規整備　）該当値テキスト"/>
        <xdr:cNvSpPr txBox="1"/>
      </xdr:nvSpPr>
      <xdr:spPr>
        <a:xfrm>
          <a:off x="10528300" y="134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100898</xdr:rowOff>
    </xdr:from>
    <xdr:to>
      <xdr:col>50</xdr:col>
      <xdr:colOff>165100</xdr:colOff>
      <xdr:row>79</xdr:row>
      <xdr:rowOff>31048</xdr:rowOff>
    </xdr:to>
    <xdr:sp macro="" textlink="">
      <xdr:nvSpPr>
        <xdr:cNvPr id="426" name="楕円 425"/>
        <xdr:cNvSpPr/>
      </xdr:nvSpPr>
      <xdr:spPr>
        <a:xfrm>
          <a:off x="9588500" y="134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22175</xdr:rowOff>
    </xdr:from>
    <xdr:ext cx="534377" cy="259045"/>
    <xdr:sp macro="" textlink="">
      <xdr:nvSpPr>
        <xdr:cNvPr id="427" name="テキスト ボックス 426"/>
        <xdr:cNvSpPr txBox="1"/>
      </xdr:nvSpPr>
      <xdr:spPr>
        <a:xfrm>
          <a:off x="9372111" y="135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117221</xdr:rowOff>
    </xdr:from>
    <xdr:to>
      <xdr:col>46</xdr:col>
      <xdr:colOff>38100</xdr:colOff>
      <xdr:row>79</xdr:row>
      <xdr:rowOff>47371</xdr:rowOff>
    </xdr:to>
    <xdr:sp macro="" textlink="">
      <xdr:nvSpPr>
        <xdr:cNvPr id="428" name="楕円 427"/>
        <xdr:cNvSpPr/>
      </xdr:nvSpPr>
      <xdr:spPr>
        <a:xfrm>
          <a:off x="8699500" y="134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38498</xdr:rowOff>
    </xdr:from>
    <xdr:ext cx="534377" cy="259045"/>
    <xdr:sp macro="" textlink="">
      <xdr:nvSpPr>
        <xdr:cNvPr id="429" name="テキスト ボックス 428"/>
        <xdr:cNvSpPr txBox="1"/>
      </xdr:nvSpPr>
      <xdr:spPr>
        <a:xfrm>
          <a:off x="8483111" y="135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155663</xdr:rowOff>
    </xdr:from>
    <xdr:to>
      <xdr:col>41</xdr:col>
      <xdr:colOff>101600</xdr:colOff>
      <xdr:row>79</xdr:row>
      <xdr:rowOff>85813</xdr:rowOff>
    </xdr:to>
    <xdr:sp macro="" textlink="">
      <xdr:nvSpPr>
        <xdr:cNvPr id="430" name="楕円 429"/>
        <xdr:cNvSpPr/>
      </xdr:nvSpPr>
      <xdr:spPr>
        <a:xfrm>
          <a:off x="7810500" y="135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76940</xdr:rowOff>
    </xdr:from>
    <xdr:ext cx="534377" cy="259045"/>
    <xdr:sp macro="" textlink="">
      <xdr:nvSpPr>
        <xdr:cNvPr id="431" name="テキスト ボックス 430"/>
        <xdr:cNvSpPr txBox="1"/>
      </xdr:nvSpPr>
      <xdr:spPr>
        <a:xfrm>
          <a:off x="7594111" y="1362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108183</xdr:rowOff>
    </xdr:from>
    <xdr:to>
      <xdr:col>36</xdr:col>
      <xdr:colOff>165100</xdr:colOff>
      <xdr:row>79</xdr:row>
      <xdr:rowOff>38333</xdr:rowOff>
    </xdr:to>
    <xdr:sp macro="" textlink="">
      <xdr:nvSpPr>
        <xdr:cNvPr id="432" name="楕円 431"/>
        <xdr:cNvSpPr/>
      </xdr:nvSpPr>
      <xdr:spPr>
        <a:xfrm>
          <a:off x="6921500" y="134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29460</xdr:rowOff>
    </xdr:from>
    <xdr:ext cx="534377" cy="259045"/>
    <xdr:sp macro="" textlink="">
      <xdr:nvSpPr>
        <xdr:cNvPr id="433" name="テキスト ボックス 432"/>
        <xdr:cNvSpPr txBox="1"/>
      </xdr:nvSpPr>
      <xdr:spPr>
        <a:xfrm>
          <a:off x="6705111" y="135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125168</xdr:rowOff>
    </xdr:from>
    <xdr:to>
      <xdr:col>55</xdr:col>
      <xdr:colOff>0</xdr:colOff>
      <xdr:row>93</xdr:row>
      <xdr:rowOff>143157</xdr:rowOff>
    </xdr:to>
    <xdr:cxnSp macro="">
      <xdr:nvCxnSpPr>
        <xdr:cNvPr id="460" name="直線コネクタ 459"/>
        <xdr:cNvCxnSpPr/>
      </xdr:nvCxnSpPr>
      <xdr:spPr>
        <a:xfrm>
          <a:off x="9639300" y="15555668"/>
          <a:ext cx="838200" cy="5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125168</xdr:rowOff>
    </xdr:from>
    <xdr:to>
      <xdr:col>50</xdr:col>
      <xdr:colOff>114300</xdr:colOff>
      <xdr:row>97</xdr:row>
      <xdr:rowOff>26623</xdr:rowOff>
    </xdr:to>
    <xdr:cxnSp macro="">
      <xdr:nvCxnSpPr>
        <xdr:cNvPr id="463" name="直線コネクタ 462"/>
        <xdr:cNvCxnSpPr/>
      </xdr:nvCxnSpPr>
      <xdr:spPr>
        <a:xfrm flipV="1">
          <a:off x="8750300" y="15555668"/>
          <a:ext cx="889000" cy="110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140111</xdr:rowOff>
    </xdr:from>
    <xdr:to>
      <xdr:col>45</xdr:col>
      <xdr:colOff>177800</xdr:colOff>
      <xdr:row>97</xdr:row>
      <xdr:rowOff>26623</xdr:rowOff>
    </xdr:to>
    <xdr:cxnSp macro="">
      <xdr:nvCxnSpPr>
        <xdr:cNvPr id="466" name="直線コネクタ 465"/>
        <xdr:cNvCxnSpPr/>
      </xdr:nvCxnSpPr>
      <xdr:spPr>
        <a:xfrm>
          <a:off x="7861300" y="16427861"/>
          <a:ext cx="889000" cy="2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140111</xdr:rowOff>
    </xdr:from>
    <xdr:to>
      <xdr:col>41</xdr:col>
      <xdr:colOff>50800</xdr:colOff>
      <xdr:row>96</xdr:row>
      <xdr:rowOff>87664</xdr:rowOff>
    </xdr:to>
    <xdr:cxnSp macro="">
      <xdr:nvCxnSpPr>
        <xdr:cNvPr id="469" name="直線コネクタ 468"/>
        <xdr:cNvCxnSpPr/>
      </xdr:nvCxnSpPr>
      <xdr:spPr>
        <a:xfrm flipV="1">
          <a:off x="6972300" y="16427861"/>
          <a:ext cx="8890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92357</xdr:rowOff>
    </xdr:from>
    <xdr:to>
      <xdr:col>55</xdr:col>
      <xdr:colOff>50800</xdr:colOff>
      <xdr:row>94</xdr:row>
      <xdr:rowOff>22507</xdr:rowOff>
    </xdr:to>
    <xdr:sp macro="" textlink="">
      <xdr:nvSpPr>
        <xdr:cNvPr id="479" name="楕円 478"/>
        <xdr:cNvSpPr/>
      </xdr:nvSpPr>
      <xdr:spPr>
        <a:xfrm>
          <a:off x="10426700" y="16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115234</xdr:rowOff>
    </xdr:from>
    <xdr:ext cx="599010" cy="259045"/>
    <xdr:sp macro="" textlink="">
      <xdr:nvSpPr>
        <xdr:cNvPr id="480" name="普通建設事業費 （ うち更新整備　）該当値テキスト"/>
        <xdr:cNvSpPr txBox="1"/>
      </xdr:nvSpPr>
      <xdr:spPr>
        <a:xfrm>
          <a:off x="10528300" y="1588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74368</xdr:rowOff>
    </xdr:from>
    <xdr:to>
      <xdr:col>50</xdr:col>
      <xdr:colOff>165100</xdr:colOff>
      <xdr:row>91</xdr:row>
      <xdr:rowOff>4518</xdr:rowOff>
    </xdr:to>
    <xdr:sp macro="" textlink="">
      <xdr:nvSpPr>
        <xdr:cNvPr id="481" name="楕円 480"/>
        <xdr:cNvSpPr/>
      </xdr:nvSpPr>
      <xdr:spPr>
        <a:xfrm>
          <a:off x="9588500" y="1550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21045</xdr:rowOff>
    </xdr:from>
    <xdr:ext cx="690189" cy="259045"/>
    <xdr:sp macro="" textlink="">
      <xdr:nvSpPr>
        <xdr:cNvPr id="482" name="テキスト ボックス 481"/>
        <xdr:cNvSpPr txBox="1"/>
      </xdr:nvSpPr>
      <xdr:spPr>
        <a:xfrm>
          <a:off x="9294205" y="15280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147273</xdr:rowOff>
    </xdr:from>
    <xdr:to>
      <xdr:col>46</xdr:col>
      <xdr:colOff>38100</xdr:colOff>
      <xdr:row>97</xdr:row>
      <xdr:rowOff>77423</xdr:rowOff>
    </xdr:to>
    <xdr:sp macro="" textlink="">
      <xdr:nvSpPr>
        <xdr:cNvPr id="483" name="楕円 482"/>
        <xdr:cNvSpPr/>
      </xdr:nvSpPr>
      <xdr:spPr>
        <a:xfrm>
          <a:off x="8699500" y="166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93950</xdr:rowOff>
    </xdr:from>
    <xdr:ext cx="599010" cy="259045"/>
    <xdr:sp macro="" textlink="">
      <xdr:nvSpPr>
        <xdr:cNvPr id="484" name="テキスト ボックス 483"/>
        <xdr:cNvSpPr txBox="1"/>
      </xdr:nvSpPr>
      <xdr:spPr>
        <a:xfrm>
          <a:off x="8450795" y="163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89311</xdr:rowOff>
    </xdr:from>
    <xdr:to>
      <xdr:col>41</xdr:col>
      <xdr:colOff>101600</xdr:colOff>
      <xdr:row>96</xdr:row>
      <xdr:rowOff>19461</xdr:rowOff>
    </xdr:to>
    <xdr:sp macro="" textlink="">
      <xdr:nvSpPr>
        <xdr:cNvPr id="485" name="楕円 484"/>
        <xdr:cNvSpPr/>
      </xdr:nvSpPr>
      <xdr:spPr>
        <a:xfrm>
          <a:off x="7810500" y="163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35988</xdr:rowOff>
    </xdr:from>
    <xdr:ext cx="599010" cy="259045"/>
    <xdr:sp macro="" textlink="">
      <xdr:nvSpPr>
        <xdr:cNvPr id="486" name="テキスト ボックス 485"/>
        <xdr:cNvSpPr txBox="1"/>
      </xdr:nvSpPr>
      <xdr:spPr>
        <a:xfrm>
          <a:off x="7561795" y="161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36864</xdr:rowOff>
    </xdr:from>
    <xdr:to>
      <xdr:col>36</xdr:col>
      <xdr:colOff>165100</xdr:colOff>
      <xdr:row>96</xdr:row>
      <xdr:rowOff>138464</xdr:rowOff>
    </xdr:to>
    <xdr:sp macro="" textlink="">
      <xdr:nvSpPr>
        <xdr:cNvPr id="487" name="楕円 486"/>
        <xdr:cNvSpPr/>
      </xdr:nvSpPr>
      <xdr:spPr>
        <a:xfrm>
          <a:off x="6921500" y="164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154991</xdr:rowOff>
    </xdr:from>
    <xdr:ext cx="599010" cy="259045"/>
    <xdr:sp macro="" textlink="">
      <xdr:nvSpPr>
        <xdr:cNvPr id="488" name="テキスト ボックス 487"/>
        <xdr:cNvSpPr txBox="1"/>
      </xdr:nvSpPr>
      <xdr:spPr>
        <a:xfrm>
          <a:off x="6672795" y="1627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79866</xdr:rowOff>
    </xdr:from>
    <xdr:to>
      <xdr:col>85</xdr:col>
      <xdr:colOff>127000</xdr:colOff>
      <xdr:row>37</xdr:row>
      <xdr:rowOff>119218</xdr:rowOff>
    </xdr:to>
    <xdr:cxnSp macro="">
      <xdr:nvCxnSpPr>
        <xdr:cNvPr id="519" name="直線コネクタ 518"/>
        <xdr:cNvCxnSpPr/>
      </xdr:nvCxnSpPr>
      <xdr:spPr>
        <a:xfrm>
          <a:off x="15481300" y="6252066"/>
          <a:ext cx="838200" cy="2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79866</xdr:rowOff>
    </xdr:from>
    <xdr:to>
      <xdr:col>81</xdr:col>
      <xdr:colOff>50800</xdr:colOff>
      <xdr:row>39</xdr:row>
      <xdr:rowOff>51493</xdr:rowOff>
    </xdr:to>
    <xdr:cxnSp macro="">
      <xdr:nvCxnSpPr>
        <xdr:cNvPr id="522" name="直線コネクタ 521"/>
        <xdr:cNvCxnSpPr/>
      </xdr:nvCxnSpPr>
      <xdr:spPr>
        <a:xfrm flipV="1">
          <a:off x="14592300" y="6252066"/>
          <a:ext cx="889000" cy="48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51493</xdr:rowOff>
    </xdr:from>
    <xdr:to>
      <xdr:col>76</xdr:col>
      <xdr:colOff>114300</xdr:colOff>
      <xdr:row>39</xdr:row>
      <xdr:rowOff>98878</xdr:rowOff>
    </xdr:to>
    <xdr:cxnSp macro="">
      <xdr:nvCxnSpPr>
        <xdr:cNvPr id="525" name="直線コネクタ 524"/>
        <xdr:cNvCxnSpPr/>
      </xdr:nvCxnSpPr>
      <xdr:spPr>
        <a:xfrm flipV="1">
          <a:off x="13703300" y="6738043"/>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68418</xdr:rowOff>
    </xdr:from>
    <xdr:to>
      <xdr:col>85</xdr:col>
      <xdr:colOff>177800</xdr:colOff>
      <xdr:row>37</xdr:row>
      <xdr:rowOff>170018</xdr:rowOff>
    </xdr:to>
    <xdr:sp macro="" textlink="">
      <xdr:nvSpPr>
        <xdr:cNvPr id="538" name="楕円 537"/>
        <xdr:cNvSpPr/>
      </xdr:nvSpPr>
      <xdr:spPr>
        <a:xfrm>
          <a:off x="16268700" y="64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91295</xdr:rowOff>
    </xdr:from>
    <xdr:ext cx="534377" cy="259045"/>
    <xdr:sp macro="" textlink="">
      <xdr:nvSpPr>
        <xdr:cNvPr id="539" name="災害復旧事業費該当値テキスト"/>
        <xdr:cNvSpPr txBox="1"/>
      </xdr:nvSpPr>
      <xdr:spPr>
        <a:xfrm>
          <a:off x="16370300" y="62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29066</xdr:rowOff>
    </xdr:from>
    <xdr:to>
      <xdr:col>81</xdr:col>
      <xdr:colOff>101600</xdr:colOff>
      <xdr:row>36</xdr:row>
      <xdr:rowOff>130666</xdr:rowOff>
    </xdr:to>
    <xdr:sp macro="" textlink="">
      <xdr:nvSpPr>
        <xdr:cNvPr id="540" name="楕円 539"/>
        <xdr:cNvSpPr/>
      </xdr:nvSpPr>
      <xdr:spPr>
        <a:xfrm>
          <a:off x="15430500" y="6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147193</xdr:rowOff>
    </xdr:from>
    <xdr:ext cx="599010" cy="259045"/>
    <xdr:sp macro="" textlink="">
      <xdr:nvSpPr>
        <xdr:cNvPr id="541" name="テキスト ボックス 540"/>
        <xdr:cNvSpPr txBox="1"/>
      </xdr:nvSpPr>
      <xdr:spPr>
        <a:xfrm>
          <a:off x="15181795" y="59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693</xdr:rowOff>
    </xdr:from>
    <xdr:to>
      <xdr:col>76</xdr:col>
      <xdr:colOff>165100</xdr:colOff>
      <xdr:row>39</xdr:row>
      <xdr:rowOff>102293</xdr:rowOff>
    </xdr:to>
    <xdr:sp macro="" textlink="">
      <xdr:nvSpPr>
        <xdr:cNvPr id="542" name="楕円 541"/>
        <xdr:cNvSpPr/>
      </xdr:nvSpPr>
      <xdr:spPr>
        <a:xfrm>
          <a:off x="14541500" y="6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93420</xdr:rowOff>
    </xdr:from>
    <xdr:ext cx="534377" cy="259045"/>
    <xdr:sp macro="" textlink="">
      <xdr:nvSpPr>
        <xdr:cNvPr id="543" name="テキスト ボックス 542"/>
        <xdr:cNvSpPr txBox="1"/>
      </xdr:nvSpPr>
      <xdr:spPr>
        <a:xfrm>
          <a:off x="14325111" y="67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83310</xdr:rowOff>
    </xdr:from>
    <xdr:to>
      <xdr:col>85</xdr:col>
      <xdr:colOff>127000</xdr:colOff>
      <xdr:row>75</xdr:row>
      <xdr:rowOff>108896</xdr:rowOff>
    </xdr:to>
    <xdr:cxnSp macro="">
      <xdr:nvCxnSpPr>
        <xdr:cNvPr id="625" name="直線コネクタ 624"/>
        <xdr:cNvCxnSpPr/>
      </xdr:nvCxnSpPr>
      <xdr:spPr>
        <a:xfrm flipV="1">
          <a:off x="15481300" y="12942060"/>
          <a:ext cx="8382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108896</xdr:rowOff>
    </xdr:from>
    <xdr:to>
      <xdr:col>81</xdr:col>
      <xdr:colOff>50800</xdr:colOff>
      <xdr:row>75</xdr:row>
      <xdr:rowOff>147670</xdr:rowOff>
    </xdr:to>
    <xdr:cxnSp macro="">
      <xdr:nvCxnSpPr>
        <xdr:cNvPr id="628" name="直線コネクタ 627"/>
        <xdr:cNvCxnSpPr/>
      </xdr:nvCxnSpPr>
      <xdr:spPr>
        <a:xfrm flipV="1">
          <a:off x="14592300" y="12967646"/>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147670</xdr:rowOff>
    </xdr:from>
    <xdr:to>
      <xdr:col>76</xdr:col>
      <xdr:colOff>114300</xdr:colOff>
      <xdr:row>76</xdr:row>
      <xdr:rowOff>13875</xdr:rowOff>
    </xdr:to>
    <xdr:cxnSp macro="">
      <xdr:nvCxnSpPr>
        <xdr:cNvPr id="631" name="直線コネクタ 630"/>
        <xdr:cNvCxnSpPr/>
      </xdr:nvCxnSpPr>
      <xdr:spPr>
        <a:xfrm flipV="1">
          <a:off x="13703300" y="13006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11254</xdr:rowOff>
    </xdr:from>
    <xdr:to>
      <xdr:col>71</xdr:col>
      <xdr:colOff>177800</xdr:colOff>
      <xdr:row>76</xdr:row>
      <xdr:rowOff>13875</xdr:rowOff>
    </xdr:to>
    <xdr:cxnSp macro="">
      <xdr:nvCxnSpPr>
        <xdr:cNvPr id="634" name="直線コネクタ 633"/>
        <xdr:cNvCxnSpPr/>
      </xdr:nvCxnSpPr>
      <xdr:spPr>
        <a:xfrm>
          <a:off x="12814300" y="13041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32510</xdr:rowOff>
    </xdr:from>
    <xdr:to>
      <xdr:col>85</xdr:col>
      <xdr:colOff>177800</xdr:colOff>
      <xdr:row>75</xdr:row>
      <xdr:rowOff>134110</xdr:rowOff>
    </xdr:to>
    <xdr:sp macro="" textlink="">
      <xdr:nvSpPr>
        <xdr:cNvPr id="644" name="楕円 643"/>
        <xdr:cNvSpPr/>
      </xdr:nvSpPr>
      <xdr:spPr>
        <a:xfrm>
          <a:off x="16268700" y="12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55387</xdr:rowOff>
    </xdr:from>
    <xdr:ext cx="599010" cy="259045"/>
    <xdr:sp macro="" textlink="">
      <xdr:nvSpPr>
        <xdr:cNvPr id="645" name="公債費該当値テキスト"/>
        <xdr:cNvSpPr txBox="1"/>
      </xdr:nvSpPr>
      <xdr:spPr>
        <a:xfrm>
          <a:off x="16370300" y="127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58096</xdr:rowOff>
    </xdr:from>
    <xdr:to>
      <xdr:col>81</xdr:col>
      <xdr:colOff>101600</xdr:colOff>
      <xdr:row>75</xdr:row>
      <xdr:rowOff>159696</xdr:rowOff>
    </xdr:to>
    <xdr:sp macro="" textlink="">
      <xdr:nvSpPr>
        <xdr:cNvPr id="646" name="楕円 645"/>
        <xdr:cNvSpPr/>
      </xdr:nvSpPr>
      <xdr:spPr>
        <a:xfrm>
          <a:off x="154305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4773</xdr:rowOff>
    </xdr:from>
    <xdr:ext cx="599010" cy="259045"/>
    <xdr:sp macro="" textlink="">
      <xdr:nvSpPr>
        <xdr:cNvPr id="647" name="テキスト ボックス 646"/>
        <xdr:cNvSpPr txBox="1"/>
      </xdr:nvSpPr>
      <xdr:spPr>
        <a:xfrm>
          <a:off x="15181795" y="126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96871</xdr:rowOff>
    </xdr:from>
    <xdr:to>
      <xdr:col>76</xdr:col>
      <xdr:colOff>165100</xdr:colOff>
      <xdr:row>76</xdr:row>
      <xdr:rowOff>27022</xdr:rowOff>
    </xdr:to>
    <xdr:sp macro="" textlink="">
      <xdr:nvSpPr>
        <xdr:cNvPr id="648" name="楕円 647"/>
        <xdr:cNvSpPr/>
      </xdr:nvSpPr>
      <xdr:spPr>
        <a:xfrm>
          <a:off x="14541500" y="12955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43548</xdr:rowOff>
    </xdr:from>
    <xdr:ext cx="599010" cy="259045"/>
    <xdr:sp macro="" textlink="">
      <xdr:nvSpPr>
        <xdr:cNvPr id="649" name="テキスト ボックス 648"/>
        <xdr:cNvSpPr txBox="1"/>
      </xdr:nvSpPr>
      <xdr:spPr>
        <a:xfrm>
          <a:off x="14292795" y="1273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134525</xdr:rowOff>
    </xdr:from>
    <xdr:to>
      <xdr:col>72</xdr:col>
      <xdr:colOff>38100</xdr:colOff>
      <xdr:row>76</xdr:row>
      <xdr:rowOff>64675</xdr:rowOff>
    </xdr:to>
    <xdr:sp macro="" textlink="">
      <xdr:nvSpPr>
        <xdr:cNvPr id="650" name="楕円 649"/>
        <xdr:cNvSpPr/>
      </xdr:nvSpPr>
      <xdr:spPr>
        <a:xfrm>
          <a:off x="13652500" y="12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81202</xdr:rowOff>
    </xdr:from>
    <xdr:ext cx="599010" cy="259045"/>
    <xdr:sp macro="" textlink="">
      <xdr:nvSpPr>
        <xdr:cNvPr id="651" name="テキスト ボックス 650"/>
        <xdr:cNvSpPr txBox="1"/>
      </xdr:nvSpPr>
      <xdr:spPr>
        <a:xfrm>
          <a:off x="13403795" y="1276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131904</xdr:rowOff>
    </xdr:from>
    <xdr:to>
      <xdr:col>67</xdr:col>
      <xdr:colOff>101600</xdr:colOff>
      <xdr:row>76</xdr:row>
      <xdr:rowOff>62054</xdr:rowOff>
    </xdr:to>
    <xdr:sp macro="" textlink="">
      <xdr:nvSpPr>
        <xdr:cNvPr id="652" name="楕円 651"/>
        <xdr:cNvSpPr/>
      </xdr:nvSpPr>
      <xdr:spPr>
        <a:xfrm>
          <a:off x="12763500" y="12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78581</xdr:rowOff>
    </xdr:from>
    <xdr:ext cx="599010" cy="259045"/>
    <xdr:sp macro="" textlink="">
      <xdr:nvSpPr>
        <xdr:cNvPr id="653" name="テキスト ボックス 652"/>
        <xdr:cNvSpPr txBox="1"/>
      </xdr:nvSpPr>
      <xdr:spPr>
        <a:xfrm>
          <a:off x="12514795" y="127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90382</xdr:rowOff>
    </xdr:from>
    <xdr:to>
      <xdr:col>85</xdr:col>
      <xdr:colOff>127000</xdr:colOff>
      <xdr:row>99</xdr:row>
      <xdr:rowOff>17169</xdr:rowOff>
    </xdr:to>
    <xdr:cxnSp macro="">
      <xdr:nvCxnSpPr>
        <xdr:cNvPr id="682" name="直線コネクタ 681"/>
        <xdr:cNvCxnSpPr/>
      </xdr:nvCxnSpPr>
      <xdr:spPr>
        <a:xfrm flipV="1">
          <a:off x="15481300" y="16721032"/>
          <a:ext cx="838200" cy="26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93966</xdr:rowOff>
    </xdr:from>
    <xdr:to>
      <xdr:col>81</xdr:col>
      <xdr:colOff>50800</xdr:colOff>
      <xdr:row>99</xdr:row>
      <xdr:rowOff>17169</xdr:rowOff>
    </xdr:to>
    <xdr:cxnSp macro="">
      <xdr:nvCxnSpPr>
        <xdr:cNvPr id="685" name="直線コネクタ 684"/>
        <xdr:cNvCxnSpPr/>
      </xdr:nvCxnSpPr>
      <xdr:spPr>
        <a:xfrm>
          <a:off x="14592300" y="16896066"/>
          <a:ext cx="889000" cy="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69055</xdr:rowOff>
    </xdr:from>
    <xdr:to>
      <xdr:col>76</xdr:col>
      <xdr:colOff>114300</xdr:colOff>
      <xdr:row>98</xdr:row>
      <xdr:rowOff>93966</xdr:rowOff>
    </xdr:to>
    <xdr:cxnSp macro="">
      <xdr:nvCxnSpPr>
        <xdr:cNvPr id="688" name="直線コネクタ 687"/>
        <xdr:cNvCxnSpPr/>
      </xdr:nvCxnSpPr>
      <xdr:spPr>
        <a:xfrm>
          <a:off x="13703300" y="16871155"/>
          <a:ext cx="889000" cy="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5632</xdr:rowOff>
    </xdr:from>
    <xdr:to>
      <xdr:col>71</xdr:col>
      <xdr:colOff>177800</xdr:colOff>
      <xdr:row>98</xdr:row>
      <xdr:rowOff>69055</xdr:rowOff>
    </xdr:to>
    <xdr:cxnSp macro="">
      <xdr:nvCxnSpPr>
        <xdr:cNvPr id="691" name="直線コネクタ 690"/>
        <xdr:cNvCxnSpPr/>
      </xdr:nvCxnSpPr>
      <xdr:spPr>
        <a:xfrm>
          <a:off x="12814300" y="16807732"/>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39582</xdr:rowOff>
    </xdr:from>
    <xdr:to>
      <xdr:col>85</xdr:col>
      <xdr:colOff>177800</xdr:colOff>
      <xdr:row>97</xdr:row>
      <xdr:rowOff>141182</xdr:rowOff>
    </xdr:to>
    <xdr:sp macro="" textlink="">
      <xdr:nvSpPr>
        <xdr:cNvPr id="701" name="楕円 700"/>
        <xdr:cNvSpPr/>
      </xdr:nvSpPr>
      <xdr:spPr>
        <a:xfrm>
          <a:off x="16268700" y="166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62459</xdr:rowOff>
    </xdr:from>
    <xdr:ext cx="599010" cy="259045"/>
    <xdr:sp macro="" textlink="">
      <xdr:nvSpPr>
        <xdr:cNvPr id="702" name="積立金該当値テキスト"/>
        <xdr:cNvSpPr txBox="1"/>
      </xdr:nvSpPr>
      <xdr:spPr>
        <a:xfrm>
          <a:off x="16370300" y="1652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137819</xdr:rowOff>
    </xdr:from>
    <xdr:to>
      <xdr:col>81</xdr:col>
      <xdr:colOff>101600</xdr:colOff>
      <xdr:row>99</xdr:row>
      <xdr:rowOff>67969</xdr:rowOff>
    </xdr:to>
    <xdr:sp macro="" textlink="">
      <xdr:nvSpPr>
        <xdr:cNvPr id="703" name="楕円 702"/>
        <xdr:cNvSpPr/>
      </xdr:nvSpPr>
      <xdr:spPr>
        <a:xfrm>
          <a:off x="15430500" y="169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59096</xdr:rowOff>
    </xdr:from>
    <xdr:ext cx="534377" cy="259045"/>
    <xdr:sp macro="" textlink="">
      <xdr:nvSpPr>
        <xdr:cNvPr id="704" name="テキスト ボックス 703"/>
        <xdr:cNvSpPr txBox="1"/>
      </xdr:nvSpPr>
      <xdr:spPr>
        <a:xfrm>
          <a:off x="15214111" y="170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43166</xdr:rowOff>
    </xdr:from>
    <xdr:to>
      <xdr:col>76</xdr:col>
      <xdr:colOff>165100</xdr:colOff>
      <xdr:row>98</xdr:row>
      <xdr:rowOff>144766</xdr:rowOff>
    </xdr:to>
    <xdr:sp macro="" textlink="">
      <xdr:nvSpPr>
        <xdr:cNvPr id="705" name="楕円 704"/>
        <xdr:cNvSpPr/>
      </xdr:nvSpPr>
      <xdr:spPr>
        <a:xfrm>
          <a:off x="14541500" y="16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161293</xdr:rowOff>
    </xdr:from>
    <xdr:ext cx="599010" cy="259045"/>
    <xdr:sp macro="" textlink="">
      <xdr:nvSpPr>
        <xdr:cNvPr id="706" name="テキスト ボックス 705"/>
        <xdr:cNvSpPr txBox="1"/>
      </xdr:nvSpPr>
      <xdr:spPr>
        <a:xfrm>
          <a:off x="14292795" y="1662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18255</xdr:rowOff>
    </xdr:from>
    <xdr:to>
      <xdr:col>72</xdr:col>
      <xdr:colOff>38100</xdr:colOff>
      <xdr:row>98</xdr:row>
      <xdr:rowOff>119855</xdr:rowOff>
    </xdr:to>
    <xdr:sp macro="" textlink="">
      <xdr:nvSpPr>
        <xdr:cNvPr id="707" name="楕円 706"/>
        <xdr:cNvSpPr/>
      </xdr:nvSpPr>
      <xdr:spPr>
        <a:xfrm>
          <a:off x="13652500" y="168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136382</xdr:rowOff>
    </xdr:from>
    <xdr:ext cx="599010" cy="259045"/>
    <xdr:sp macro="" textlink="">
      <xdr:nvSpPr>
        <xdr:cNvPr id="708" name="テキスト ボックス 707"/>
        <xdr:cNvSpPr txBox="1"/>
      </xdr:nvSpPr>
      <xdr:spPr>
        <a:xfrm>
          <a:off x="13403795" y="165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126282</xdr:rowOff>
    </xdr:from>
    <xdr:to>
      <xdr:col>67</xdr:col>
      <xdr:colOff>101600</xdr:colOff>
      <xdr:row>98</xdr:row>
      <xdr:rowOff>56432</xdr:rowOff>
    </xdr:to>
    <xdr:sp macro="" textlink="">
      <xdr:nvSpPr>
        <xdr:cNvPr id="709" name="楕円 708"/>
        <xdr:cNvSpPr/>
      </xdr:nvSpPr>
      <xdr:spPr>
        <a:xfrm>
          <a:off x="12763500" y="167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72959</xdr:rowOff>
    </xdr:from>
    <xdr:ext cx="599010" cy="259045"/>
    <xdr:sp macro="" textlink="">
      <xdr:nvSpPr>
        <xdr:cNvPr id="710" name="テキスト ボックス 709"/>
        <xdr:cNvSpPr txBox="1"/>
      </xdr:nvSpPr>
      <xdr:spPr>
        <a:xfrm>
          <a:off x="12514795" y="1653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30063</xdr:rowOff>
    </xdr:from>
    <xdr:to>
      <xdr:col>116</xdr:col>
      <xdr:colOff>63500</xdr:colOff>
      <xdr:row>38</xdr:row>
      <xdr:rowOff>139700</xdr:rowOff>
    </xdr:to>
    <xdr:cxnSp macro="">
      <xdr:nvCxnSpPr>
        <xdr:cNvPr id="737" name="直線コネクタ 736"/>
        <xdr:cNvCxnSpPr/>
      </xdr:nvCxnSpPr>
      <xdr:spPr>
        <a:xfrm>
          <a:off x="21323300" y="6373713"/>
          <a:ext cx="8382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30063</xdr:rowOff>
    </xdr:from>
    <xdr:to>
      <xdr:col>111</xdr:col>
      <xdr:colOff>177800</xdr:colOff>
      <xdr:row>38</xdr:row>
      <xdr:rowOff>139700</xdr:rowOff>
    </xdr:to>
    <xdr:cxnSp macro="">
      <xdr:nvCxnSpPr>
        <xdr:cNvPr id="740" name="直線コネクタ 739"/>
        <xdr:cNvCxnSpPr/>
      </xdr:nvCxnSpPr>
      <xdr:spPr>
        <a:xfrm flipV="1">
          <a:off x="20434300" y="6373713"/>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42" name="テキスト ボックス 741"/>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150713</xdr:rowOff>
    </xdr:from>
    <xdr:to>
      <xdr:col>112</xdr:col>
      <xdr:colOff>38100</xdr:colOff>
      <xdr:row>37</xdr:row>
      <xdr:rowOff>80863</xdr:rowOff>
    </xdr:to>
    <xdr:sp macro="" textlink="">
      <xdr:nvSpPr>
        <xdr:cNvPr id="758" name="楕円 757"/>
        <xdr:cNvSpPr/>
      </xdr:nvSpPr>
      <xdr:spPr>
        <a:xfrm>
          <a:off x="21272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97390</xdr:rowOff>
    </xdr:from>
    <xdr:ext cx="469744" cy="259045"/>
    <xdr:sp macro="" textlink="">
      <xdr:nvSpPr>
        <xdr:cNvPr id="759" name="テキスト ボックス 758"/>
        <xdr:cNvSpPr txBox="1"/>
      </xdr:nvSpPr>
      <xdr:spPr>
        <a:xfrm>
          <a:off x="21088428" y="60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6274</xdr:rowOff>
    </xdr:from>
    <xdr:to>
      <xdr:col>116</xdr:col>
      <xdr:colOff>63500</xdr:colOff>
      <xdr:row>59</xdr:row>
      <xdr:rowOff>14783</xdr:rowOff>
    </xdr:to>
    <xdr:cxnSp macro="">
      <xdr:nvCxnSpPr>
        <xdr:cNvPr id="794" name="直線コネクタ 793"/>
        <xdr:cNvCxnSpPr/>
      </xdr:nvCxnSpPr>
      <xdr:spPr>
        <a:xfrm flipV="1">
          <a:off x="21323300" y="10121824"/>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14783</xdr:rowOff>
    </xdr:from>
    <xdr:to>
      <xdr:col>111</xdr:col>
      <xdr:colOff>177800</xdr:colOff>
      <xdr:row>59</xdr:row>
      <xdr:rowOff>23114</xdr:rowOff>
    </xdr:to>
    <xdr:cxnSp macro="">
      <xdr:nvCxnSpPr>
        <xdr:cNvPr id="797" name="直線コネクタ 796"/>
        <xdr:cNvCxnSpPr/>
      </xdr:nvCxnSpPr>
      <xdr:spPr>
        <a:xfrm flipV="1">
          <a:off x="20434300" y="10130333"/>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23114</xdr:rowOff>
    </xdr:from>
    <xdr:to>
      <xdr:col>107</xdr:col>
      <xdr:colOff>50800</xdr:colOff>
      <xdr:row>59</xdr:row>
      <xdr:rowOff>23940</xdr:rowOff>
    </xdr:to>
    <xdr:cxnSp macro="">
      <xdr:nvCxnSpPr>
        <xdr:cNvPr id="800" name="直線コネクタ 799"/>
        <xdr:cNvCxnSpPr/>
      </xdr:nvCxnSpPr>
      <xdr:spPr>
        <a:xfrm flipV="1">
          <a:off x="19545300" y="1013866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1105</xdr:rowOff>
    </xdr:from>
    <xdr:to>
      <xdr:col>102</xdr:col>
      <xdr:colOff>114300</xdr:colOff>
      <xdr:row>59</xdr:row>
      <xdr:rowOff>23940</xdr:rowOff>
    </xdr:to>
    <xdr:cxnSp macro="">
      <xdr:nvCxnSpPr>
        <xdr:cNvPr id="803" name="直線コネクタ 802"/>
        <xdr:cNvCxnSpPr/>
      </xdr:nvCxnSpPr>
      <xdr:spPr>
        <a:xfrm>
          <a:off x="18656300" y="10116655"/>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126924</xdr:rowOff>
    </xdr:from>
    <xdr:to>
      <xdr:col>116</xdr:col>
      <xdr:colOff>114300</xdr:colOff>
      <xdr:row>59</xdr:row>
      <xdr:rowOff>57074</xdr:rowOff>
    </xdr:to>
    <xdr:sp macro="" textlink="">
      <xdr:nvSpPr>
        <xdr:cNvPr id="813" name="楕円 812"/>
        <xdr:cNvSpPr/>
      </xdr:nvSpPr>
      <xdr:spPr>
        <a:xfrm>
          <a:off x="22110700" y="100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4" name="貸付金該当値テキスト"/>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135433</xdr:rowOff>
    </xdr:from>
    <xdr:to>
      <xdr:col>112</xdr:col>
      <xdr:colOff>38100</xdr:colOff>
      <xdr:row>59</xdr:row>
      <xdr:rowOff>65583</xdr:rowOff>
    </xdr:to>
    <xdr:sp macro="" textlink="">
      <xdr:nvSpPr>
        <xdr:cNvPr id="815" name="楕円 814"/>
        <xdr:cNvSpPr/>
      </xdr:nvSpPr>
      <xdr:spPr>
        <a:xfrm>
          <a:off x="21272500" y="100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56710</xdr:rowOff>
    </xdr:from>
    <xdr:ext cx="469744" cy="259045"/>
    <xdr:sp macro="" textlink="">
      <xdr:nvSpPr>
        <xdr:cNvPr id="816" name="テキスト ボックス 815"/>
        <xdr:cNvSpPr txBox="1"/>
      </xdr:nvSpPr>
      <xdr:spPr>
        <a:xfrm>
          <a:off x="21088428" y="1017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143764</xdr:rowOff>
    </xdr:from>
    <xdr:to>
      <xdr:col>107</xdr:col>
      <xdr:colOff>101600</xdr:colOff>
      <xdr:row>59</xdr:row>
      <xdr:rowOff>73914</xdr:rowOff>
    </xdr:to>
    <xdr:sp macro="" textlink="">
      <xdr:nvSpPr>
        <xdr:cNvPr id="817" name="楕円 816"/>
        <xdr:cNvSpPr/>
      </xdr:nvSpPr>
      <xdr:spPr>
        <a:xfrm>
          <a:off x="20383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65041</xdr:rowOff>
    </xdr:from>
    <xdr:ext cx="469744" cy="259045"/>
    <xdr:sp macro="" textlink="">
      <xdr:nvSpPr>
        <xdr:cNvPr id="818" name="テキスト ボックス 817"/>
        <xdr:cNvSpPr txBox="1"/>
      </xdr:nvSpPr>
      <xdr:spPr>
        <a:xfrm>
          <a:off x="20199428"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144590</xdr:rowOff>
    </xdr:from>
    <xdr:to>
      <xdr:col>102</xdr:col>
      <xdr:colOff>165100</xdr:colOff>
      <xdr:row>59</xdr:row>
      <xdr:rowOff>74740</xdr:rowOff>
    </xdr:to>
    <xdr:sp macro="" textlink="">
      <xdr:nvSpPr>
        <xdr:cNvPr id="819" name="楕円 818"/>
        <xdr:cNvSpPr/>
      </xdr:nvSpPr>
      <xdr:spPr>
        <a:xfrm>
          <a:off x="19494500" y="100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65867</xdr:rowOff>
    </xdr:from>
    <xdr:ext cx="469744" cy="259045"/>
    <xdr:sp macro="" textlink="">
      <xdr:nvSpPr>
        <xdr:cNvPr id="820" name="テキスト ボックス 819"/>
        <xdr:cNvSpPr txBox="1"/>
      </xdr:nvSpPr>
      <xdr:spPr>
        <a:xfrm>
          <a:off x="19310428" y="1018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121755</xdr:rowOff>
    </xdr:from>
    <xdr:to>
      <xdr:col>98</xdr:col>
      <xdr:colOff>38100</xdr:colOff>
      <xdr:row>59</xdr:row>
      <xdr:rowOff>51905</xdr:rowOff>
    </xdr:to>
    <xdr:sp macro="" textlink="">
      <xdr:nvSpPr>
        <xdr:cNvPr id="821" name="楕円 820"/>
        <xdr:cNvSpPr/>
      </xdr:nvSpPr>
      <xdr:spPr>
        <a:xfrm>
          <a:off x="18605500" y="100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43032</xdr:rowOff>
    </xdr:from>
    <xdr:ext cx="469744" cy="259045"/>
    <xdr:sp macro="" textlink="">
      <xdr:nvSpPr>
        <xdr:cNvPr id="822" name="テキスト ボックス 821"/>
        <xdr:cNvSpPr txBox="1"/>
      </xdr:nvSpPr>
      <xdr:spPr>
        <a:xfrm>
          <a:off x="18421428" y="1015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123261</xdr:rowOff>
    </xdr:from>
    <xdr:to>
      <xdr:col>116</xdr:col>
      <xdr:colOff>63500</xdr:colOff>
      <xdr:row>76</xdr:row>
      <xdr:rowOff>47003</xdr:rowOff>
    </xdr:to>
    <xdr:cxnSp macro="">
      <xdr:nvCxnSpPr>
        <xdr:cNvPr id="853" name="直線コネクタ 852"/>
        <xdr:cNvCxnSpPr/>
      </xdr:nvCxnSpPr>
      <xdr:spPr>
        <a:xfrm flipV="1">
          <a:off x="21323300" y="12982011"/>
          <a:ext cx="838200" cy="9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47003</xdr:rowOff>
    </xdr:from>
    <xdr:to>
      <xdr:col>111</xdr:col>
      <xdr:colOff>177800</xdr:colOff>
      <xdr:row>76</xdr:row>
      <xdr:rowOff>77789</xdr:rowOff>
    </xdr:to>
    <xdr:cxnSp macro="">
      <xdr:nvCxnSpPr>
        <xdr:cNvPr id="856" name="直線コネクタ 855"/>
        <xdr:cNvCxnSpPr/>
      </xdr:nvCxnSpPr>
      <xdr:spPr>
        <a:xfrm flipV="1">
          <a:off x="20434300" y="13077203"/>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62100</xdr:rowOff>
    </xdr:from>
    <xdr:to>
      <xdr:col>107</xdr:col>
      <xdr:colOff>50800</xdr:colOff>
      <xdr:row>76</xdr:row>
      <xdr:rowOff>77789</xdr:rowOff>
    </xdr:to>
    <xdr:cxnSp macro="">
      <xdr:nvCxnSpPr>
        <xdr:cNvPr id="859" name="直線コネクタ 858"/>
        <xdr:cNvCxnSpPr/>
      </xdr:nvCxnSpPr>
      <xdr:spPr>
        <a:xfrm>
          <a:off x="19545300" y="13092300"/>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62100</xdr:rowOff>
    </xdr:from>
    <xdr:to>
      <xdr:col>102</xdr:col>
      <xdr:colOff>114300</xdr:colOff>
      <xdr:row>76</xdr:row>
      <xdr:rowOff>128795</xdr:rowOff>
    </xdr:to>
    <xdr:cxnSp macro="">
      <xdr:nvCxnSpPr>
        <xdr:cNvPr id="862" name="直線コネクタ 861"/>
        <xdr:cNvCxnSpPr/>
      </xdr:nvCxnSpPr>
      <xdr:spPr>
        <a:xfrm flipV="1">
          <a:off x="18656300" y="13092300"/>
          <a:ext cx="889000" cy="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72461</xdr:rowOff>
    </xdr:from>
    <xdr:to>
      <xdr:col>116</xdr:col>
      <xdr:colOff>114300</xdr:colOff>
      <xdr:row>76</xdr:row>
      <xdr:rowOff>2611</xdr:rowOff>
    </xdr:to>
    <xdr:sp macro="" textlink="">
      <xdr:nvSpPr>
        <xdr:cNvPr id="872" name="楕円 871"/>
        <xdr:cNvSpPr/>
      </xdr:nvSpPr>
      <xdr:spPr>
        <a:xfrm>
          <a:off x="22110700" y="129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95338</xdr:rowOff>
    </xdr:from>
    <xdr:ext cx="599010" cy="259045"/>
    <xdr:sp macro="" textlink="">
      <xdr:nvSpPr>
        <xdr:cNvPr id="873" name="繰出金該当値テキスト"/>
        <xdr:cNvSpPr txBox="1"/>
      </xdr:nvSpPr>
      <xdr:spPr>
        <a:xfrm>
          <a:off x="22212300" y="1278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167653</xdr:rowOff>
    </xdr:from>
    <xdr:to>
      <xdr:col>112</xdr:col>
      <xdr:colOff>38100</xdr:colOff>
      <xdr:row>76</xdr:row>
      <xdr:rowOff>97803</xdr:rowOff>
    </xdr:to>
    <xdr:sp macro="" textlink="">
      <xdr:nvSpPr>
        <xdr:cNvPr id="874" name="楕円 873"/>
        <xdr:cNvSpPr/>
      </xdr:nvSpPr>
      <xdr:spPr>
        <a:xfrm>
          <a:off x="21272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114330</xdr:rowOff>
    </xdr:from>
    <xdr:ext cx="599010" cy="259045"/>
    <xdr:sp macro="" textlink="">
      <xdr:nvSpPr>
        <xdr:cNvPr id="875" name="テキスト ボックス 874"/>
        <xdr:cNvSpPr txBox="1"/>
      </xdr:nvSpPr>
      <xdr:spPr>
        <a:xfrm>
          <a:off x="21023795" y="1280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26989</xdr:rowOff>
    </xdr:from>
    <xdr:to>
      <xdr:col>107</xdr:col>
      <xdr:colOff>101600</xdr:colOff>
      <xdr:row>76</xdr:row>
      <xdr:rowOff>128589</xdr:rowOff>
    </xdr:to>
    <xdr:sp macro="" textlink="">
      <xdr:nvSpPr>
        <xdr:cNvPr id="876" name="楕円 875"/>
        <xdr:cNvSpPr/>
      </xdr:nvSpPr>
      <xdr:spPr>
        <a:xfrm>
          <a:off x="20383500" y="13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145115</xdr:rowOff>
    </xdr:from>
    <xdr:ext cx="599010" cy="259045"/>
    <xdr:sp macro="" textlink="">
      <xdr:nvSpPr>
        <xdr:cNvPr id="877" name="テキスト ボックス 876"/>
        <xdr:cNvSpPr txBox="1"/>
      </xdr:nvSpPr>
      <xdr:spPr>
        <a:xfrm>
          <a:off x="20134795" y="128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11300</xdr:rowOff>
    </xdr:from>
    <xdr:to>
      <xdr:col>102</xdr:col>
      <xdr:colOff>165100</xdr:colOff>
      <xdr:row>76</xdr:row>
      <xdr:rowOff>112900</xdr:rowOff>
    </xdr:to>
    <xdr:sp macro="" textlink="">
      <xdr:nvSpPr>
        <xdr:cNvPr id="878" name="楕円 877"/>
        <xdr:cNvSpPr/>
      </xdr:nvSpPr>
      <xdr:spPr>
        <a:xfrm>
          <a:off x="19494500" y="130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129427</xdr:rowOff>
    </xdr:from>
    <xdr:ext cx="599010" cy="259045"/>
    <xdr:sp macro="" textlink="">
      <xdr:nvSpPr>
        <xdr:cNvPr id="879" name="テキスト ボックス 878"/>
        <xdr:cNvSpPr txBox="1"/>
      </xdr:nvSpPr>
      <xdr:spPr>
        <a:xfrm>
          <a:off x="19245795" y="1281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77995</xdr:rowOff>
    </xdr:from>
    <xdr:to>
      <xdr:col>98</xdr:col>
      <xdr:colOff>38100</xdr:colOff>
      <xdr:row>77</xdr:row>
      <xdr:rowOff>8145</xdr:rowOff>
    </xdr:to>
    <xdr:sp macro="" textlink="">
      <xdr:nvSpPr>
        <xdr:cNvPr id="880" name="楕円 879"/>
        <xdr:cNvSpPr/>
      </xdr:nvSpPr>
      <xdr:spPr>
        <a:xfrm>
          <a:off x="18605500" y="131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24673</xdr:rowOff>
    </xdr:from>
    <xdr:ext cx="599010" cy="259045"/>
    <xdr:sp macro="" textlink="">
      <xdr:nvSpPr>
        <xdr:cNvPr id="881" name="テキスト ボックス 880"/>
        <xdr:cNvSpPr txBox="1"/>
      </xdr:nvSpPr>
      <xdr:spPr>
        <a:xfrm>
          <a:off x="18356795" y="128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会計年度任用職員の制度開始により臨時職員の賃金や社会保険料等が人件費に移行したため人件費は増加し、物件費は減少した。また、観光拠点施設の更新整備に伴う委託料及び備品購入費の減少したことも物件費の減少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く上昇したのは補助費等で、移住定住関係補助金・団体補助金等の増加が主な要因である。反対に大きく減少したのは普通建設事業費であり、前年度の観光拠点施設の更新整備事業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上回っているのが、人件費・物件費・維持補修費・補助費等・普通建設事業費・公債費等であり、今後は職員数の適正化、事務事業の見直し、事業の緊急性・重要性・費用効果等を十分に検討し、コスト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124270</xdr:rowOff>
    </xdr:from>
    <xdr:to>
      <xdr:col>24</xdr:col>
      <xdr:colOff>63500</xdr:colOff>
      <xdr:row>33</xdr:row>
      <xdr:rowOff>145627</xdr:rowOff>
    </xdr:to>
    <xdr:cxnSp macro="">
      <xdr:nvCxnSpPr>
        <xdr:cNvPr id="62" name="直線コネクタ 61"/>
        <xdr:cNvCxnSpPr/>
      </xdr:nvCxnSpPr>
      <xdr:spPr>
        <a:xfrm flipV="1">
          <a:off x="3797300" y="5782120"/>
          <a:ext cx="8382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145627</xdr:rowOff>
    </xdr:from>
    <xdr:to>
      <xdr:col>19</xdr:col>
      <xdr:colOff>177800</xdr:colOff>
      <xdr:row>34</xdr:row>
      <xdr:rowOff>59265</xdr:rowOff>
    </xdr:to>
    <xdr:cxnSp macro="">
      <xdr:nvCxnSpPr>
        <xdr:cNvPr id="65" name="直線コネクタ 64"/>
        <xdr:cNvCxnSpPr/>
      </xdr:nvCxnSpPr>
      <xdr:spPr>
        <a:xfrm flipV="1">
          <a:off x="2908300" y="5803477"/>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59265</xdr:rowOff>
    </xdr:from>
    <xdr:to>
      <xdr:col>15</xdr:col>
      <xdr:colOff>50800</xdr:colOff>
      <xdr:row>34</xdr:row>
      <xdr:rowOff>86534</xdr:rowOff>
    </xdr:to>
    <xdr:cxnSp macro="">
      <xdr:nvCxnSpPr>
        <xdr:cNvPr id="68" name="直線コネクタ 67"/>
        <xdr:cNvCxnSpPr/>
      </xdr:nvCxnSpPr>
      <xdr:spPr>
        <a:xfrm flipV="1">
          <a:off x="2019300" y="5888565"/>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56767</xdr:rowOff>
    </xdr:from>
    <xdr:to>
      <xdr:col>10</xdr:col>
      <xdr:colOff>114300</xdr:colOff>
      <xdr:row>34</xdr:row>
      <xdr:rowOff>86534</xdr:rowOff>
    </xdr:to>
    <xdr:cxnSp macro="">
      <xdr:nvCxnSpPr>
        <xdr:cNvPr id="71" name="直線コネクタ 70"/>
        <xdr:cNvCxnSpPr/>
      </xdr:nvCxnSpPr>
      <xdr:spPr>
        <a:xfrm>
          <a:off x="1130300" y="5886067"/>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73470</xdr:rowOff>
    </xdr:from>
    <xdr:to>
      <xdr:col>24</xdr:col>
      <xdr:colOff>114300</xdr:colOff>
      <xdr:row>34</xdr:row>
      <xdr:rowOff>3620</xdr:rowOff>
    </xdr:to>
    <xdr:sp macro="" textlink="">
      <xdr:nvSpPr>
        <xdr:cNvPr id="81" name="楕円 80"/>
        <xdr:cNvSpPr/>
      </xdr:nvSpPr>
      <xdr:spPr>
        <a:xfrm>
          <a:off x="4584700" y="57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96347</xdr:rowOff>
    </xdr:from>
    <xdr:ext cx="534377" cy="259045"/>
    <xdr:sp macro="" textlink="">
      <xdr:nvSpPr>
        <xdr:cNvPr id="82" name="議会費該当値テキスト"/>
        <xdr:cNvSpPr txBox="1"/>
      </xdr:nvSpPr>
      <xdr:spPr>
        <a:xfrm>
          <a:off x="4686300" y="55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94827</xdr:rowOff>
    </xdr:from>
    <xdr:to>
      <xdr:col>20</xdr:col>
      <xdr:colOff>38100</xdr:colOff>
      <xdr:row>34</xdr:row>
      <xdr:rowOff>24977</xdr:rowOff>
    </xdr:to>
    <xdr:sp macro="" textlink="">
      <xdr:nvSpPr>
        <xdr:cNvPr id="83" name="楕円 82"/>
        <xdr:cNvSpPr/>
      </xdr:nvSpPr>
      <xdr:spPr>
        <a:xfrm>
          <a:off x="3746500" y="57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41504</xdr:rowOff>
    </xdr:from>
    <xdr:ext cx="534377" cy="259045"/>
    <xdr:sp macro="" textlink="">
      <xdr:nvSpPr>
        <xdr:cNvPr id="84" name="テキスト ボックス 83"/>
        <xdr:cNvSpPr txBox="1"/>
      </xdr:nvSpPr>
      <xdr:spPr>
        <a:xfrm>
          <a:off x="3530111" y="5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8465</xdr:rowOff>
    </xdr:from>
    <xdr:to>
      <xdr:col>15</xdr:col>
      <xdr:colOff>101600</xdr:colOff>
      <xdr:row>34</xdr:row>
      <xdr:rowOff>110065</xdr:rowOff>
    </xdr:to>
    <xdr:sp macro="" textlink="">
      <xdr:nvSpPr>
        <xdr:cNvPr id="85" name="楕円 84"/>
        <xdr:cNvSpPr/>
      </xdr:nvSpPr>
      <xdr:spPr>
        <a:xfrm>
          <a:off x="2857500" y="58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126592</xdr:rowOff>
    </xdr:from>
    <xdr:ext cx="534377" cy="259045"/>
    <xdr:sp macro="" textlink="">
      <xdr:nvSpPr>
        <xdr:cNvPr id="86" name="テキスト ボックス 85"/>
        <xdr:cNvSpPr txBox="1"/>
      </xdr:nvSpPr>
      <xdr:spPr>
        <a:xfrm>
          <a:off x="2641111" y="56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35734</xdr:rowOff>
    </xdr:from>
    <xdr:to>
      <xdr:col>10</xdr:col>
      <xdr:colOff>165100</xdr:colOff>
      <xdr:row>34</xdr:row>
      <xdr:rowOff>137334</xdr:rowOff>
    </xdr:to>
    <xdr:sp macro="" textlink="">
      <xdr:nvSpPr>
        <xdr:cNvPr id="87" name="楕円 86"/>
        <xdr:cNvSpPr/>
      </xdr:nvSpPr>
      <xdr:spPr>
        <a:xfrm>
          <a:off x="1968500" y="5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153861</xdr:rowOff>
    </xdr:from>
    <xdr:ext cx="534377" cy="259045"/>
    <xdr:sp macro="" textlink="">
      <xdr:nvSpPr>
        <xdr:cNvPr id="88" name="テキスト ボックス 87"/>
        <xdr:cNvSpPr txBox="1"/>
      </xdr:nvSpPr>
      <xdr:spPr>
        <a:xfrm>
          <a:off x="1752111" y="56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5967</xdr:rowOff>
    </xdr:from>
    <xdr:to>
      <xdr:col>6</xdr:col>
      <xdr:colOff>38100</xdr:colOff>
      <xdr:row>34</xdr:row>
      <xdr:rowOff>107567</xdr:rowOff>
    </xdr:to>
    <xdr:sp macro="" textlink="">
      <xdr:nvSpPr>
        <xdr:cNvPr id="89" name="楕円 88"/>
        <xdr:cNvSpPr/>
      </xdr:nvSpPr>
      <xdr:spPr>
        <a:xfrm>
          <a:off x="1079500" y="58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124094</xdr:rowOff>
    </xdr:from>
    <xdr:ext cx="534377" cy="259045"/>
    <xdr:sp macro="" textlink="">
      <xdr:nvSpPr>
        <xdr:cNvPr id="90" name="テキスト ボックス 89"/>
        <xdr:cNvSpPr txBox="1"/>
      </xdr:nvSpPr>
      <xdr:spPr>
        <a:xfrm>
          <a:off x="863111" y="56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114451</xdr:rowOff>
    </xdr:from>
    <xdr:to>
      <xdr:col>24</xdr:col>
      <xdr:colOff>63500</xdr:colOff>
      <xdr:row>56</xdr:row>
      <xdr:rowOff>77270</xdr:rowOff>
    </xdr:to>
    <xdr:cxnSp macro="">
      <xdr:nvCxnSpPr>
        <xdr:cNvPr id="119" name="直線コネクタ 118"/>
        <xdr:cNvCxnSpPr/>
      </xdr:nvCxnSpPr>
      <xdr:spPr>
        <a:xfrm>
          <a:off x="3797300" y="9372751"/>
          <a:ext cx="838200" cy="3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114451</xdr:rowOff>
    </xdr:from>
    <xdr:to>
      <xdr:col>19</xdr:col>
      <xdr:colOff>177800</xdr:colOff>
      <xdr:row>57</xdr:row>
      <xdr:rowOff>85962</xdr:rowOff>
    </xdr:to>
    <xdr:cxnSp macro="">
      <xdr:nvCxnSpPr>
        <xdr:cNvPr id="122" name="直線コネクタ 121"/>
        <xdr:cNvCxnSpPr/>
      </xdr:nvCxnSpPr>
      <xdr:spPr>
        <a:xfrm flipV="1">
          <a:off x="2908300" y="9372751"/>
          <a:ext cx="889000" cy="4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12965</xdr:rowOff>
    </xdr:from>
    <xdr:to>
      <xdr:col>15</xdr:col>
      <xdr:colOff>50800</xdr:colOff>
      <xdr:row>57</xdr:row>
      <xdr:rowOff>85962</xdr:rowOff>
    </xdr:to>
    <xdr:cxnSp macro="">
      <xdr:nvCxnSpPr>
        <xdr:cNvPr id="125" name="直線コネクタ 124"/>
        <xdr:cNvCxnSpPr/>
      </xdr:nvCxnSpPr>
      <xdr:spPr>
        <a:xfrm>
          <a:off x="2019300" y="9785615"/>
          <a:ext cx="889000" cy="7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12965</xdr:rowOff>
    </xdr:from>
    <xdr:to>
      <xdr:col>10</xdr:col>
      <xdr:colOff>114300</xdr:colOff>
      <xdr:row>57</xdr:row>
      <xdr:rowOff>62372</xdr:rowOff>
    </xdr:to>
    <xdr:cxnSp macro="">
      <xdr:nvCxnSpPr>
        <xdr:cNvPr id="128" name="直線コネクタ 127"/>
        <xdr:cNvCxnSpPr/>
      </xdr:nvCxnSpPr>
      <xdr:spPr>
        <a:xfrm flipV="1">
          <a:off x="1130300" y="9785615"/>
          <a:ext cx="889000" cy="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26470</xdr:rowOff>
    </xdr:from>
    <xdr:to>
      <xdr:col>24</xdr:col>
      <xdr:colOff>114300</xdr:colOff>
      <xdr:row>56</xdr:row>
      <xdr:rowOff>128070</xdr:rowOff>
    </xdr:to>
    <xdr:sp macro="" textlink="">
      <xdr:nvSpPr>
        <xdr:cNvPr id="138" name="楕円 137"/>
        <xdr:cNvSpPr/>
      </xdr:nvSpPr>
      <xdr:spPr>
        <a:xfrm>
          <a:off x="4584700" y="96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49347</xdr:rowOff>
    </xdr:from>
    <xdr:ext cx="690189" cy="259045"/>
    <xdr:sp macro="" textlink="">
      <xdr:nvSpPr>
        <xdr:cNvPr id="139" name="総務費該当値テキスト"/>
        <xdr:cNvSpPr txBox="1"/>
      </xdr:nvSpPr>
      <xdr:spPr>
        <a:xfrm>
          <a:off x="4686300" y="9479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63651</xdr:rowOff>
    </xdr:from>
    <xdr:to>
      <xdr:col>20</xdr:col>
      <xdr:colOff>38100</xdr:colOff>
      <xdr:row>54</xdr:row>
      <xdr:rowOff>165251</xdr:rowOff>
    </xdr:to>
    <xdr:sp macro="" textlink="">
      <xdr:nvSpPr>
        <xdr:cNvPr id="140" name="楕円 139"/>
        <xdr:cNvSpPr/>
      </xdr:nvSpPr>
      <xdr:spPr>
        <a:xfrm>
          <a:off x="3746500" y="9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10328</xdr:rowOff>
    </xdr:from>
    <xdr:ext cx="690189" cy="259045"/>
    <xdr:sp macro="" textlink="">
      <xdr:nvSpPr>
        <xdr:cNvPr id="141" name="テキスト ボックス 140"/>
        <xdr:cNvSpPr txBox="1"/>
      </xdr:nvSpPr>
      <xdr:spPr>
        <a:xfrm>
          <a:off x="3452205" y="9097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35162</xdr:rowOff>
    </xdr:from>
    <xdr:to>
      <xdr:col>15</xdr:col>
      <xdr:colOff>101600</xdr:colOff>
      <xdr:row>57</xdr:row>
      <xdr:rowOff>136762</xdr:rowOff>
    </xdr:to>
    <xdr:sp macro="" textlink="">
      <xdr:nvSpPr>
        <xdr:cNvPr id="142" name="楕円 141"/>
        <xdr:cNvSpPr/>
      </xdr:nvSpPr>
      <xdr:spPr>
        <a:xfrm>
          <a:off x="2857500" y="9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153289</xdr:rowOff>
    </xdr:from>
    <xdr:ext cx="599010" cy="259045"/>
    <xdr:sp macro="" textlink="">
      <xdr:nvSpPr>
        <xdr:cNvPr id="143" name="テキスト ボックス 142"/>
        <xdr:cNvSpPr txBox="1"/>
      </xdr:nvSpPr>
      <xdr:spPr>
        <a:xfrm>
          <a:off x="2608795" y="9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133615</xdr:rowOff>
    </xdr:from>
    <xdr:to>
      <xdr:col>10</xdr:col>
      <xdr:colOff>165100</xdr:colOff>
      <xdr:row>57</xdr:row>
      <xdr:rowOff>63765</xdr:rowOff>
    </xdr:to>
    <xdr:sp macro="" textlink="">
      <xdr:nvSpPr>
        <xdr:cNvPr id="144" name="楕円 143"/>
        <xdr:cNvSpPr/>
      </xdr:nvSpPr>
      <xdr:spPr>
        <a:xfrm>
          <a:off x="1968500" y="97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80292</xdr:rowOff>
    </xdr:from>
    <xdr:ext cx="599010" cy="259045"/>
    <xdr:sp macro="" textlink="">
      <xdr:nvSpPr>
        <xdr:cNvPr id="145" name="テキスト ボックス 144"/>
        <xdr:cNvSpPr txBox="1"/>
      </xdr:nvSpPr>
      <xdr:spPr>
        <a:xfrm>
          <a:off x="1719795" y="951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11572</xdr:rowOff>
    </xdr:from>
    <xdr:to>
      <xdr:col>6</xdr:col>
      <xdr:colOff>38100</xdr:colOff>
      <xdr:row>57</xdr:row>
      <xdr:rowOff>113172</xdr:rowOff>
    </xdr:to>
    <xdr:sp macro="" textlink="">
      <xdr:nvSpPr>
        <xdr:cNvPr id="146" name="楕円 145"/>
        <xdr:cNvSpPr/>
      </xdr:nvSpPr>
      <xdr:spPr>
        <a:xfrm>
          <a:off x="1079500" y="97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129699</xdr:rowOff>
    </xdr:from>
    <xdr:ext cx="599010" cy="259045"/>
    <xdr:sp macro="" textlink="">
      <xdr:nvSpPr>
        <xdr:cNvPr id="147" name="テキスト ボックス 146"/>
        <xdr:cNvSpPr txBox="1"/>
      </xdr:nvSpPr>
      <xdr:spPr>
        <a:xfrm>
          <a:off x="830795" y="955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59983</xdr:rowOff>
    </xdr:from>
    <xdr:to>
      <xdr:col>24</xdr:col>
      <xdr:colOff>63500</xdr:colOff>
      <xdr:row>74</xdr:row>
      <xdr:rowOff>131291</xdr:rowOff>
    </xdr:to>
    <xdr:cxnSp macro="">
      <xdr:nvCxnSpPr>
        <xdr:cNvPr id="177" name="直線コネクタ 176"/>
        <xdr:cNvCxnSpPr/>
      </xdr:nvCxnSpPr>
      <xdr:spPr>
        <a:xfrm flipV="1">
          <a:off x="3797300" y="12747283"/>
          <a:ext cx="8382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131291</xdr:rowOff>
    </xdr:from>
    <xdr:to>
      <xdr:col>19</xdr:col>
      <xdr:colOff>177800</xdr:colOff>
      <xdr:row>75</xdr:row>
      <xdr:rowOff>909</xdr:rowOff>
    </xdr:to>
    <xdr:cxnSp macro="">
      <xdr:nvCxnSpPr>
        <xdr:cNvPr id="180" name="直線コネクタ 179"/>
        <xdr:cNvCxnSpPr/>
      </xdr:nvCxnSpPr>
      <xdr:spPr>
        <a:xfrm flipV="1">
          <a:off x="2908300" y="12818591"/>
          <a:ext cx="889000" cy="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49190</xdr:rowOff>
    </xdr:from>
    <xdr:to>
      <xdr:col>15</xdr:col>
      <xdr:colOff>50800</xdr:colOff>
      <xdr:row>75</xdr:row>
      <xdr:rowOff>909</xdr:rowOff>
    </xdr:to>
    <xdr:cxnSp macro="">
      <xdr:nvCxnSpPr>
        <xdr:cNvPr id="183" name="直線コネクタ 182"/>
        <xdr:cNvCxnSpPr/>
      </xdr:nvCxnSpPr>
      <xdr:spPr>
        <a:xfrm>
          <a:off x="2019300" y="12736490"/>
          <a:ext cx="889000" cy="1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49190</xdr:rowOff>
    </xdr:from>
    <xdr:to>
      <xdr:col>10</xdr:col>
      <xdr:colOff>114300</xdr:colOff>
      <xdr:row>75</xdr:row>
      <xdr:rowOff>109639</xdr:rowOff>
    </xdr:to>
    <xdr:cxnSp macro="">
      <xdr:nvCxnSpPr>
        <xdr:cNvPr id="186" name="直線コネクタ 185"/>
        <xdr:cNvCxnSpPr/>
      </xdr:nvCxnSpPr>
      <xdr:spPr>
        <a:xfrm flipV="1">
          <a:off x="1130300" y="12736490"/>
          <a:ext cx="889000" cy="23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9183</xdr:rowOff>
    </xdr:from>
    <xdr:to>
      <xdr:col>24</xdr:col>
      <xdr:colOff>114300</xdr:colOff>
      <xdr:row>74</xdr:row>
      <xdr:rowOff>110783</xdr:rowOff>
    </xdr:to>
    <xdr:sp macro="" textlink="">
      <xdr:nvSpPr>
        <xdr:cNvPr id="196" name="楕円 195"/>
        <xdr:cNvSpPr/>
      </xdr:nvSpPr>
      <xdr:spPr>
        <a:xfrm>
          <a:off x="4584700" y="126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32060</xdr:rowOff>
    </xdr:from>
    <xdr:ext cx="599010" cy="259045"/>
    <xdr:sp macro="" textlink="">
      <xdr:nvSpPr>
        <xdr:cNvPr id="197" name="民生費該当値テキスト"/>
        <xdr:cNvSpPr txBox="1"/>
      </xdr:nvSpPr>
      <xdr:spPr>
        <a:xfrm>
          <a:off x="4686300" y="1254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80491</xdr:rowOff>
    </xdr:from>
    <xdr:to>
      <xdr:col>20</xdr:col>
      <xdr:colOff>38100</xdr:colOff>
      <xdr:row>75</xdr:row>
      <xdr:rowOff>10641</xdr:rowOff>
    </xdr:to>
    <xdr:sp macro="" textlink="">
      <xdr:nvSpPr>
        <xdr:cNvPr id="198" name="楕円 197"/>
        <xdr:cNvSpPr/>
      </xdr:nvSpPr>
      <xdr:spPr>
        <a:xfrm>
          <a:off x="3746500" y="127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27168</xdr:rowOff>
    </xdr:from>
    <xdr:ext cx="599010" cy="259045"/>
    <xdr:sp macro="" textlink="">
      <xdr:nvSpPr>
        <xdr:cNvPr id="199" name="テキスト ボックス 198"/>
        <xdr:cNvSpPr txBox="1"/>
      </xdr:nvSpPr>
      <xdr:spPr>
        <a:xfrm>
          <a:off x="3497795" y="125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121559</xdr:rowOff>
    </xdr:from>
    <xdr:to>
      <xdr:col>15</xdr:col>
      <xdr:colOff>101600</xdr:colOff>
      <xdr:row>75</xdr:row>
      <xdr:rowOff>51709</xdr:rowOff>
    </xdr:to>
    <xdr:sp macro="" textlink="">
      <xdr:nvSpPr>
        <xdr:cNvPr id="200" name="楕円 199"/>
        <xdr:cNvSpPr/>
      </xdr:nvSpPr>
      <xdr:spPr>
        <a:xfrm>
          <a:off x="2857500" y="128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68236</xdr:rowOff>
    </xdr:from>
    <xdr:ext cx="599010" cy="259045"/>
    <xdr:sp macro="" textlink="">
      <xdr:nvSpPr>
        <xdr:cNvPr id="201" name="テキスト ボックス 200"/>
        <xdr:cNvSpPr txBox="1"/>
      </xdr:nvSpPr>
      <xdr:spPr>
        <a:xfrm>
          <a:off x="2608795" y="125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169840</xdr:rowOff>
    </xdr:from>
    <xdr:to>
      <xdr:col>10</xdr:col>
      <xdr:colOff>165100</xdr:colOff>
      <xdr:row>74</xdr:row>
      <xdr:rowOff>99990</xdr:rowOff>
    </xdr:to>
    <xdr:sp macro="" textlink="">
      <xdr:nvSpPr>
        <xdr:cNvPr id="202" name="楕円 201"/>
        <xdr:cNvSpPr/>
      </xdr:nvSpPr>
      <xdr:spPr>
        <a:xfrm>
          <a:off x="1968500" y="126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116517</xdr:rowOff>
    </xdr:from>
    <xdr:ext cx="599010" cy="259045"/>
    <xdr:sp macro="" textlink="">
      <xdr:nvSpPr>
        <xdr:cNvPr id="203" name="テキスト ボックス 202"/>
        <xdr:cNvSpPr txBox="1"/>
      </xdr:nvSpPr>
      <xdr:spPr>
        <a:xfrm>
          <a:off x="1719795" y="1246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58839</xdr:rowOff>
    </xdr:from>
    <xdr:to>
      <xdr:col>6</xdr:col>
      <xdr:colOff>38100</xdr:colOff>
      <xdr:row>75</xdr:row>
      <xdr:rowOff>160440</xdr:rowOff>
    </xdr:to>
    <xdr:sp macro="" textlink="">
      <xdr:nvSpPr>
        <xdr:cNvPr id="204" name="楕円 203"/>
        <xdr:cNvSpPr/>
      </xdr:nvSpPr>
      <xdr:spPr>
        <a:xfrm>
          <a:off x="1079500" y="129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5516</xdr:rowOff>
    </xdr:from>
    <xdr:ext cx="599010" cy="259045"/>
    <xdr:sp macro="" textlink="">
      <xdr:nvSpPr>
        <xdr:cNvPr id="205" name="テキスト ボックス 204"/>
        <xdr:cNvSpPr txBox="1"/>
      </xdr:nvSpPr>
      <xdr:spPr>
        <a:xfrm>
          <a:off x="830795" y="1269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105835</xdr:rowOff>
    </xdr:from>
    <xdr:to>
      <xdr:col>24</xdr:col>
      <xdr:colOff>63500</xdr:colOff>
      <xdr:row>96</xdr:row>
      <xdr:rowOff>144393</xdr:rowOff>
    </xdr:to>
    <xdr:cxnSp macro="">
      <xdr:nvCxnSpPr>
        <xdr:cNvPr id="234" name="直線コネクタ 233"/>
        <xdr:cNvCxnSpPr/>
      </xdr:nvCxnSpPr>
      <xdr:spPr>
        <a:xfrm flipV="1">
          <a:off x="3797300" y="16565035"/>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144393</xdr:rowOff>
    </xdr:from>
    <xdr:to>
      <xdr:col>19</xdr:col>
      <xdr:colOff>177800</xdr:colOff>
      <xdr:row>96</xdr:row>
      <xdr:rowOff>158415</xdr:rowOff>
    </xdr:to>
    <xdr:cxnSp macro="">
      <xdr:nvCxnSpPr>
        <xdr:cNvPr id="237" name="直線コネクタ 236"/>
        <xdr:cNvCxnSpPr/>
      </xdr:nvCxnSpPr>
      <xdr:spPr>
        <a:xfrm flipV="1">
          <a:off x="2908300" y="16603593"/>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107169</xdr:rowOff>
    </xdr:from>
    <xdr:to>
      <xdr:col>15</xdr:col>
      <xdr:colOff>50800</xdr:colOff>
      <xdr:row>96</xdr:row>
      <xdr:rowOff>158415</xdr:rowOff>
    </xdr:to>
    <xdr:cxnSp macro="">
      <xdr:nvCxnSpPr>
        <xdr:cNvPr id="240" name="直線コネクタ 239"/>
        <xdr:cNvCxnSpPr/>
      </xdr:nvCxnSpPr>
      <xdr:spPr>
        <a:xfrm>
          <a:off x="2019300" y="16566369"/>
          <a:ext cx="889000" cy="5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78034</xdr:rowOff>
    </xdr:from>
    <xdr:to>
      <xdr:col>10</xdr:col>
      <xdr:colOff>114300</xdr:colOff>
      <xdr:row>96</xdr:row>
      <xdr:rowOff>107169</xdr:rowOff>
    </xdr:to>
    <xdr:cxnSp macro="">
      <xdr:nvCxnSpPr>
        <xdr:cNvPr id="243" name="直線コネクタ 242"/>
        <xdr:cNvCxnSpPr/>
      </xdr:nvCxnSpPr>
      <xdr:spPr>
        <a:xfrm>
          <a:off x="1130300" y="16537234"/>
          <a:ext cx="8890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55035</xdr:rowOff>
    </xdr:from>
    <xdr:to>
      <xdr:col>24</xdr:col>
      <xdr:colOff>114300</xdr:colOff>
      <xdr:row>96</xdr:row>
      <xdr:rowOff>156635</xdr:rowOff>
    </xdr:to>
    <xdr:sp macro="" textlink="">
      <xdr:nvSpPr>
        <xdr:cNvPr id="253" name="楕円 252"/>
        <xdr:cNvSpPr/>
      </xdr:nvSpPr>
      <xdr:spPr>
        <a:xfrm>
          <a:off x="4584700" y="165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77912</xdr:rowOff>
    </xdr:from>
    <xdr:ext cx="599010" cy="259045"/>
    <xdr:sp macro="" textlink="">
      <xdr:nvSpPr>
        <xdr:cNvPr id="254" name="衛生費該当値テキスト"/>
        <xdr:cNvSpPr txBox="1"/>
      </xdr:nvSpPr>
      <xdr:spPr>
        <a:xfrm>
          <a:off x="4686300" y="1636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93593</xdr:rowOff>
    </xdr:from>
    <xdr:to>
      <xdr:col>20</xdr:col>
      <xdr:colOff>38100</xdr:colOff>
      <xdr:row>97</xdr:row>
      <xdr:rowOff>23743</xdr:rowOff>
    </xdr:to>
    <xdr:sp macro="" textlink="">
      <xdr:nvSpPr>
        <xdr:cNvPr id="255" name="楕円 254"/>
        <xdr:cNvSpPr/>
      </xdr:nvSpPr>
      <xdr:spPr>
        <a:xfrm>
          <a:off x="3746500" y="165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40270</xdr:rowOff>
    </xdr:from>
    <xdr:ext cx="599010" cy="259045"/>
    <xdr:sp macro="" textlink="">
      <xdr:nvSpPr>
        <xdr:cNvPr id="256" name="テキスト ボックス 255"/>
        <xdr:cNvSpPr txBox="1"/>
      </xdr:nvSpPr>
      <xdr:spPr>
        <a:xfrm>
          <a:off x="3497795" y="1632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107615</xdr:rowOff>
    </xdr:from>
    <xdr:to>
      <xdr:col>15</xdr:col>
      <xdr:colOff>101600</xdr:colOff>
      <xdr:row>97</xdr:row>
      <xdr:rowOff>37765</xdr:rowOff>
    </xdr:to>
    <xdr:sp macro="" textlink="">
      <xdr:nvSpPr>
        <xdr:cNvPr id="257" name="楕円 256"/>
        <xdr:cNvSpPr/>
      </xdr:nvSpPr>
      <xdr:spPr>
        <a:xfrm>
          <a:off x="2857500" y="1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54292</xdr:rowOff>
    </xdr:from>
    <xdr:ext cx="599010" cy="259045"/>
    <xdr:sp macro="" textlink="">
      <xdr:nvSpPr>
        <xdr:cNvPr id="258" name="テキスト ボックス 257"/>
        <xdr:cNvSpPr txBox="1"/>
      </xdr:nvSpPr>
      <xdr:spPr>
        <a:xfrm>
          <a:off x="2608795" y="1634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56369</xdr:rowOff>
    </xdr:from>
    <xdr:to>
      <xdr:col>10</xdr:col>
      <xdr:colOff>165100</xdr:colOff>
      <xdr:row>96</xdr:row>
      <xdr:rowOff>157969</xdr:rowOff>
    </xdr:to>
    <xdr:sp macro="" textlink="">
      <xdr:nvSpPr>
        <xdr:cNvPr id="259" name="楕円 258"/>
        <xdr:cNvSpPr/>
      </xdr:nvSpPr>
      <xdr:spPr>
        <a:xfrm>
          <a:off x="1968500" y="16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3046</xdr:rowOff>
    </xdr:from>
    <xdr:ext cx="599010" cy="259045"/>
    <xdr:sp macro="" textlink="">
      <xdr:nvSpPr>
        <xdr:cNvPr id="260" name="テキスト ボックス 259"/>
        <xdr:cNvSpPr txBox="1"/>
      </xdr:nvSpPr>
      <xdr:spPr>
        <a:xfrm>
          <a:off x="1719795" y="162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27234</xdr:rowOff>
    </xdr:from>
    <xdr:to>
      <xdr:col>6</xdr:col>
      <xdr:colOff>38100</xdr:colOff>
      <xdr:row>96</xdr:row>
      <xdr:rowOff>128834</xdr:rowOff>
    </xdr:to>
    <xdr:sp macro="" textlink="">
      <xdr:nvSpPr>
        <xdr:cNvPr id="261" name="楕円 260"/>
        <xdr:cNvSpPr/>
      </xdr:nvSpPr>
      <xdr:spPr>
        <a:xfrm>
          <a:off x="1079500" y="1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145361</xdr:rowOff>
    </xdr:from>
    <xdr:ext cx="599010" cy="259045"/>
    <xdr:sp macro="" textlink="">
      <xdr:nvSpPr>
        <xdr:cNvPr id="262" name="テキスト ボックス 261"/>
        <xdr:cNvSpPr txBox="1"/>
      </xdr:nvSpPr>
      <xdr:spPr>
        <a:xfrm>
          <a:off x="830795" y="162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92161</xdr:rowOff>
    </xdr:from>
    <xdr:to>
      <xdr:col>55</xdr:col>
      <xdr:colOff>0</xdr:colOff>
      <xdr:row>57</xdr:row>
      <xdr:rowOff>118237</xdr:rowOff>
    </xdr:to>
    <xdr:cxnSp macro="">
      <xdr:nvCxnSpPr>
        <xdr:cNvPr id="348" name="直線コネクタ 347"/>
        <xdr:cNvCxnSpPr/>
      </xdr:nvCxnSpPr>
      <xdr:spPr>
        <a:xfrm flipV="1">
          <a:off x="9639300" y="9693361"/>
          <a:ext cx="838200" cy="19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108837</xdr:rowOff>
    </xdr:from>
    <xdr:to>
      <xdr:col>50</xdr:col>
      <xdr:colOff>114300</xdr:colOff>
      <xdr:row>57</xdr:row>
      <xdr:rowOff>118237</xdr:rowOff>
    </xdr:to>
    <xdr:cxnSp macro="">
      <xdr:nvCxnSpPr>
        <xdr:cNvPr id="351" name="直線コネクタ 350"/>
        <xdr:cNvCxnSpPr/>
      </xdr:nvCxnSpPr>
      <xdr:spPr>
        <a:xfrm>
          <a:off x="8750300" y="9881487"/>
          <a:ext cx="8890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108837</xdr:rowOff>
    </xdr:from>
    <xdr:to>
      <xdr:col>45</xdr:col>
      <xdr:colOff>177800</xdr:colOff>
      <xdr:row>57</xdr:row>
      <xdr:rowOff>124656</xdr:rowOff>
    </xdr:to>
    <xdr:cxnSp macro="">
      <xdr:nvCxnSpPr>
        <xdr:cNvPr id="354" name="直線コネクタ 353"/>
        <xdr:cNvCxnSpPr/>
      </xdr:nvCxnSpPr>
      <xdr:spPr>
        <a:xfrm flipV="1">
          <a:off x="7861300" y="9881487"/>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106752</xdr:rowOff>
    </xdr:from>
    <xdr:to>
      <xdr:col>41</xdr:col>
      <xdr:colOff>50800</xdr:colOff>
      <xdr:row>57</xdr:row>
      <xdr:rowOff>124656</xdr:rowOff>
    </xdr:to>
    <xdr:cxnSp macro="">
      <xdr:nvCxnSpPr>
        <xdr:cNvPr id="357" name="直線コネクタ 356"/>
        <xdr:cNvCxnSpPr/>
      </xdr:nvCxnSpPr>
      <xdr:spPr>
        <a:xfrm>
          <a:off x="6972300" y="9879402"/>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41361</xdr:rowOff>
    </xdr:from>
    <xdr:to>
      <xdr:col>55</xdr:col>
      <xdr:colOff>50800</xdr:colOff>
      <xdr:row>56</xdr:row>
      <xdr:rowOff>142961</xdr:rowOff>
    </xdr:to>
    <xdr:sp macro="" textlink="">
      <xdr:nvSpPr>
        <xdr:cNvPr id="367" name="楕円 366"/>
        <xdr:cNvSpPr/>
      </xdr:nvSpPr>
      <xdr:spPr>
        <a:xfrm>
          <a:off x="10426700" y="96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64238</xdr:rowOff>
    </xdr:from>
    <xdr:ext cx="599010" cy="259045"/>
    <xdr:sp macro="" textlink="">
      <xdr:nvSpPr>
        <xdr:cNvPr id="368" name="農林水産業費該当値テキスト"/>
        <xdr:cNvSpPr txBox="1"/>
      </xdr:nvSpPr>
      <xdr:spPr>
        <a:xfrm>
          <a:off x="10528300" y="949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67437</xdr:rowOff>
    </xdr:from>
    <xdr:to>
      <xdr:col>50</xdr:col>
      <xdr:colOff>165100</xdr:colOff>
      <xdr:row>57</xdr:row>
      <xdr:rowOff>169037</xdr:rowOff>
    </xdr:to>
    <xdr:sp macro="" textlink="">
      <xdr:nvSpPr>
        <xdr:cNvPr id="369" name="楕円 368"/>
        <xdr:cNvSpPr/>
      </xdr:nvSpPr>
      <xdr:spPr>
        <a:xfrm>
          <a:off x="9588500" y="98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14114</xdr:rowOff>
    </xdr:from>
    <xdr:ext cx="599010" cy="259045"/>
    <xdr:sp macro="" textlink="">
      <xdr:nvSpPr>
        <xdr:cNvPr id="370" name="テキスト ボックス 369"/>
        <xdr:cNvSpPr txBox="1"/>
      </xdr:nvSpPr>
      <xdr:spPr>
        <a:xfrm>
          <a:off x="9339795" y="961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58037</xdr:rowOff>
    </xdr:from>
    <xdr:to>
      <xdr:col>46</xdr:col>
      <xdr:colOff>38100</xdr:colOff>
      <xdr:row>57</xdr:row>
      <xdr:rowOff>159637</xdr:rowOff>
    </xdr:to>
    <xdr:sp macro="" textlink="">
      <xdr:nvSpPr>
        <xdr:cNvPr id="371" name="楕円 370"/>
        <xdr:cNvSpPr/>
      </xdr:nvSpPr>
      <xdr:spPr>
        <a:xfrm>
          <a:off x="8699500" y="98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4714</xdr:rowOff>
    </xdr:from>
    <xdr:ext cx="599010" cy="259045"/>
    <xdr:sp macro="" textlink="">
      <xdr:nvSpPr>
        <xdr:cNvPr id="372" name="テキスト ボックス 371"/>
        <xdr:cNvSpPr txBox="1"/>
      </xdr:nvSpPr>
      <xdr:spPr>
        <a:xfrm>
          <a:off x="8450795" y="96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73856</xdr:rowOff>
    </xdr:from>
    <xdr:to>
      <xdr:col>41</xdr:col>
      <xdr:colOff>101600</xdr:colOff>
      <xdr:row>58</xdr:row>
      <xdr:rowOff>4006</xdr:rowOff>
    </xdr:to>
    <xdr:sp macro="" textlink="">
      <xdr:nvSpPr>
        <xdr:cNvPr id="373" name="楕円 372"/>
        <xdr:cNvSpPr/>
      </xdr:nvSpPr>
      <xdr:spPr>
        <a:xfrm>
          <a:off x="7810500" y="98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20533</xdr:rowOff>
    </xdr:from>
    <xdr:ext cx="599010" cy="259045"/>
    <xdr:sp macro="" textlink="">
      <xdr:nvSpPr>
        <xdr:cNvPr id="374" name="テキスト ボックス 373"/>
        <xdr:cNvSpPr txBox="1"/>
      </xdr:nvSpPr>
      <xdr:spPr>
        <a:xfrm>
          <a:off x="7561795" y="96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55952</xdr:rowOff>
    </xdr:from>
    <xdr:to>
      <xdr:col>36</xdr:col>
      <xdr:colOff>165100</xdr:colOff>
      <xdr:row>57</xdr:row>
      <xdr:rowOff>157552</xdr:rowOff>
    </xdr:to>
    <xdr:sp macro="" textlink="">
      <xdr:nvSpPr>
        <xdr:cNvPr id="375" name="楕円 374"/>
        <xdr:cNvSpPr/>
      </xdr:nvSpPr>
      <xdr:spPr>
        <a:xfrm>
          <a:off x="6921500" y="98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2629</xdr:rowOff>
    </xdr:from>
    <xdr:ext cx="599010" cy="259045"/>
    <xdr:sp macro="" textlink="">
      <xdr:nvSpPr>
        <xdr:cNvPr id="376" name="テキスト ボックス 375"/>
        <xdr:cNvSpPr txBox="1"/>
      </xdr:nvSpPr>
      <xdr:spPr>
        <a:xfrm>
          <a:off x="6672795" y="960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131476</xdr:rowOff>
    </xdr:from>
    <xdr:to>
      <xdr:col>55</xdr:col>
      <xdr:colOff>0</xdr:colOff>
      <xdr:row>77</xdr:row>
      <xdr:rowOff>92952</xdr:rowOff>
    </xdr:to>
    <xdr:cxnSp macro="">
      <xdr:nvCxnSpPr>
        <xdr:cNvPr id="405" name="直線コネクタ 404"/>
        <xdr:cNvCxnSpPr/>
      </xdr:nvCxnSpPr>
      <xdr:spPr>
        <a:xfrm flipV="1">
          <a:off x="9639300" y="13161676"/>
          <a:ext cx="838200" cy="1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92952</xdr:rowOff>
    </xdr:from>
    <xdr:to>
      <xdr:col>50</xdr:col>
      <xdr:colOff>114300</xdr:colOff>
      <xdr:row>77</xdr:row>
      <xdr:rowOff>114571</xdr:rowOff>
    </xdr:to>
    <xdr:cxnSp macro="">
      <xdr:nvCxnSpPr>
        <xdr:cNvPr id="408" name="直線コネクタ 407"/>
        <xdr:cNvCxnSpPr/>
      </xdr:nvCxnSpPr>
      <xdr:spPr>
        <a:xfrm flipV="1">
          <a:off x="8750300" y="13294602"/>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114571</xdr:rowOff>
    </xdr:from>
    <xdr:to>
      <xdr:col>45</xdr:col>
      <xdr:colOff>177800</xdr:colOff>
      <xdr:row>77</xdr:row>
      <xdr:rowOff>150155</xdr:rowOff>
    </xdr:to>
    <xdr:cxnSp macro="">
      <xdr:nvCxnSpPr>
        <xdr:cNvPr id="411" name="直線コネクタ 410"/>
        <xdr:cNvCxnSpPr/>
      </xdr:nvCxnSpPr>
      <xdr:spPr>
        <a:xfrm flipV="1">
          <a:off x="7861300" y="1331622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150155</xdr:rowOff>
    </xdr:from>
    <xdr:to>
      <xdr:col>41</xdr:col>
      <xdr:colOff>50800</xdr:colOff>
      <xdr:row>78</xdr:row>
      <xdr:rowOff>24870</xdr:rowOff>
    </xdr:to>
    <xdr:cxnSp macro="">
      <xdr:nvCxnSpPr>
        <xdr:cNvPr id="414" name="直線コネクタ 413"/>
        <xdr:cNvCxnSpPr/>
      </xdr:nvCxnSpPr>
      <xdr:spPr>
        <a:xfrm flipV="1">
          <a:off x="6972300" y="13351805"/>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80676</xdr:rowOff>
    </xdr:from>
    <xdr:to>
      <xdr:col>55</xdr:col>
      <xdr:colOff>50800</xdr:colOff>
      <xdr:row>77</xdr:row>
      <xdr:rowOff>10826</xdr:rowOff>
    </xdr:to>
    <xdr:sp macro="" textlink="">
      <xdr:nvSpPr>
        <xdr:cNvPr id="424" name="楕円 423"/>
        <xdr:cNvSpPr/>
      </xdr:nvSpPr>
      <xdr:spPr>
        <a:xfrm>
          <a:off x="10426700" y="131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103553</xdr:rowOff>
    </xdr:from>
    <xdr:ext cx="599010" cy="259045"/>
    <xdr:sp macro="" textlink="">
      <xdr:nvSpPr>
        <xdr:cNvPr id="425" name="商工費該当値テキスト"/>
        <xdr:cNvSpPr txBox="1"/>
      </xdr:nvSpPr>
      <xdr:spPr>
        <a:xfrm>
          <a:off x="10528300" y="129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42152</xdr:rowOff>
    </xdr:from>
    <xdr:to>
      <xdr:col>50</xdr:col>
      <xdr:colOff>165100</xdr:colOff>
      <xdr:row>77</xdr:row>
      <xdr:rowOff>143752</xdr:rowOff>
    </xdr:to>
    <xdr:sp macro="" textlink="">
      <xdr:nvSpPr>
        <xdr:cNvPr id="426" name="楕円 425"/>
        <xdr:cNvSpPr/>
      </xdr:nvSpPr>
      <xdr:spPr>
        <a:xfrm>
          <a:off x="9588500" y="132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160279</xdr:rowOff>
    </xdr:from>
    <xdr:ext cx="599010" cy="259045"/>
    <xdr:sp macro="" textlink="">
      <xdr:nvSpPr>
        <xdr:cNvPr id="427" name="テキスト ボックス 426"/>
        <xdr:cNvSpPr txBox="1"/>
      </xdr:nvSpPr>
      <xdr:spPr>
        <a:xfrm>
          <a:off x="9339795" y="130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63771</xdr:rowOff>
    </xdr:from>
    <xdr:to>
      <xdr:col>46</xdr:col>
      <xdr:colOff>38100</xdr:colOff>
      <xdr:row>77</xdr:row>
      <xdr:rowOff>165371</xdr:rowOff>
    </xdr:to>
    <xdr:sp macro="" textlink="">
      <xdr:nvSpPr>
        <xdr:cNvPr id="428" name="楕円 427"/>
        <xdr:cNvSpPr/>
      </xdr:nvSpPr>
      <xdr:spPr>
        <a:xfrm>
          <a:off x="8699500" y="132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10448</xdr:rowOff>
    </xdr:from>
    <xdr:ext cx="599010" cy="259045"/>
    <xdr:sp macro="" textlink="">
      <xdr:nvSpPr>
        <xdr:cNvPr id="429" name="テキスト ボックス 428"/>
        <xdr:cNvSpPr txBox="1"/>
      </xdr:nvSpPr>
      <xdr:spPr>
        <a:xfrm>
          <a:off x="8450795" y="1304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99355</xdr:rowOff>
    </xdr:from>
    <xdr:to>
      <xdr:col>41</xdr:col>
      <xdr:colOff>101600</xdr:colOff>
      <xdr:row>78</xdr:row>
      <xdr:rowOff>29505</xdr:rowOff>
    </xdr:to>
    <xdr:sp macro="" textlink="">
      <xdr:nvSpPr>
        <xdr:cNvPr id="430" name="楕円 429"/>
        <xdr:cNvSpPr/>
      </xdr:nvSpPr>
      <xdr:spPr>
        <a:xfrm>
          <a:off x="7810500" y="133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46032</xdr:rowOff>
    </xdr:from>
    <xdr:ext cx="599010" cy="259045"/>
    <xdr:sp macro="" textlink="">
      <xdr:nvSpPr>
        <xdr:cNvPr id="431" name="テキスト ボックス 430"/>
        <xdr:cNvSpPr txBox="1"/>
      </xdr:nvSpPr>
      <xdr:spPr>
        <a:xfrm>
          <a:off x="7561795" y="130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145520</xdr:rowOff>
    </xdr:from>
    <xdr:to>
      <xdr:col>36</xdr:col>
      <xdr:colOff>165100</xdr:colOff>
      <xdr:row>78</xdr:row>
      <xdr:rowOff>75670</xdr:rowOff>
    </xdr:to>
    <xdr:sp macro="" textlink="">
      <xdr:nvSpPr>
        <xdr:cNvPr id="432" name="楕円 431"/>
        <xdr:cNvSpPr/>
      </xdr:nvSpPr>
      <xdr:spPr>
        <a:xfrm>
          <a:off x="6921500" y="133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92197</xdr:rowOff>
    </xdr:from>
    <xdr:ext cx="599010" cy="259045"/>
    <xdr:sp macro="" textlink="">
      <xdr:nvSpPr>
        <xdr:cNvPr id="433" name="テキスト ボックス 432"/>
        <xdr:cNvSpPr txBox="1"/>
      </xdr:nvSpPr>
      <xdr:spPr>
        <a:xfrm>
          <a:off x="6672795" y="1312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107896</xdr:rowOff>
    </xdr:from>
    <xdr:to>
      <xdr:col>55</xdr:col>
      <xdr:colOff>0</xdr:colOff>
      <xdr:row>97</xdr:row>
      <xdr:rowOff>139821</xdr:rowOff>
    </xdr:to>
    <xdr:cxnSp macro="">
      <xdr:nvCxnSpPr>
        <xdr:cNvPr id="464" name="直線コネクタ 463"/>
        <xdr:cNvCxnSpPr/>
      </xdr:nvCxnSpPr>
      <xdr:spPr>
        <a:xfrm flipV="1">
          <a:off x="9639300" y="16567096"/>
          <a:ext cx="838200" cy="20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123126</xdr:rowOff>
    </xdr:from>
    <xdr:to>
      <xdr:col>50</xdr:col>
      <xdr:colOff>114300</xdr:colOff>
      <xdr:row>97</xdr:row>
      <xdr:rowOff>139821</xdr:rowOff>
    </xdr:to>
    <xdr:cxnSp macro="">
      <xdr:nvCxnSpPr>
        <xdr:cNvPr id="467" name="直線コネクタ 466"/>
        <xdr:cNvCxnSpPr/>
      </xdr:nvCxnSpPr>
      <xdr:spPr>
        <a:xfrm>
          <a:off x="8750300" y="16753776"/>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101278</xdr:rowOff>
    </xdr:from>
    <xdr:to>
      <xdr:col>45</xdr:col>
      <xdr:colOff>177800</xdr:colOff>
      <xdr:row>97</xdr:row>
      <xdr:rowOff>123126</xdr:rowOff>
    </xdr:to>
    <xdr:cxnSp macro="">
      <xdr:nvCxnSpPr>
        <xdr:cNvPr id="470" name="直線コネクタ 469"/>
        <xdr:cNvCxnSpPr/>
      </xdr:nvCxnSpPr>
      <xdr:spPr>
        <a:xfrm>
          <a:off x="7861300" y="16731928"/>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58919</xdr:rowOff>
    </xdr:from>
    <xdr:to>
      <xdr:col>41</xdr:col>
      <xdr:colOff>50800</xdr:colOff>
      <xdr:row>97</xdr:row>
      <xdr:rowOff>101278</xdr:rowOff>
    </xdr:to>
    <xdr:cxnSp macro="">
      <xdr:nvCxnSpPr>
        <xdr:cNvPr id="473" name="直線コネクタ 472"/>
        <xdr:cNvCxnSpPr/>
      </xdr:nvCxnSpPr>
      <xdr:spPr>
        <a:xfrm>
          <a:off x="6972300" y="16689569"/>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57096</xdr:rowOff>
    </xdr:from>
    <xdr:to>
      <xdr:col>55</xdr:col>
      <xdr:colOff>50800</xdr:colOff>
      <xdr:row>96</xdr:row>
      <xdr:rowOff>158696</xdr:rowOff>
    </xdr:to>
    <xdr:sp macro="" textlink="">
      <xdr:nvSpPr>
        <xdr:cNvPr id="483" name="楕円 482"/>
        <xdr:cNvSpPr/>
      </xdr:nvSpPr>
      <xdr:spPr>
        <a:xfrm>
          <a:off x="10426700" y="165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79973</xdr:rowOff>
    </xdr:from>
    <xdr:ext cx="599010" cy="259045"/>
    <xdr:sp macro="" textlink="">
      <xdr:nvSpPr>
        <xdr:cNvPr id="484" name="土木費該当値テキスト"/>
        <xdr:cNvSpPr txBox="1"/>
      </xdr:nvSpPr>
      <xdr:spPr>
        <a:xfrm>
          <a:off x="10528300" y="1636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89021</xdr:rowOff>
    </xdr:from>
    <xdr:to>
      <xdr:col>50</xdr:col>
      <xdr:colOff>165100</xdr:colOff>
      <xdr:row>98</xdr:row>
      <xdr:rowOff>19171</xdr:rowOff>
    </xdr:to>
    <xdr:sp macro="" textlink="">
      <xdr:nvSpPr>
        <xdr:cNvPr id="485" name="楕円 484"/>
        <xdr:cNvSpPr/>
      </xdr:nvSpPr>
      <xdr:spPr>
        <a:xfrm>
          <a:off x="9588500" y="167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35698</xdr:rowOff>
    </xdr:from>
    <xdr:ext cx="599010" cy="259045"/>
    <xdr:sp macro="" textlink="">
      <xdr:nvSpPr>
        <xdr:cNvPr id="486" name="テキスト ボックス 485"/>
        <xdr:cNvSpPr txBox="1"/>
      </xdr:nvSpPr>
      <xdr:spPr>
        <a:xfrm>
          <a:off x="9339795" y="1649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72326</xdr:rowOff>
    </xdr:from>
    <xdr:to>
      <xdr:col>46</xdr:col>
      <xdr:colOff>38100</xdr:colOff>
      <xdr:row>98</xdr:row>
      <xdr:rowOff>2476</xdr:rowOff>
    </xdr:to>
    <xdr:sp macro="" textlink="">
      <xdr:nvSpPr>
        <xdr:cNvPr id="487" name="楕円 486"/>
        <xdr:cNvSpPr/>
      </xdr:nvSpPr>
      <xdr:spPr>
        <a:xfrm>
          <a:off x="8699500" y="167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19003</xdr:rowOff>
    </xdr:from>
    <xdr:ext cx="599010" cy="259045"/>
    <xdr:sp macro="" textlink="">
      <xdr:nvSpPr>
        <xdr:cNvPr id="488" name="テキスト ボックス 487"/>
        <xdr:cNvSpPr txBox="1"/>
      </xdr:nvSpPr>
      <xdr:spPr>
        <a:xfrm>
          <a:off x="8450795" y="1647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50478</xdr:rowOff>
    </xdr:from>
    <xdr:to>
      <xdr:col>41</xdr:col>
      <xdr:colOff>101600</xdr:colOff>
      <xdr:row>97</xdr:row>
      <xdr:rowOff>152078</xdr:rowOff>
    </xdr:to>
    <xdr:sp macro="" textlink="">
      <xdr:nvSpPr>
        <xdr:cNvPr id="489" name="楕円 488"/>
        <xdr:cNvSpPr/>
      </xdr:nvSpPr>
      <xdr:spPr>
        <a:xfrm>
          <a:off x="7810500" y="166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168605</xdr:rowOff>
    </xdr:from>
    <xdr:ext cx="599010" cy="259045"/>
    <xdr:sp macro="" textlink="">
      <xdr:nvSpPr>
        <xdr:cNvPr id="490" name="テキスト ボックス 489"/>
        <xdr:cNvSpPr txBox="1"/>
      </xdr:nvSpPr>
      <xdr:spPr>
        <a:xfrm>
          <a:off x="7561795" y="1645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8119</xdr:rowOff>
    </xdr:from>
    <xdr:to>
      <xdr:col>36</xdr:col>
      <xdr:colOff>165100</xdr:colOff>
      <xdr:row>97</xdr:row>
      <xdr:rowOff>109719</xdr:rowOff>
    </xdr:to>
    <xdr:sp macro="" textlink="">
      <xdr:nvSpPr>
        <xdr:cNvPr id="491" name="楕円 490"/>
        <xdr:cNvSpPr/>
      </xdr:nvSpPr>
      <xdr:spPr>
        <a:xfrm>
          <a:off x="6921500" y="166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126246</xdr:rowOff>
    </xdr:from>
    <xdr:ext cx="599010" cy="259045"/>
    <xdr:sp macro="" textlink="">
      <xdr:nvSpPr>
        <xdr:cNvPr id="492" name="テキスト ボックス 491"/>
        <xdr:cNvSpPr txBox="1"/>
      </xdr:nvSpPr>
      <xdr:spPr>
        <a:xfrm>
          <a:off x="6672795" y="1641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137734</xdr:rowOff>
    </xdr:from>
    <xdr:to>
      <xdr:col>85</xdr:col>
      <xdr:colOff>127000</xdr:colOff>
      <xdr:row>35</xdr:row>
      <xdr:rowOff>85188</xdr:rowOff>
    </xdr:to>
    <xdr:cxnSp macro="">
      <xdr:nvCxnSpPr>
        <xdr:cNvPr id="519" name="直線コネクタ 518"/>
        <xdr:cNvCxnSpPr/>
      </xdr:nvCxnSpPr>
      <xdr:spPr>
        <a:xfrm flipV="1">
          <a:off x="15481300" y="5452684"/>
          <a:ext cx="838200" cy="6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85188</xdr:rowOff>
    </xdr:from>
    <xdr:to>
      <xdr:col>81</xdr:col>
      <xdr:colOff>50800</xdr:colOff>
      <xdr:row>36</xdr:row>
      <xdr:rowOff>60531</xdr:rowOff>
    </xdr:to>
    <xdr:cxnSp macro="">
      <xdr:nvCxnSpPr>
        <xdr:cNvPr id="522" name="直線コネクタ 521"/>
        <xdr:cNvCxnSpPr/>
      </xdr:nvCxnSpPr>
      <xdr:spPr>
        <a:xfrm flipV="1">
          <a:off x="14592300" y="6085938"/>
          <a:ext cx="889000" cy="1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60531</xdr:rowOff>
    </xdr:from>
    <xdr:to>
      <xdr:col>76</xdr:col>
      <xdr:colOff>114300</xdr:colOff>
      <xdr:row>36</xdr:row>
      <xdr:rowOff>117459</xdr:rowOff>
    </xdr:to>
    <xdr:cxnSp macro="">
      <xdr:nvCxnSpPr>
        <xdr:cNvPr id="525" name="直線コネクタ 524"/>
        <xdr:cNvCxnSpPr/>
      </xdr:nvCxnSpPr>
      <xdr:spPr>
        <a:xfrm flipV="1">
          <a:off x="13703300" y="6232731"/>
          <a:ext cx="889000" cy="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78934</xdr:rowOff>
    </xdr:from>
    <xdr:to>
      <xdr:col>71</xdr:col>
      <xdr:colOff>177800</xdr:colOff>
      <xdr:row>36</xdr:row>
      <xdr:rowOff>117459</xdr:rowOff>
    </xdr:to>
    <xdr:cxnSp macro="">
      <xdr:nvCxnSpPr>
        <xdr:cNvPr id="528" name="直線コネクタ 527"/>
        <xdr:cNvCxnSpPr/>
      </xdr:nvCxnSpPr>
      <xdr:spPr>
        <a:xfrm>
          <a:off x="12814300" y="6079684"/>
          <a:ext cx="889000" cy="20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86934</xdr:rowOff>
    </xdr:from>
    <xdr:to>
      <xdr:col>85</xdr:col>
      <xdr:colOff>177800</xdr:colOff>
      <xdr:row>32</xdr:row>
      <xdr:rowOff>17084</xdr:rowOff>
    </xdr:to>
    <xdr:sp macro="" textlink="">
      <xdr:nvSpPr>
        <xdr:cNvPr id="538" name="楕円 537"/>
        <xdr:cNvSpPr/>
      </xdr:nvSpPr>
      <xdr:spPr>
        <a:xfrm>
          <a:off x="16268700" y="5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1861</xdr:rowOff>
    </xdr:from>
    <xdr:ext cx="599010" cy="259045"/>
    <xdr:sp macro="" textlink="">
      <xdr:nvSpPr>
        <xdr:cNvPr id="539" name="消防費該当値テキスト"/>
        <xdr:cNvSpPr txBox="1"/>
      </xdr:nvSpPr>
      <xdr:spPr>
        <a:xfrm>
          <a:off x="16370300" y="531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34388</xdr:rowOff>
    </xdr:from>
    <xdr:to>
      <xdr:col>81</xdr:col>
      <xdr:colOff>101600</xdr:colOff>
      <xdr:row>35</xdr:row>
      <xdr:rowOff>135988</xdr:rowOff>
    </xdr:to>
    <xdr:sp macro="" textlink="">
      <xdr:nvSpPr>
        <xdr:cNvPr id="540" name="楕円 539"/>
        <xdr:cNvSpPr/>
      </xdr:nvSpPr>
      <xdr:spPr>
        <a:xfrm>
          <a:off x="15430500" y="6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152515</xdr:rowOff>
    </xdr:from>
    <xdr:ext cx="599010" cy="259045"/>
    <xdr:sp macro="" textlink="">
      <xdr:nvSpPr>
        <xdr:cNvPr id="541" name="テキスト ボックス 540"/>
        <xdr:cNvSpPr txBox="1"/>
      </xdr:nvSpPr>
      <xdr:spPr>
        <a:xfrm>
          <a:off x="15181795" y="58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9731</xdr:rowOff>
    </xdr:from>
    <xdr:to>
      <xdr:col>76</xdr:col>
      <xdr:colOff>165100</xdr:colOff>
      <xdr:row>36</xdr:row>
      <xdr:rowOff>111331</xdr:rowOff>
    </xdr:to>
    <xdr:sp macro="" textlink="">
      <xdr:nvSpPr>
        <xdr:cNvPr id="542" name="楕円 541"/>
        <xdr:cNvSpPr/>
      </xdr:nvSpPr>
      <xdr:spPr>
        <a:xfrm>
          <a:off x="14541500" y="61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127858</xdr:rowOff>
    </xdr:from>
    <xdr:ext cx="599010" cy="259045"/>
    <xdr:sp macro="" textlink="">
      <xdr:nvSpPr>
        <xdr:cNvPr id="543" name="テキスト ボックス 542"/>
        <xdr:cNvSpPr txBox="1"/>
      </xdr:nvSpPr>
      <xdr:spPr>
        <a:xfrm>
          <a:off x="14292795" y="59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66659</xdr:rowOff>
    </xdr:from>
    <xdr:to>
      <xdr:col>72</xdr:col>
      <xdr:colOff>38100</xdr:colOff>
      <xdr:row>36</xdr:row>
      <xdr:rowOff>168259</xdr:rowOff>
    </xdr:to>
    <xdr:sp macro="" textlink="">
      <xdr:nvSpPr>
        <xdr:cNvPr id="544" name="楕円 543"/>
        <xdr:cNvSpPr/>
      </xdr:nvSpPr>
      <xdr:spPr>
        <a:xfrm>
          <a:off x="13652500" y="62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13336</xdr:rowOff>
    </xdr:from>
    <xdr:ext cx="599010" cy="259045"/>
    <xdr:sp macro="" textlink="">
      <xdr:nvSpPr>
        <xdr:cNvPr id="545" name="テキスト ボックス 544"/>
        <xdr:cNvSpPr txBox="1"/>
      </xdr:nvSpPr>
      <xdr:spPr>
        <a:xfrm>
          <a:off x="13403795" y="60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28134</xdr:rowOff>
    </xdr:from>
    <xdr:to>
      <xdr:col>67</xdr:col>
      <xdr:colOff>101600</xdr:colOff>
      <xdr:row>35</xdr:row>
      <xdr:rowOff>129734</xdr:rowOff>
    </xdr:to>
    <xdr:sp macro="" textlink="">
      <xdr:nvSpPr>
        <xdr:cNvPr id="546" name="楕円 545"/>
        <xdr:cNvSpPr/>
      </xdr:nvSpPr>
      <xdr:spPr>
        <a:xfrm>
          <a:off x="12763500" y="60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146261</xdr:rowOff>
    </xdr:from>
    <xdr:ext cx="599010" cy="259045"/>
    <xdr:sp macro="" textlink="">
      <xdr:nvSpPr>
        <xdr:cNvPr id="547" name="テキスト ボックス 546"/>
        <xdr:cNvSpPr txBox="1"/>
      </xdr:nvSpPr>
      <xdr:spPr>
        <a:xfrm>
          <a:off x="12514795" y="58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104047</xdr:rowOff>
    </xdr:from>
    <xdr:to>
      <xdr:col>85</xdr:col>
      <xdr:colOff>127000</xdr:colOff>
      <xdr:row>57</xdr:row>
      <xdr:rowOff>111562</xdr:rowOff>
    </xdr:to>
    <xdr:cxnSp macro="">
      <xdr:nvCxnSpPr>
        <xdr:cNvPr id="576" name="直線コネクタ 575"/>
        <xdr:cNvCxnSpPr/>
      </xdr:nvCxnSpPr>
      <xdr:spPr>
        <a:xfrm flipV="1">
          <a:off x="15481300" y="9876697"/>
          <a:ext cx="8382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111562</xdr:rowOff>
    </xdr:from>
    <xdr:to>
      <xdr:col>81</xdr:col>
      <xdr:colOff>50800</xdr:colOff>
      <xdr:row>57</xdr:row>
      <xdr:rowOff>145184</xdr:rowOff>
    </xdr:to>
    <xdr:cxnSp macro="">
      <xdr:nvCxnSpPr>
        <xdr:cNvPr id="579" name="直線コネクタ 578"/>
        <xdr:cNvCxnSpPr/>
      </xdr:nvCxnSpPr>
      <xdr:spPr>
        <a:xfrm flipV="1">
          <a:off x="14592300" y="9884212"/>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129936</xdr:rowOff>
    </xdr:from>
    <xdr:to>
      <xdr:col>76</xdr:col>
      <xdr:colOff>114300</xdr:colOff>
      <xdr:row>57</xdr:row>
      <xdr:rowOff>145184</xdr:rowOff>
    </xdr:to>
    <xdr:cxnSp macro="">
      <xdr:nvCxnSpPr>
        <xdr:cNvPr id="582" name="直線コネクタ 581"/>
        <xdr:cNvCxnSpPr/>
      </xdr:nvCxnSpPr>
      <xdr:spPr>
        <a:xfrm>
          <a:off x="13703300" y="9902586"/>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78561</xdr:rowOff>
    </xdr:from>
    <xdr:to>
      <xdr:col>71</xdr:col>
      <xdr:colOff>177800</xdr:colOff>
      <xdr:row>57</xdr:row>
      <xdr:rowOff>129936</xdr:rowOff>
    </xdr:to>
    <xdr:cxnSp macro="">
      <xdr:nvCxnSpPr>
        <xdr:cNvPr id="585" name="直線コネクタ 584"/>
        <xdr:cNvCxnSpPr/>
      </xdr:nvCxnSpPr>
      <xdr:spPr>
        <a:xfrm>
          <a:off x="12814300" y="9851211"/>
          <a:ext cx="889000" cy="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53247</xdr:rowOff>
    </xdr:from>
    <xdr:to>
      <xdr:col>85</xdr:col>
      <xdr:colOff>177800</xdr:colOff>
      <xdr:row>57</xdr:row>
      <xdr:rowOff>154847</xdr:rowOff>
    </xdr:to>
    <xdr:sp macro="" textlink="">
      <xdr:nvSpPr>
        <xdr:cNvPr id="595" name="楕円 594"/>
        <xdr:cNvSpPr/>
      </xdr:nvSpPr>
      <xdr:spPr>
        <a:xfrm>
          <a:off x="16268700" y="98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76124</xdr:rowOff>
    </xdr:from>
    <xdr:ext cx="599010" cy="259045"/>
    <xdr:sp macro="" textlink="">
      <xdr:nvSpPr>
        <xdr:cNvPr id="596" name="教育費該当値テキスト"/>
        <xdr:cNvSpPr txBox="1"/>
      </xdr:nvSpPr>
      <xdr:spPr>
        <a:xfrm>
          <a:off x="16370300" y="967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60762</xdr:rowOff>
    </xdr:from>
    <xdr:to>
      <xdr:col>81</xdr:col>
      <xdr:colOff>101600</xdr:colOff>
      <xdr:row>57</xdr:row>
      <xdr:rowOff>162362</xdr:rowOff>
    </xdr:to>
    <xdr:sp macro="" textlink="">
      <xdr:nvSpPr>
        <xdr:cNvPr id="597" name="楕円 596"/>
        <xdr:cNvSpPr/>
      </xdr:nvSpPr>
      <xdr:spPr>
        <a:xfrm>
          <a:off x="15430500" y="98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7439</xdr:rowOff>
    </xdr:from>
    <xdr:ext cx="599010" cy="259045"/>
    <xdr:sp macro="" textlink="">
      <xdr:nvSpPr>
        <xdr:cNvPr id="598" name="テキスト ボックス 597"/>
        <xdr:cNvSpPr txBox="1"/>
      </xdr:nvSpPr>
      <xdr:spPr>
        <a:xfrm>
          <a:off x="15181795" y="960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94384</xdr:rowOff>
    </xdr:from>
    <xdr:to>
      <xdr:col>76</xdr:col>
      <xdr:colOff>165100</xdr:colOff>
      <xdr:row>58</xdr:row>
      <xdr:rowOff>24534</xdr:rowOff>
    </xdr:to>
    <xdr:sp macro="" textlink="">
      <xdr:nvSpPr>
        <xdr:cNvPr id="599" name="楕円 598"/>
        <xdr:cNvSpPr/>
      </xdr:nvSpPr>
      <xdr:spPr>
        <a:xfrm>
          <a:off x="14541500" y="986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41061</xdr:rowOff>
    </xdr:from>
    <xdr:ext cx="599010" cy="259045"/>
    <xdr:sp macro="" textlink="">
      <xdr:nvSpPr>
        <xdr:cNvPr id="600" name="テキスト ボックス 599"/>
        <xdr:cNvSpPr txBox="1"/>
      </xdr:nvSpPr>
      <xdr:spPr>
        <a:xfrm>
          <a:off x="14292795" y="964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79136</xdr:rowOff>
    </xdr:from>
    <xdr:to>
      <xdr:col>72</xdr:col>
      <xdr:colOff>38100</xdr:colOff>
      <xdr:row>58</xdr:row>
      <xdr:rowOff>9286</xdr:rowOff>
    </xdr:to>
    <xdr:sp macro="" textlink="">
      <xdr:nvSpPr>
        <xdr:cNvPr id="601" name="楕円 600"/>
        <xdr:cNvSpPr/>
      </xdr:nvSpPr>
      <xdr:spPr>
        <a:xfrm>
          <a:off x="13652500" y="98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25813</xdr:rowOff>
    </xdr:from>
    <xdr:ext cx="599010" cy="259045"/>
    <xdr:sp macro="" textlink="">
      <xdr:nvSpPr>
        <xdr:cNvPr id="602" name="テキスト ボックス 601"/>
        <xdr:cNvSpPr txBox="1"/>
      </xdr:nvSpPr>
      <xdr:spPr>
        <a:xfrm>
          <a:off x="13403795" y="96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27761</xdr:rowOff>
    </xdr:from>
    <xdr:to>
      <xdr:col>67</xdr:col>
      <xdr:colOff>101600</xdr:colOff>
      <xdr:row>57</xdr:row>
      <xdr:rowOff>129361</xdr:rowOff>
    </xdr:to>
    <xdr:sp macro="" textlink="">
      <xdr:nvSpPr>
        <xdr:cNvPr id="603" name="楕円 602"/>
        <xdr:cNvSpPr/>
      </xdr:nvSpPr>
      <xdr:spPr>
        <a:xfrm>
          <a:off x="12763500" y="98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145888</xdr:rowOff>
    </xdr:from>
    <xdr:ext cx="599010" cy="259045"/>
    <xdr:sp macro="" textlink="">
      <xdr:nvSpPr>
        <xdr:cNvPr id="604" name="テキスト ボックス 603"/>
        <xdr:cNvSpPr txBox="1"/>
      </xdr:nvSpPr>
      <xdr:spPr>
        <a:xfrm>
          <a:off x="12514795" y="957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79865</xdr:rowOff>
    </xdr:from>
    <xdr:to>
      <xdr:col>85</xdr:col>
      <xdr:colOff>127000</xdr:colOff>
      <xdr:row>77</xdr:row>
      <xdr:rowOff>119218</xdr:rowOff>
    </xdr:to>
    <xdr:cxnSp macro="">
      <xdr:nvCxnSpPr>
        <xdr:cNvPr id="635" name="直線コネクタ 634"/>
        <xdr:cNvCxnSpPr/>
      </xdr:nvCxnSpPr>
      <xdr:spPr>
        <a:xfrm>
          <a:off x="15481300" y="13110065"/>
          <a:ext cx="838200" cy="2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79865</xdr:rowOff>
    </xdr:from>
    <xdr:to>
      <xdr:col>81</xdr:col>
      <xdr:colOff>50800</xdr:colOff>
      <xdr:row>79</xdr:row>
      <xdr:rowOff>51493</xdr:rowOff>
    </xdr:to>
    <xdr:cxnSp macro="">
      <xdr:nvCxnSpPr>
        <xdr:cNvPr id="638" name="直線コネクタ 637"/>
        <xdr:cNvCxnSpPr/>
      </xdr:nvCxnSpPr>
      <xdr:spPr>
        <a:xfrm flipV="1">
          <a:off x="14592300" y="13110065"/>
          <a:ext cx="889000" cy="4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51493</xdr:rowOff>
    </xdr:from>
    <xdr:to>
      <xdr:col>76</xdr:col>
      <xdr:colOff>114300</xdr:colOff>
      <xdr:row>79</xdr:row>
      <xdr:rowOff>98879</xdr:rowOff>
    </xdr:to>
    <xdr:cxnSp macro="">
      <xdr:nvCxnSpPr>
        <xdr:cNvPr id="641" name="直線コネクタ 640"/>
        <xdr:cNvCxnSpPr/>
      </xdr:nvCxnSpPr>
      <xdr:spPr>
        <a:xfrm flipV="1">
          <a:off x="13703300" y="13596043"/>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68418</xdr:rowOff>
    </xdr:from>
    <xdr:to>
      <xdr:col>85</xdr:col>
      <xdr:colOff>177800</xdr:colOff>
      <xdr:row>77</xdr:row>
      <xdr:rowOff>170018</xdr:rowOff>
    </xdr:to>
    <xdr:sp macro="" textlink="">
      <xdr:nvSpPr>
        <xdr:cNvPr id="654" name="楕円 653"/>
        <xdr:cNvSpPr/>
      </xdr:nvSpPr>
      <xdr:spPr>
        <a:xfrm>
          <a:off x="162687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91295</xdr:rowOff>
    </xdr:from>
    <xdr:ext cx="534377" cy="259045"/>
    <xdr:sp macro="" textlink="">
      <xdr:nvSpPr>
        <xdr:cNvPr id="655" name="災害復旧費該当値テキスト"/>
        <xdr:cNvSpPr txBox="1"/>
      </xdr:nvSpPr>
      <xdr:spPr>
        <a:xfrm>
          <a:off x="16370300" y="131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29065</xdr:rowOff>
    </xdr:from>
    <xdr:to>
      <xdr:col>81</xdr:col>
      <xdr:colOff>101600</xdr:colOff>
      <xdr:row>76</xdr:row>
      <xdr:rowOff>130665</xdr:rowOff>
    </xdr:to>
    <xdr:sp macro="" textlink="">
      <xdr:nvSpPr>
        <xdr:cNvPr id="656" name="楕円 655"/>
        <xdr:cNvSpPr/>
      </xdr:nvSpPr>
      <xdr:spPr>
        <a:xfrm>
          <a:off x="15430500" y="130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147193</xdr:rowOff>
    </xdr:from>
    <xdr:ext cx="599010" cy="259045"/>
    <xdr:sp macro="" textlink="">
      <xdr:nvSpPr>
        <xdr:cNvPr id="657" name="テキスト ボックス 656"/>
        <xdr:cNvSpPr txBox="1"/>
      </xdr:nvSpPr>
      <xdr:spPr>
        <a:xfrm>
          <a:off x="15181795" y="1283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693</xdr:rowOff>
    </xdr:from>
    <xdr:to>
      <xdr:col>76</xdr:col>
      <xdr:colOff>165100</xdr:colOff>
      <xdr:row>79</xdr:row>
      <xdr:rowOff>102293</xdr:rowOff>
    </xdr:to>
    <xdr:sp macro="" textlink="">
      <xdr:nvSpPr>
        <xdr:cNvPr id="658" name="楕円 657"/>
        <xdr:cNvSpPr/>
      </xdr:nvSpPr>
      <xdr:spPr>
        <a:xfrm>
          <a:off x="14541500" y="135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93420</xdr:rowOff>
    </xdr:from>
    <xdr:ext cx="534377" cy="259045"/>
    <xdr:sp macro="" textlink="">
      <xdr:nvSpPr>
        <xdr:cNvPr id="659" name="テキスト ボックス 658"/>
        <xdr:cNvSpPr txBox="1"/>
      </xdr:nvSpPr>
      <xdr:spPr>
        <a:xfrm>
          <a:off x="14325111" y="136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83310</xdr:rowOff>
    </xdr:from>
    <xdr:to>
      <xdr:col>85</xdr:col>
      <xdr:colOff>127000</xdr:colOff>
      <xdr:row>95</xdr:row>
      <xdr:rowOff>108896</xdr:rowOff>
    </xdr:to>
    <xdr:cxnSp macro="">
      <xdr:nvCxnSpPr>
        <xdr:cNvPr id="692" name="直線コネクタ 691"/>
        <xdr:cNvCxnSpPr/>
      </xdr:nvCxnSpPr>
      <xdr:spPr>
        <a:xfrm flipV="1">
          <a:off x="15481300" y="16371060"/>
          <a:ext cx="8382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108896</xdr:rowOff>
    </xdr:from>
    <xdr:to>
      <xdr:col>81</xdr:col>
      <xdr:colOff>50800</xdr:colOff>
      <xdr:row>95</xdr:row>
      <xdr:rowOff>147670</xdr:rowOff>
    </xdr:to>
    <xdr:cxnSp macro="">
      <xdr:nvCxnSpPr>
        <xdr:cNvPr id="695" name="直線コネクタ 694"/>
        <xdr:cNvCxnSpPr/>
      </xdr:nvCxnSpPr>
      <xdr:spPr>
        <a:xfrm flipV="1">
          <a:off x="14592300" y="16396646"/>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147670</xdr:rowOff>
    </xdr:from>
    <xdr:to>
      <xdr:col>76</xdr:col>
      <xdr:colOff>114300</xdr:colOff>
      <xdr:row>96</xdr:row>
      <xdr:rowOff>13875</xdr:rowOff>
    </xdr:to>
    <xdr:cxnSp macro="">
      <xdr:nvCxnSpPr>
        <xdr:cNvPr id="698" name="直線コネクタ 697"/>
        <xdr:cNvCxnSpPr/>
      </xdr:nvCxnSpPr>
      <xdr:spPr>
        <a:xfrm flipV="1">
          <a:off x="13703300" y="16435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11254</xdr:rowOff>
    </xdr:from>
    <xdr:to>
      <xdr:col>71</xdr:col>
      <xdr:colOff>177800</xdr:colOff>
      <xdr:row>96</xdr:row>
      <xdr:rowOff>13875</xdr:rowOff>
    </xdr:to>
    <xdr:cxnSp macro="">
      <xdr:nvCxnSpPr>
        <xdr:cNvPr id="701" name="直線コネクタ 700"/>
        <xdr:cNvCxnSpPr/>
      </xdr:nvCxnSpPr>
      <xdr:spPr>
        <a:xfrm>
          <a:off x="12814300" y="16470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32510</xdr:rowOff>
    </xdr:from>
    <xdr:to>
      <xdr:col>85</xdr:col>
      <xdr:colOff>177800</xdr:colOff>
      <xdr:row>95</xdr:row>
      <xdr:rowOff>134110</xdr:rowOff>
    </xdr:to>
    <xdr:sp macro="" textlink="">
      <xdr:nvSpPr>
        <xdr:cNvPr id="711" name="楕円 710"/>
        <xdr:cNvSpPr/>
      </xdr:nvSpPr>
      <xdr:spPr>
        <a:xfrm>
          <a:off x="16268700" y="16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55387</xdr:rowOff>
    </xdr:from>
    <xdr:ext cx="599010" cy="259045"/>
    <xdr:sp macro="" textlink="">
      <xdr:nvSpPr>
        <xdr:cNvPr id="712" name="公債費該当値テキスト"/>
        <xdr:cNvSpPr txBox="1"/>
      </xdr:nvSpPr>
      <xdr:spPr>
        <a:xfrm>
          <a:off x="16370300" y="1617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58096</xdr:rowOff>
    </xdr:from>
    <xdr:to>
      <xdr:col>81</xdr:col>
      <xdr:colOff>101600</xdr:colOff>
      <xdr:row>95</xdr:row>
      <xdr:rowOff>159696</xdr:rowOff>
    </xdr:to>
    <xdr:sp macro="" textlink="">
      <xdr:nvSpPr>
        <xdr:cNvPr id="713" name="楕円 712"/>
        <xdr:cNvSpPr/>
      </xdr:nvSpPr>
      <xdr:spPr>
        <a:xfrm>
          <a:off x="15430500" y="163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4773</xdr:rowOff>
    </xdr:from>
    <xdr:ext cx="599010" cy="259045"/>
    <xdr:sp macro="" textlink="">
      <xdr:nvSpPr>
        <xdr:cNvPr id="714" name="テキスト ボックス 713"/>
        <xdr:cNvSpPr txBox="1"/>
      </xdr:nvSpPr>
      <xdr:spPr>
        <a:xfrm>
          <a:off x="15181795" y="161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96870</xdr:rowOff>
    </xdr:from>
    <xdr:to>
      <xdr:col>76</xdr:col>
      <xdr:colOff>165100</xdr:colOff>
      <xdr:row>96</xdr:row>
      <xdr:rowOff>27020</xdr:rowOff>
    </xdr:to>
    <xdr:sp macro="" textlink="">
      <xdr:nvSpPr>
        <xdr:cNvPr id="715" name="楕円 714"/>
        <xdr:cNvSpPr/>
      </xdr:nvSpPr>
      <xdr:spPr>
        <a:xfrm>
          <a:off x="14541500" y="1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43547</xdr:rowOff>
    </xdr:from>
    <xdr:ext cx="599010" cy="259045"/>
    <xdr:sp macro="" textlink="">
      <xdr:nvSpPr>
        <xdr:cNvPr id="716" name="テキスト ボックス 715"/>
        <xdr:cNvSpPr txBox="1"/>
      </xdr:nvSpPr>
      <xdr:spPr>
        <a:xfrm>
          <a:off x="14292795" y="1615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134525</xdr:rowOff>
    </xdr:from>
    <xdr:to>
      <xdr:col>72</xdr:col>
      <xdr:colOff>38100</xdr:colOff>
      <xdr:row>96</xdr:row>
      <xdr:rowOff>64675</xdr:rowOff>
    </xdr:to>
    <xdr:sp macro="" textlink="">
      <xdr:nvSpPr>
        <xdr:cNvPr id="717" name="楕円 716"/>
        <xdr:cNvSpPr/>
      </xdr:nvSpPr>
      <xdr:spPr>
        <a:xfrm>
          <a:off x="13652500" y="16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81202</xdr:rowOff>
    </xdr:from>
    <xdr:ext cx="599010" cy="259045"/>
    <xdr:sp macro="" textlink="">
      <xdr:nvSpPr>
        <xdr:cNvPr id="718" name="テキスト ボックス 717"/>
        <xdr:cNvSpPr txBox="1"/>
      </xdr:nvSpPr>
      <xdr:spPr>
        <a:xfrm>
          <a:off x="13403795" y="161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131904</xdr:rowOff>
    </xdr:from>
    <xdr:to>
      <xdr:col>67</xdr:col>
      <xdr:colOff>101600</xdr:colOff>
      <xdr:row>96</xdr:row>
      <xdr:rowOff>62054</xdr:rowOff>
    </xdr:to>
    <xdr:sp macro="" textlink="">
      <xdr:nvSpPr>
        <xdr:cNvPr id="719" name="楕円 718"/>
        <xdr:cNvSpPr/>
      </xdr:nvSpPr>
      <xdr:spPr>
        <a:xfrm>
          <a:off x="12763500" y="16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78581</xdr:rowOff>
    </xdr:from>
    <xdr:ext cx="599010" cy="259045"/>
    <xdr:sp macro="" textlink="">
      <xdr:nvSpPr>
        <xdr:cNvPr id="720" name="テキスト ボックス 719"/>
        <xdr:cNvSpPr txBox="1"/>
      </xdr:nvSpPr>
      <xdr:spPr>
        <a:xfrm>
          <a:off x="12514795" y="161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費目の大半において、類似団体平均を上回っている。前年度と比較して、議会費・民生費・衛生費・農林水産費・商工費・消防費・教育費・公債費が増加し、総務費は減少した。</a:t>
          </a:r>
        </a:p>
        <a:p>
          <a:r>
            <a:rPr kumimoji="1" lang="ja-JP" altLang="en-US" sz="1300">
              <a:latin typeface="ＭＳ Ｐゴシック" panose="020B0600070205080204" pitchFamily="50" charset="-128"/>
              <a:ea typeface="ＭＳ Ｐゴシック" panose="020B0600070205080204" pitchFamily="50" charset="-128"/>
            </a:rPr>
            <a:t>農林水産費は林道改良事業等の増加に伴い増加、商工費は人件費・指定管理料・観光施設整備費等の増加に伴い増加、土木費は公営住宅改修費・村道改良事業等の増加に伴い増加、消防費は防災情報伝達システム整備事業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そのほか、新型コロナウイルス感染症対応地方創生臨時交付金事業により全体的に増加した。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減少したのは総務費で、地方創生の観光拠点施設の更新整備事業が終了したことが主な要因である。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今後は職員数の適正化、事務事業の見直し、事業の緊急性・重要性・費用効果等を十分に検討し、コストの削減に努める。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令和２年度は地方創生事業における大型の観光拠点施設整備事業が終了したことにより歳出額が減となり、実質収支額が</a:t>
          </a:r>
          <a:r>
            <a:rPr kumimoji="1" lang="en-US" altLang="ja-JP" sz="1200">
              <a:latin typeface="ＭＳ ゴシック" pitchFamily="49" charset="-128"/>
              <a:ea typeface="ＭＳ ゴシック" pitchFamily="49" charset="-128"/>
            </a:rPr>
            <a:t>21,968</a:t>
          </a:r>
          <a:r>
            <a:rPr kumimoji="1" lang="ja-JP" altLang="en-US" sz="1200">
              <a:latin typeface="ＭＳ ゴシック" pitchFamily="49" charset="-128"/>
              <a:ea typeface="ＭＳ ゴシック" pitchFamily="49" charset="-128"/>
            </a:rPr>
            <a:t>千円の増、標準財政規模に占める割合で</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ポイントの増となり、財政調整基金の取崩しを行わなかったため単年度実質収支も</a:t>
          </a:r>
          <a:r>
            <a:rPr kumimoji="1" lang="en-US" altLang="ja-JP" sz="1200">
              <a:latin typeface="ＭＳ ゴシック" pitchFamily="49" charset="-128"/>
              <a:ea typeface="ＭＳ ゴシック" pitchFamily="49" charset="-128"/>
            </a:rPr>
            <a:t>18.69</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不安定な社会情勢を考慮すると、将来の財政需要に備え、財政調整基金の取崩しは抑制し、積立できるように適正な財政運営を図る必要があり、事務事業の見直し・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及び各事業会計ともに赤字額は発生していない状況であるが、大きく財政調整基金を取り崩すことなく単年度実質収支でも黒字となるよう、今後も計画的な事業運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2222211</v>
      </c>
      <c r="BO4" s="433"/>
      <c r="BP4" s="433"/>
      <c r="BQ4" s="433"/>
      <c r="BR4" s="433"/>
      <c r="BS4" s="433"/>
      <c r="BT4" s="433"/>
      <c r="BU4" s="434"/>
      <c r="BV4" s="432">
        <v>2351820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27.9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1956569</v>
      </c>
      <c r="BO5" s="470"/>
      <c r="BP5" s="470"/>
      <c r="BQ5" s="470"/>
      <c r="BR5" s="470"/>
      <c r="BS5" s="470"/>
      <c r="BT5" s="470"/>
      <c r="BU5" s="471"/>
      <c r="BV5" s="469">
        <v>2064377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96.9</v>
      </c>
      <c r="CU5" s="467"/>
      <c r="CV5" s="467"/>
      <c r="CW5" s="467"/>
      <c r="CX5" s="467"/>
      <c r="CY5" s="467"/>
      <c r="CZ5" s="467"/>
      <c r="DA5" s="468"/>
      <c r="DB5" s="466">
        <v>97.9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265642</v>
      </c>
      <c r="BO6" s="470"/>
      <c r="BP6" s="470"/>
      <c r="BQ6" s="470"/>
      <c r="BR6" s="470"/>
      <c r="BS6" s="470"/>
      <c r="BT6" s="470"/>
      <c r="BU6" s="471"/>
      <c r="BV6" s="469">
        <v>287443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99.1</v>
      </c>
      <c r="CU6" s="507"/>
      <c r="CV6" s="507"/>
      <c r="CW6" s="507"/>
      <c r="CX6" s="507"/>
      <c r="CY6" s="507"/>
      <c r="CZ6" s="507"/>
      <c r="DA6" s="508"/>
      <c r="DB6" s="506">
        <v>100.4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854</v>
      </c>
      <c r="BO7" s="470"/>
      <c r="BP7" s="470"/>
      <c r="BQ7" s="470"/>
      <c r="BR7" s="470"/>
      <c r="BS7" s="470"/>
      <c r="BT7" s="470"/>
      <c r="BU7" s="471"/>
      <c r="BV7" s="469">
        <v>44623</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911596</v>
      </c>
      <c r="CU7" s="470"/>
      <c r="CV7" s="470"/>
      <c r="CW7" s="470"/>
      <c r="CX7" s="470"/>
      <c r="CY7" s="470"/>
      <c r="CZ7" s="470"/>
      <c r="DA7" s="471"/>
      <c r="DB7" s="469">
        <v>869553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264788</v>
      </c>
      <c r="BO8" s="470"/>
      <c r="BP8" s="470"/>
      <c r="BQ8" s="470"/>
      <c r="BR8" s="470"/>
      <c r="BS8" s="470"/>
      <c r="BT8" s="470"/>
      <c r="BU8" s="471"/>
      <c r="BV8" s="469">
        <v>242820</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0.12</v>
      </c>
      <c r="CU8" s="510"/>
      <c r="CV8" s="510"/>
      <c r="CW8" s="510"/>
      <c r="CX8" s="510"/>
      <c r="CY8" s="510"/>
      <c r="CZ8" s="510"/>
      <c r="DA8" s="511"/>
      <c r="DB8" s="509">
        <v>0.11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444</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21968</v>
      </c>
      <c r="BO9" s="470"/>
      <c r="BP9" s="470"/>
      <c r="BQ9" s="470"/>
      <c r="BR9" s="470"/>
      <c r="BS9" s="470"/>
      <c r="BT9" s="470"/>
      <c r="BU9" s="471"/>
      <c r="BV9" s="469">
        <v>28420</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512</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170000</v>
      </c>
      <c r="BO10" s="470"/>
      <c r="BP10" s="470"/>
      <c r="BQ10" s="470"/>
      <c r="BR10" s="470"/>
      <c r="BS10" s="470"/>
      <c r="BT10" s="470"/>
      <c r="BU10" s="471"/>
      <c r="BV10" s="469">
        <v>10000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118</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479</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170000</v>
      </c>
      <c r="BO12" s="470"/>
      <c r="BP12" s="470"/>
      <c r="BQ12" s="470"/>
      <c r="BR12" s="470"/>
      <c r="BS12" s="470"/>
      <c r="BT12" s="470"/>
      <c r="BU12" s="471"/>
      <c r="BV12" s="469">
        <v>180000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478</v>
      </c>
      <c r="S13" s="554"/>
      <c r="T13" s="554"/>
      <c r="U13" s="554"/>
      <c r="V13" s="555"/>
      <c r="W13" s="485" t="s">
        <v>138</v>
      </c>
      <c r="X13" s="486"/>
      <c r="Y13" s="486"/>
      <c r="Z13" s="486"/>
      <c r="AA13" s="486"/>
      <c r="AB13" s="476"/>
      <c r="AC13" s="520">
        <v>24</v>
      </c>
      <c r="AD13" s="521"/>
      <c r="AE13" s="521"/>
      <c r="AF13" s="521"/>
      <c r="AG13" s="563"/>
      <c r="AH13" s="520">
        <v>23</v>
      </c>
      <c r="AI13" s="521"/>
      <c r="AJ13" s="521"/>
      <c r="AK13" s="521"/>
      <c r="AL13" s="522"/>
      <c r="AM13" s="498" t="s">
        <v>139</v>
      </c>
      <c r="AN13" s="499"/>
      <c r="AO13" s="499"/>
      <c r="AP13" s="499"/>
      <c r="AQ13" s="499"/>
      <c r="AR13" s="499"/>
      <c r="AS13" s="499"/>
      <c r="AT13" s="500"/>
      <c r="AU13" s="501" t="s">
        <v>93</v>
      </c>
      <c r="AV13" s="502"/>
      <c r="AW13" s="502"/>
      <c r="AX13" s="502"/>
      <c r="AY13" s="503" t="s">
        <v>140</v>
      </c>
      <c r="AZ13" s="504"/>
      <c r="BA13" s="504"/>
      <c r="BB13" s="504"/>
      <c r="BC13" s="504"/>
      <c r="BD13" s="504"/>
      <c r="BE13" s="504"/>
      <c r="BF13" s="504"/>
      <c r="BG13" s="504"/>
      <c r="BH13" s="504"/>
      <c r="BI13" s="504"/>
      <c r="BJ13" s="504"/>
      <c r="BK13" s="504"/>
      <c r="BL13" s="504"/>
      <c r="BM13" s="505"/>
      <c r="BN13" s="469">
        <v>21968</v>
      </c>
      <c r="BO13" s="470"/>
      <c r="BP13" s="470"/>
      <c r="BQ13" s="470"/>
      <c r="BR13" s="470"/>
      <c r="BS13" s="470"/>
      <c r="BT13" s="470"/>
      <c r="BU13" s="471"/>
      <c r="BV13" s="469">
        <v>-141580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3.3</v>
      </c>
      <c r="CU13" s="467"/>
      <c r="CV13" s="467"/>
      <c r="CW13" s="467"/>
      <c r="CX13" s="467"/>
      <c r="CY13" s="467"/>
      <c r="CZ13" s="467"/>
      <c r="DA13" s="468"/>
      <c r="DB13" s="466">
        <v>3.1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488</v>
      </c>
      <c r="S14" s="554"/>
      <c r="T14" s="554"/>
      <c r="U14" s="554"/>
      <c r="V14" s="555"/>
      <c r="W14" s="459"/>
      <c r="X14" s="460"/>
      <c r="Y14" s="460"/>
      <c r="Z14" s="460"/>
      <c r="AA14" s="460"/>
      <c r="AB14" s="449"/>
      <c r="AC14" s="556">
        <v>9.5</v>
      </c>
      <c r="AD14" s="557"/>
      <c r="AE14" s="557"/>
      <c r="AF14" s="557"/>
      <c r="AG14" s="558"/>
      <c r="AH14" s="556">
        <v>7.1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126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487</v>
      </c>
      <c r="S15" s="554"/>
      <c r="T15" s="554"/>
      <c r="U15" s="554"/>
      <c r="V15" s="555"/>
      <c r="W15" s="485" t="s">
        <v>145</v>
      </c>
      <c r="X15" s="486"/>
      <c r="Y15" s="486"/>
      <c r="Z15" s="486"/>
      <c r="AA15" s="486"/>
      <c r="AB15" s="476"/>
      <c r="AC15" s="520">
        <v>55</v>
      </c>
      <c r="AD15" s="521"/>
      <c r="AE15" s="521"/>
      <c r="AF15" s="521"/>
      <c r="AG15" s="563"/>
      <c r="AH15" s="520">
        <v>95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114773</v>
      </c>
      <c r="BO15" s="433"/>
      <c r="BP15" s="433"/>
      <c r="BQ15" s="433"/>
      <c r="BR15" s="433"/>
      <c r="BS15" s="433"/>
      <c r="BT15" s="433"/>
      <c r="BU15" s="434"/>
      <c r="BV15" s="432">
        <v>98831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21.8</v>
      </c>
      <c r="AD16" s="557"/>
      <c r="AE16" s="557"/>
      <c r="AF16" s="557"/>
      <c r="AG16" s="558"/>
      <c r="AH16" s="556">
        <v>29.5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869056</v>
      </c>
      <c r="BO16" s="470"/>
      <c r="BP16" s="470"/>
      <c r="BQ16" s="470"/>
      <c r="BR16" s="470"/>
      <c r="BS16" s="470"/>
      <c r="BT16" s="470"/>
      <c r="BU16" s="471"/>
      <c r="BV16" s="469">
        <v>826216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173</v>
      </c>
      <c r="AD17" s="521"/>
      <c r="AE17" s="521"/>
      <c r="AF17" s="521"/>
      <c r="AG17" s="563"/>
      <c r="AH17" s="520">
        <v>204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136638</v>
      </c>
      <c r="BO17" s="470"/>
      <c r="BP17" s="470"/>
      <c r="BQ17" s="470"/>
      <c r="BR17" s="470"/>
      <c r="BS17" s="470"/>
      <c r="BT17" s="470"/>
      <c r="BU17" s="471"/>
      <c r="BV17" s="469">
        <v>121077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274.22000000000003</v>
      </c>
      <c r="M18" s="585"/>
      <c r="N18" s="585"/>
      <c r="O18" s="585"/>
      <c r="P18" s="585"/>
      <c r="Q18" s="585"/>
      <c r="R18" s="586"/>
      <c r="S18" s="586"/>
      <c r="T18" s="586"/>
      <c r="U18" s="586"/>
      <c r="V18" s="587"/>
      <c r="W18" s="487"/>
      <c r="X18" s="488"/>
      <c r="Y18" s="488"/>
      <c r="Z18" s="488"/>
      <c r="AA18" s="488"/>
      <c r="AB18" s="479"/>
      <c r="AC18" s="588">
        <v>68.7</v>
      </c>
      <c r="AD18" s="589"/>
      <c r="AE18" s="589"/>
      <c r="AF18" s="589"/>
      <c r="AG18" s="590"/>
      <c r="AH18" s="588">
        <v>63.4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895219</v>
      </c>
      <c r="BO18" s="470"/>
      <c r="BP18" s="470"/>
      <c r="BQ18" s="470"/>
      <c r="BR18" s="470"/>
      <c r="BS18" s="470"/>
      <c r="BT18" s="470"/>
      <c r="BU18" s="471"/>
      <c r="BV18" s="469">
        <v>866118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1592957</v>
      </c>
      <c r="BO19" s="470"/>
      <c r="BP19" s="470"/>
      <c r="BQ19" s="470"/>
      <c r="BR19" s="470"/>
      <c r="BS19" s="470"/>
      <c r="BT19" s="470"/>
      <c r="BU19" s="471"/>
      <c r="BV19" s="469">
        <v>1411152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265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1978733</v>
      </c>
      <c r="BO23" s="470"/>
      <c r="BP23" s="470"/>
      <c r="BQ23" s="470"/>
      <c r="BR23" s="470"/>
      <c r="BS23" s="470"/>
      <c r="BT23" s="470"/>
      <c r="BU23" s="471"/>
      <c r="BV23" s="469">
        <v>1802566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6600</v>
      </c>
      <c r="R24" s="521"/>
      <c r="S24" s="521"/>
      <c r="T24" s="521"/>
      <c r="U24" s="521"/>
      <c r="V24" s="563"/>
      <c r="W24" s="622"/>
      <c r="X24" s="610"/>
      <c r="Y24" s="611"/>
      <c r="Z24" s="519" t="s">
        <v>169</v>
      </c>
      <c r="AA24" s="499"/>
      <c r="AB24" s="499"/>
      <c r="AC24" s="499"/>
      <c r="AD24" s="499"/>
      <c r="AE24" s="499"/>
      <c r="AF24" s="499"/>
      <c r="AG24" s="500"/>
      <c r="AH24" s="520">
        <v>41</v>
      </c>
      <c r="AI24" s="521"/>
      <c r="AJ24" s="521"/>
      <c r="AK24" s="521"/>
      <c r="AL24" s="563"/>
      <c r="AM24" s="520">
        <v>113939</v>
      </c>
      <c r="AN24" s="521"/>
      <c r="AO24" s="521"/>
      <c r="AP24" s="521"/>
      <c r="AQ24" s="521"/>
      <c r="AR24" s="563"/>
      <c r="AS24" s="520">
        <v>2779</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1841857</v>
      </c>
      <c r="BO24" s="470"/>
      <c r="BP24" s="470"/>
      <c r="BQ24" s="470"/>
      <c r="BR24" s="470"/>
      <c r="BS24" s="470"/>
      <c r="BT24" s="470"/>
      <c r="BU24" s="471"/>
      <c r="BV24" s="469">
        <v>1643726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5800</v>
      </c>
      <c r="R25" s="521"/>
      <c r="S25" s="521"/>
      <c r="T25" s="521"/>
      <c r="U25" s="521"/>
      <c r="V25" s="563"/>
      <c r="W25" s="622"/>
      <c r="X25" s="610"/>
      <c r="Y25" s="611"/>
      <c r="Z25" s="519" t="s">
        <v>172</v>
      </c>
      <c r="AA25" s="499"/>
      <c r="AB25" s="499"/>
      <c r="AC25" s="499"/>
      <c r="AD25" s="499"/>
      <c r="AE25" s="499"/>
      <c r="AF25" s="499"/>
      <c r="AG25" s="500"/>
      <c r="AH25" s="520" t="s">
        <v>126</v>
      </c>
      <c r="AI25" s="521"/>
      <c r="AJ25" s="521"/>
      <c r="AK25" s="521"/>
      <c r="AL25" s="563"/>
      <c r="AM25" s="520" t="s">
        <v>136</v>
      </c>
      <c r="AN25" s="521"/>
      <c r="AO25" s="521"/>
      <c r="AP25" s="521"/>
      <c r="AQ25" s="521"/>
      <c r="AR25" s="563"/>
      <c r="AS25" s="520" t="s">
        <v>136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t="s">
        <v>174</v>
      </c>
      <c r="BO25" s="433"/>
      <c r="BP25" s="433"/>
      <c r="BQ25" s="433"/>
      <c r="BR25" s="433"/>
      <c r="BS25" s="433"/>
      <c r="BT25" s="433"/>
      <c r="BU25" s="434"/>
      <c r="BV25" s="432" t="s">
        <v>136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5100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2000</v>
      </c>
      <c r="R27" s="521"/>
      <c r="S27" s="521"/>
      <c r="T27" s="521"/>
      <c r="U27" s="521"/>
      <c r="V27" s="563"/>
      <c r="W27" s="622"/>
      <c r="X27" s="610"/>
      <c r="Y27" s="611"/>
      <c r="Z27" s="519" t="s">
        <v>180</v>
      </c>
      <c r="AA27" s="499"/>
      <c r="AB27" s="499"/>
      <c r="AC27" s="499"/>
      <c r="AD27" s="499"/>
      <c r="AE27" s="499"/>
      <c r="AF27" s="499"/>
      <c r="AG27" s="500"/>
      <c r="AH27" s="520" t="s">
        <v>136</v>
      </c>
      <c r="AI27" s="521"/>
      <c r="AJ27" s="521"/>
      <c r="AK27" s="521"/>
      <c r="AL27" s="563"/>
      <c r="AM27" s="520" t="s">
        <v>126</v>
      </c>
      <c r="AN27" s="521"/>
      <c r="AO27" s="521"/>
      <c r="AP27" s="521"/>
      <c r="AQ27" s="521"/>
      <c r="AR27" s="563"/>
      <c r="AS27" s="520" t="s">
        <v>126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36046</v>
      </c>
      <c r="BO27" s="646"/>
      <c r="BP27" s="646"/>
      <c r="BQ27" s="646"/>
      <c r="BR27" s="646"/>
      <c r="BS27" s="646"/>
      <c r="BT27" s="646"/>
      <c r="BU27" s="647"/>
      <c r="BV27" s="645">
        <v>36042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1700</v>
      </c>
      <c r="R28" s="521"/>
      <c r="S28" s="521"/>
      <c r="T28" s="521"/>
      <c r="U28" s="521"/>
      <c r="V28" s="563"/>
      <c r="W28" s="622"/>
      <c r="X28" s="610"/>
      <c r="Y28" s="611"/>
      <c r="Z28" s="519" t="s">
        <v>183</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1517235</v>
      </c>
      <c r="BO28" s="433"/>
      <c r="BP28" s="433"/>
      <c r="BQ28" s="433"/>
      <c r="BR28" s="433"/>
      <c r="BS28" s="433"/>
      <c r="BT28" s="433"/>
      <c r="BU28" s="434"/>
      <c r="BV28" s="432">
        <v>1517235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4</v>
      </c>
      <c r="M29" s="521"/>
      <c r="N29" s="521"/>
      <c r="O29" s="521"/>
      <c r="P29" s="563"/>
      <c r="Q29" s="520">
        <v>1600</v>
      </c>
      <c r="R29" s="521"/>
      <c r="S29" s="521"/>
      <c r="T29" s="521"/>
      <c r="U29" s="521"/>
      <c r="V29" s="563"/>
      <c r="W29" s="623"/>
      <c r="X29" s="624"/>
      <c r="Y29" s="625"/>
      <c r="Z29" s="519" t="s">
        <v>186</v>
      </c>
      <c r="AA29" s="499"/>
      <c r="AB29" s="499"/>
      <c r="AC29" s="499"/>
      <c r="AD29" s="499"/>
      <c r="AE29" s="499"/>
      <c r="AF29" s="499"/>
      <c r="AG29" s="500"/>
      <c r="AH29" s="520">
        <v>41</v>
      </c>
      <c r="AI29" s="521"/>
      <c r="AJ29" s="521"/>
      <c r="AK29" s="521"/>
      <c r="AL29" s="563"/>
      <c r="AM29" s="520">
        <v>113939</v>
      </c>
      <c r="AN29" s="521"/>
      <c r="AO29" s="521"/>
      <c r="AP29" s="521"/>
      <c r="AQ29" s="521"/>
      <c r="AR29" s="563"/>
      <c r="AS29" s="520">
        <v>2779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62798</v>
      </c>
      <c r="BO29" s="470"/>
      <c r="BP29" s="470"/>
      <c r="BQ29" s="470"/>
      <c r="BR29" s="470"/>
      <c r="BS29" s="470"/>
      <c r="BT29" s="470"/>
      <c r="BU29" s="471"/>
      <c r="BV29" s="469">
        <v>62791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92.5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264267</v>
      </c>
      <c r="BO30" s="646"/>
      <c r="BP30" s="646"/>
      <c r="BQ30" s="646"/>
      <c r="BR30" s="646"/>
      <c r="BS30" s="646"/>
      <c r="BT30" s="646"/>
      <c r="BU30" s="647"/>
      <c r="BV30" s="645">
        <v>247597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国民健康保険事業（直営診療所）</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ツーリズムかみきた</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上・下北山衛生一部事務組合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奈良広域水質検査センター組合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南和広域医療企業団</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奈良県広域消防組合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3R5pDc9TBFo6pIXAT1eyRkSc+jVf8x3HqKuS9kzlld35OjzPC66O1t/3nOS8MTFA89Qzkev4oMeIKH/t/47gMg==" saltValue="3vWv272XqGu5kzuJoCGj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555</v>
      </c>
      <c r="D34" s="1250"/>
      <c r="E34" s="1251"/>
      <c r="F34" s="32">
        <v>20.260000000000002</v>
      </c>
      <c r="G34" s="33">
        <v>17.43</v>
      </c>
      <c r="H34" s="33">
        <v>27.73</v>
      </c>
      <c r="I34" s="33">
        <v>27.92</v>
      </c>
      <c r="J34" s="34">
        <v>29.04</v>
      </c>
      <c r="K34" s="22"/>
      <c r="L34" s="22"/>
      <c r="M34" s="22"/>
      <c r="N34" s="22"/>
      <c r="O34" s="22"/>
      <c r="P34" s="22"/>
    </row>
    <row r="35" spans="1:16" ht="39" customHeight="1" x14ac:dyDescent="0.15">
      <c r="A35" s="22"/>
      <c r="B35" s="35"/>
      <c r="C35" s="1244" t="s">
        <v>556</v>
      </c>
      <c r="D35" s="1245"/>
      <c r="E35" s="1246"/>
      <c r="F35" s="36">
        <v>0.48</v>
      </c>
      <c r="G35" s="37">
        <v>0.41</v>
      </c>
      <c r="H35" s="37">
        <v>0.69</v>
      </c>
      <c r="I35" s="37">
        <v>2.29</v>
      </c>
      <c r="J35" s="38">
        <v>2.1800000000000002</v>
      </c>
      <c r="K35" s="22"/>
      <c r="L35" s="22"/>
      <c r="M35" s="22"/>
      <c r="N35" s="22"/>
      <c r="O35" s="22"/>
      <c r="P35" s="22"/>
    </row>
    <row r="36" spans="1:16" ht="39" customHeight="1" x14ac:dyDescent="0.15">
      <c r="A36" s="22"/>
      <c r="B36" s="35"/>
      <c r="C36" s="1244" t="s">
        <v>557</v>
      </c>
      <c r="D36" s="1245"/>
      <c r="E36" s="1246"/>
      <c r="F36" s="36">
        <v>1.53</v>
      </c>
      <c r="G36" s="37">
        <v>0.91</v>
      </c>
      <c r="H36" s="37">
        <v>0.93</v>
      </c>
      <c r="I36" s="37">
        <v>0.91</v>
      </c>
      <c r="J36" s="38">
        <v>1.41</v>
      </c>
      <c r="K36" s="22"/>
      <c r="L36" s="22"/>
      <c r="M36" s="22"/>
      <c r="N36" s="22"/>
      <c r="O36" s="22"/>
      <c r="P36" s="22"/>
    </row>
    <row r="37" spans="1:16" ht="39" customHeight="1" x14ac:dyDescent="0.15">
      <c r="A37" s="22"/>
      <c r="B37" s="35"/>
      <c r="C37" s="1244" t="s">
        <v>558</v>
      </c>
      <c r="D37" s="1245"/>
      <c r="E37" s="1246"/>
      <c r="F37" s="36">
        <v>0.42</v>
      </c>
      <c r="G37" s="37">
        <v>0.48</v>
      </c>
      <c r="H37" s="37">
        <v>0.34</v>
      </c>
      <c r="I37" s="37">
        <v>0.47</v>
      </c>
      <c r="J37" s="38">
        <v>0.62</v>
      </c>
      <c r="K37" s="22"/>
      <c r="L37" s="22"/>
      <c r="M37" s="22"/>
      <c r="N37" s="22"/>
      <c r="O37" s="22"/>
      <c r="P37" s="22"/>
    </row>
    <row r="38" spans="1:16" ht="39" customHeight="1" x14ac:dyDescent="0.15">
      <c r="A38" s="22"/>
      <c r="B38" s="35"/>
      <c r="C38" s="1244" t="s">
        <v>559</v>
      </c>
      <c r="D38" s="1245"/>
      <c r="E38" s="1246"/>
      <c r="F38" s="36">
        <v>1.1100000000000001</v>
      </c>
      <c r="G38" s="37">
        <v>1.68</v>
      </c>
      <c r="H38" s="37">
        <v>1.06</v>
      </c>
      <c r="I38" s="37">
        <v>0.45</v>
      </c>
      <c r="J38" s="38">
        <v>0.34</v>
      </c>
      <c r="K38" s="22"/>
      <c r="L38" s="22"/>
      <c r="M38" s="22"/>
      <c r="N38" s="22"/>
      <c r="O38" s="22"/>
      <c r="P38" s="22"/>
    </row>
    <row r="39" spans="1:16" ht="39" customHeight="1" x14ac:dyDescent="0.15">
      <c r="A39" s="22"/>
      <c r="B39" s="35"/>
      <c r="C39" s="1244" t="s">
        <v>560</v>
      </c>
      <c r="D39" s="1245"/>
      <c r="E39" s="1246"/>
      <c r="F39" s="36">
        <v>0.05</v>
      </c>
      <c r="G39" s="37">
        <v>0.05</v>
      </c>
      <c r="H39" s="37">
        <v>7.0000000000000007E-2</v>
      </c>
      <c r="I39" s="37">
        <v>0.06</v>
      </c>
      <c r="J39" s="38">
        <v>0.03</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561</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562</v>
      </c>
      <c r="D43" s="1248"/>
      <c r="E43" s="1249"/>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iBRn+YUM5a95QnYlsHsaJlLEBV2yYZK607fSwteqLKGEYaOZSGTzMMoeMRcBPx7OnOvMfDdS+spacpTQ2oxQ==" saltValue="BdbAuOVWZtGl2jtdkP6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157</v>
      </c>
      <c r="L45" s="60">
        <v>149</v>
      </c>
      <c r="M45" s="60">
        <v>153</v>
      </c>
      <c r="N45" s="60">
        <v>159</v>
      </c>
      <c r="O45" s="61">
        <v>163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14</v>
      </c>
      <c r="F48" s="1260"/>
      <c r="G48" s="1260"/>
      <c r="H48" s="1260"/>
      <c r="I48" s="1260"/>
      <c r="J48" s="1261"/>
      <c r="K48" s="63">
        <v>5</v>
      </c>
      <c r="L48" s="64">
        <v>5</v>
      </c>
      <c r="M48" s="64">
        <v>6</v>
      </c>
      <c r="N48" s="64">
        <v>5</v>
      </c>
      <c r="O48" s="65">
        <v>7</v>
      </c>
      <c r="P48" s="48"/>
      <c r="Q48" s="48"/>
      <c r="R48" s="48"/>
      <c r="S48" s="48"/>
      <c r="T48" s="48"/>
      <c r="U48" s="48"/>
    </row>
    <row r="49" spans="1:21" ht="30.75" customHeight="1" x14ac:dyDescent="0.15">
      <c r="A49" s="48"/>
      <c r="B49" s="1254"/>
      <c r="C49" s="1255"/>
      <c r="D49" s="62"/>
      <c r="E49" s="1260" t="s">
        <v>15</v>
      </c>
      <c r="F49" s="1260"/>
      <c r="G49" s="1260"/>
      <c r="H49" s="1260"/>
      <c r="I49" s="1260"/>
      <c r="J49" s="1261"/>
      <c r="K49" s="63">
        <v>13</v>
      </c>
      <c r="L49" s="64">
        <v>23</v>
      </c>
      <c r="M49" s="64">
        <v>16</v>
      </c>
      <c r="N49" s="64">
        <v>16</v>
      </c>
      <c r="O49" s="65">
        <v>18</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506</v>
      </c>
      <c r="L50" s="64" t="s">
        <v>506</v>
      </c>
      <c r="M50" s="64" t="s">
        <v>506</v>
      </c>
      <c r="N50" s="64" t="s">
        <v>506</v>
      </c>
      <c r="O50" s="65" t="s">
        <v>506</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506</v>
      </c>
      <c r="L51" s="64">
        <v>0</v>
      </c>
      <c r="M51" s="64">
        <v>0</v>
      </c>
      <c r="N51" s="64">
        <v>0</v>
      </c>
      <c r="O51" s="65" t="s">
        <v>506</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138</v>
      </c>
      <c r="L52" s="64">
        <v>149</v>
      </c>
      <c r="M52" s="64">
        <v>156</v>
      </c>
      <c r="N52" s="64">
        <v>157</v>
      </c>
      <c r="O52" s="65">
        <v>157</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37</v>
      </c>
      <c r="L53" s="69">
        <v>28</v>
      </c>
      <c r="M53" s="69">
        <v>19</v>
      </c>
      <c r="N53" s="69">
        <v>23</v>
      </c>
      <c r="O53" s="70">
        <v>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68I05ZjDxXJMFm2TCHULXl011pPZRNV5OLnbSgQbE8t8NLxP7FyDuOnE3eKn8+bkzI2Ml99PKjFvCuYruUVCg==" saltValue="0YQbYmCdnM/M/aAevVj3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78" t="s">
        <v>29</v>
      </c>
      <c r="C41" s="1279"/>
      <c r="D41" s="102"/>
      <c r="E41" s="1284" t="s">
        <v>30</v>
      </c>
      <c r="F41" s="1284"/>
      <c r="G41" s="1284"/>
      <c r="H41" s="1285"/>
      <c r="I41" s="103">
        <v>1594</v>
      </c>
      <c r="J41" s="104">
        <v>1619</v>
      </c>
      <c r="K41" s="104">
        <v>1562</v>
      </c>
      <c r="L41" s="104">
        <v>1803</v>
      </c>
      <c r="M41" s="105">
        <v>1979</v>
      </c>
    </row>
    <row r="42" spans="2:13" ht="27.75" customHeight="1" x14ac:dyDescent="0.15">
      <c r="B42" s="1280"/>
      <c r="C42" s="1281"/>
      <c r="D42" s="106"/>
      <c r="E42" s="1286" t="s">
        <v>31</v>
      </c>
      <c r="F42" s="1286"/>
      <c r="G42" s="1286"/>
      <c r="H42" s="1287"/>
      <c r="I42" s="107" t="s">
        <v>506</v>
      </c>
      <c r="J42" s="108" t="s">
        <v>506</v>
      </c>
      <c r="K42" s="108" t="s">
        <v>506</v>
      </c>
      <c r="L42" s="108" t="s">
        <v>506</v>
      </c>
      <c r="M42" s="109" t="s">
        <v>506</v>
      </c>
    </row>
    <row r="43" spans="2:13" ht="27.75" customHeight="1" x14ac:dyDescent="0.15">
      <c r="B43" s="1280"/>
      <c r="C43" s="1281"/>
      <c r="D43" s="106"/>
      <c r="E43" s="1286" t="s">
        <v>32</v>
      </c>
      <c r="F43" s="1286"/>
      <c r="G43" s="1286"/>
      <c r="H43" s="1287"/>
      <c r="I43" s="107">
        <v>67</v>
      </c>
      <c r="J43" s="108">
        <v>72</v>
      </c>
      <c r="K43" s="108">
        <v>68</v>
      </c>
      <c r="L43" s="108">
        <v>70</v>
      </c>
      <c r="M43" s="109">
        <v>68</v>
      </c>
    </row>
    <row r="44" spans="2:13" ht="27.75" customHeight="1" x14ac:dyDescent="0.15">
      <c r="B44" s="1280"/>
      <c r="C44" s="1281"/>
      <c r="D44" s="106"/>
      <c r="E44" s="1286" t="s">
        <v>33</v>
      </c>
      <c r="F44" s="1286"/>
      <c r="G44" s="1286"/>
      <c r="H44" s="1287"/>
      <c r="I44" s="107">
        <v>195</v>
      </c>
      <c r="J44" s="108">
        <v>178</v>
      </c>
      <c r="K44" s="108">
        <v>181</v>
      </c>
      <c r="L44" s="108">
        <v>145</v>
      </c>
      <c r="M44" s="109">
        <v>125</v>
      </c>
    </row>
    <row r="45" spans="2:13" ht="27.75" customHeight="1" x14ac:dyDescent="0.15">
      <c r="B45" s="1280"/>
      <c r="C45" s="1281"/>
      <c r="D45" s="106"/>
      <c r="E45" s="1286" t="s">
        <v>34</v>
      </c>
      <c r="F45" s="1286"/>
      <c r="G45" s="1286"/>
      <c r="H45" s="1287"/>
      <c r="I45" s="107">
        <v>324</v>
      </c>
      <c r="J45" s="108">
        <v>326</v>
      </c>
      <c r="K45" s="108">
        <v>318</v>
      </c>
      <c r="L45" s="108">
        <v>322</v>
      </c>
      <c r="M45" s="109">
        <v>305</v>
      </c>
    </row>
    <row r="46" spans="2:13" ht="27.75" customHeight="1" x14ac:dyDescent="0.15">
      <c r="B46" s="1280"/>
      <c r="C46" s="1281"/>
      <c r="D46" s="110"/>
      <c r="E46" s="1286" t="s">
        <v>35</v>
      </c>
      <c r="F46" s="1286"/>
      <c r="G46" s="1286"/>
      <c r="H46" s="1287"/>
      <c r="I46" s="107" t="s">
        <v>506</v>
      </c>
      <c r="J46" s="108" t="s">
        <v>506</v>
      </c>
      <c r="K46" s="108" t="s">
        <v>506</v>
      </c>
      <c r="L46" s="108" t="s">
        <v>506</v>
      </c>
      <c r="M46" s="109">
        <v>30</v>
      </c>
    </row>
    <row r="47" spans="2:13" ht="27.75" customHeight="1" x14ac:dyDescent="0.15">
      <c r="B47" s="1280"/>
      <c r="C47" s="1281"/>
      <c r="D47" s="111"/>
      <c r="E47" s="1288" t="s">
        <v>36</v>
      </c>
      <c r="F47" s="1289"/>
      <c r="G47" s="1289"/>
      <c r="H47" s="1290"/>
      <c r="I47" s="107" t="s">
        <v>506</v>
      </c>
      <c r="J47" s="108" t="s">
        <v>506</v>
      </c>
      <c r="K47" s="108" t="s">
        <v>506</v>
      </c>
      <c r="L47" s="108" t="s">
        <v>506</v>
      </c>
      <c r="M47" s="109" t="s">
        <v>506</v>
      </c>
    </row>
    <row r="48" spans="2:13" ht="27.75" customHeight="1" x14ac:dyDescent="0.15">
      <c r="B48" s="1280"/>
      <c r="C48" s="1281"/>
      <c r="D48" s="106"/>
      <c r="E48" s="1286" t="s">
        <v>37</v>
      </c>
      <c r="F48" s="1286"/>
      <c r="G48" s="1286"/>
      <c r="H48" s="1287"/>
      <c r="I48" s="107" t="s">
        <v>506</v>
      </c>
      <c r="J48" s="108" t="s">
        <v>506</v>
      </c>
      <c r="K48" s="108" t="s">
        <v>506</v>
      </c>
      <c r="L48" s="108" t="s">
        <v>506</v>
      </c>
      <c r="M48" s="109" t="s">
        <v>506</v>
      </c>
    </row>
    <row r="49" spans="2:13" ht="27.75" customHeight="1" x14ac:dyDescent="0.15">
      <c r="B49" s="1282"/>
      <c r="C49" s="1283"/>
      <c r="D49" s="106"/>
      <c r="E49" s="1286" t="s">
        <v>38</v>
      </c>
      <c r="F49" s="1286"/>
      <c r="G49" s="1286"/>
      <c r="H49" s="1287"/>
      <c r="I49" s="107" t="s">
        <v>506</v>
      </c>
      <c r="J49" s="108" t="s">
        <v>506</v>
      </c>
      <c r="K49" s="108" t="s">
        <v>506</v>
      </c>
      <c r="L49" s="108" t="s">
        <v>506</v>
      </c>
      <c r="M49" s="109" t="s">
        <v>506</v>
      </c>
    </row>
    <row r="50" spans="2:13" ht="27.75" customHeight="1" x14ac:dyDescent="0.15">
      <c r="B50" s="1291" t="s">
        <v>39</v>
      </c>
      <c r="C50" s="1292"/>
      <c r="D50" s="112"/>
      <c r="E50" s="1286" t="s">
        <v>40</v>
      </c>
      <c r="F50" s="1286"/>
      <c r="G50" s="1286"/>
      <c r="H50" s="1287"/>
      <c r="I50" s="107">
        <v>2026</v>
      </c>
      <c r="J50" s="108">
        <v>2125</v>
      </c>
      <c r="K50" s="108">
        <v>2033</v>
      </c>
      <c r="L50" s="108">
        <v>1879</v>
      </c>
      <c r="M50" s="109">
        <v>1899</v>
      </c>
    </row>
    <row r="51" spans="2:13" ht="27.75" customHeight="1" x14ac:dyDescent="0.15">
      <c r="B51" s="1280"/>
      <c r="C51" s="1281"/>
      <c r="D51" s="106"/>
      <c r="E51" s="1286" t="s">
        <v>41</v>
      </c>
      <c r="F51" s="1286"/>
      <c r="G51" s="1286"/>
      <c r="H51" s="1287"/>
      <c r="I51" s="107">
        <v>47</v>
      </c>
      <c r="J51" s="108">
        <v>46</v>
      </c>
      <c r="K51" s="108">
        <v>43</v>
      </c>
      <c r="L51" s="108">
        <v>39</v>
      </c>
      <c r="M51" s="109">
        <v>36</v>
      </c>
    </row>
    <row r="52" spans="2:13" ht="27.75" customHeight="1" x14ac:dyDescent="0.15">
      <c r="B52" s="1282"/>
      <c r="C52" s="1283"/>
      <c r="D52" s="106"/>
      <c r="E52" s="1286" t="s">
        <v>42</v>
      </c>
      <c r="F52" s="1286"/>
      <c r="G52" s="1286"/>
      <c r="H52" s="1287"/>
      <c r="I52" s="107">
        <v>1484</v>
      </c>
      <c r="J52" s="108">
        <v>1484</v>
      </c>
      <c r="K52" s="108">
        <v>1425</v>
      </c>
      <c r="L52" s="108">
        <v>1641</v>
      </c>
      <c r="M52" s="109">
        <v>1641</v>
      </c>
    </row>
    <row r="53" spans="2:13" ht="27.75" customHeight="1" thickBot="1" x14ac:dyDescent="0.2">
      <c r="B53" s="1293" t="s">
        <v>43</v>
      </c>
      <c r="C53" s="1294"/>
      <c r="D53" s="113"/>
      <c r="E53" s="1295" t="s">
        <v>44</v>
      </c>
      <c r="F53" s="1295"/>
      <c r="G53" s="1295"/>
      <c r="H53" s="1296"/>
      <c r="I53" s="114">
        <v>-1377</v>
      </c>
      <c r="J53" s="115">
        <v>-1461</v>
      </c>
      <c r="K53" s="115">
        <v>-1371</v>
      </c>
      <c r="L53" s="115">
        <v>-1219</v>
      </c>
      <c r="M53" s="116">
        <v>-1068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Uzv07SG65B53YzEauE3j1nb6YjME244ilZCp2eZIMo+EyPQu5wx9voExSuFAtrS2JgjnpfFyG8AHPq2KYlb1w==" saltValue="bSIM6D8GC5dIEBCooEM8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47</v>
      </c>
      <c r="D55" s="1305"/>
      <c r="E55" s="1306"/>
      <c r="F55" s="128">
        <v>1687</v>
      </c>
      <c r="G55" s="128">
        <v>1517</v>
      </c>
      <c r="H55" s="129">
        <v>1517</v>
      </c>
    </row>
    <row r="56" spans="2:8" ht="52.5" customHeight="1" x14ac:dyDescent="0.15">
      <c r="B56" s="130"/>
      <c r="C56" s="1307" t="s">
        <v>48</v>
      </c>
      <c r="D56" s="1307"/>
      <c r="E56" s="1308"/>
      <c r="F56" s="131">
        <v>63</v>
      </c>
      <c r="G56" s="131">
        <v>63</v>
      </c>
      <c r="H56" s="132">
        <v>63</v>
      </c>
    </row>
    <row r="57" spans="2:8" ht="53.25" customHeight="1" x14ac:dyDescent="0.15">
      <c r="B57" s="130"/>
      <c r="C57" s="1309" t="s">
        <v>49</v>
      </c>
      <c r="D57" s="1309"/>
      <c r="E57" s="1310"/>
      <c r="F57" s="133">
        <v>240</v>
      </c>
      <c r="G57" s="133">
        <v>248</v>
      </c>
      <c r="H57" s="134">
        <v>264</v>
      </c>
    </row>
    <row r="58" spans="2:8" ht="45.75" customHeight="1" x14ac:dyDescent="0.15">
      <c r="B58" s="135"/>
      <c r="C58" s="1297" t="s">
        <v>578</v>
      </c>
      <c r="D58" s="1298"/>
      <c r="E58" s="1299"/>
      <c r="F58" s="136">
        <v>131</v>
      </c>
      <c r="G58" s="136">
        <v>131</v>
      </c>
      <c r="H58" s="137">
        <v>131</v>
      </c>
    </row>
    <row r="59" spans="2:8" ht="45.75" customHeight="1" x14ac:dyDescent="0.15">
      <c r="B59" s="135"/>
      <c r="C59" s="1297" t="s">
        <v>579</v>
      </c>
      <c r="D59" s="1298"/>
      <c r="E59" s="1299"/>
      <c r="F59" s="136">
        <v>69</v>
      </c>
      <c r="G59" s="136">
        <v>69</v>
      </c>
      <c r="H59" s="137">
        <v>69</v>
      </c>
    </row>
    <row r="60" spans="2:8" ht="45.75" customHeight="1" x14ac:dyDescent="0.15">
      <c r="B60" s="135"/>
      <c r="C60" s="1297" t="s">
        <v>582</v>
      </c>
      <c r="D60" s="1298"/>
      <c r="E60" s="1299"/>
      <c r="F60" s="136">
        <v>0</v>
      </c>
      <c r="G60" s="136">
        <v>7</v>
      </c>
      <c r="H60" s="137">
        <v>24</v>
      </c>
    </row>
    <row r="61" spans="2:8" ht="45.75" customHeight="1" x14ac:dyDescent="0.15">
      <c r="B61" s="135"/>
      <c r="C61" s="1297" t="s">
        <v>580</v>
      </c>
      <c r="D61" s="1298"/>
      <c r="E61" s="1299"/>
      <c r="F61" s="136">
        <v>22</v>
      </c>
      <c r="G61" s="136">
        <v>22</v>
      </c>
      <c r="H61" s="137">
        <v>22</v>
      </c>
    </row>
    <row r="62" spans="2:8" ht="45.75" customHeight="1" thickBot="1" x14ac:dyDescent="0.2">
      <c r="B62" s="138"/>
      <c r="C62" s="1300" t="s">
        <v>581</v>
      </c>
      <c r="D62" s="1301"/>
      <c r="E62" s="1302"/>
      <c r="F62" s="139">
        <v>12</v>
      </c>
      <c r="G62" s="139">
        <v>12</v>
      </c>
      <c r="H62" s="140">
        <v>12</v>
      </c>
    </row>
    <row r="63" spans="2:8" ht="52.5" customHeight="1" thickBot="1" x14ac:dyDescent="0.2">
      <c r="B63" s="141"/>
      <c r="C63" s="1303" t="s">
        <v>50</v>
      </c>
      <c r="D63" s="1303"/>
      <c r="E63" s="1304"/>
      <c r="F63" s="142">
        <v>1990</v>
      </c>
      <c r="G63" s="142">
        <v>1828</v>
      </c>
      <c r="H63" s="143">
        <v>1844</v>
      </c>
    </row>
    <row r="64" spans="2:8" ht="15" customHeight="1" x14ac:dyDescent="0.15"/>
  </sheetData>
  <sheetProtection algorithmName="SHA-512" hashValue="oEwjMZ9ontXE9kwZDvfUBYI536p4VZMLiYyVX1d/PJOF5Ybc1SFrXfvlBJszy3Q602LHi5SiWWZvHhBhXbQ7jA==" saltValue="KtlvaxiS33lLaybyWf2Q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42578125" style="390" customWidth="1"/>
    <col min="2" max="107" width="2.42578125" style="390" customWidth="1"/>
    <col min="108" max="108" width="6.140625" style="398" customWidth="1"/>
    <col min="109" max="109" width="5.85546875" style="397" customWidth="1"/>
    <col min="110" max="110" width="19.140625" style="390" hidden="1"/>
    <col min="111" max="115" width="12.5703125" style="390" hidden="1"/>
    <col min="116" max="349" width="8.5703125" style="390" hidden="1"/>
    <col min="350" max="355" width="14.85546875" style="390" hidden="1"/>
    <col min="356" max="357" width="15.85546875" style="390" hidden="1"/>
    <col min="358" max="363" width="16.140625" style="390" hidden="1"/>
    <col min="364" max="364" width="6.140625" style="390" hidden="1"/>
    <col min="365" max="365" width="3" style="390" hidden="1"/>
    <col min="366" max="605" width="8.5703125" style="390" hidden="1"/>
    <col min="606" max="611" width="14.85546875" style="390" hidden="1"/>
    <col min="612" max="613" width="15.85546875" style="390" hidden="1"/>
    <col min="614" max="619" width="16.140625" style="390" hidden="1"/>
    <col min="620" max="620" width="6.140625" style="390" hidden="1"/>
    <col min="621" max="621" width="3" style="390" hidden="1"/>
    <col min="622" max="861" width="8.5703125" style="390" hidden="1"/>
    <col min="862" max="867" width="14.85546875" style="390" hidden="1"/>
    <col min="868" max="869" width="15.85546875" style="390" hidden="1"/>
    <col min="870" max="875" width="16.140625" style="390" hidden="1"/>
    <col min="876" max="876" width="6.140625" style="390" hidden="1"/>
    <col min="877" max="877" width="3" style="390" hidden="1"/>
    <col min="878" max="1117" width="8.5703125" style="390" hidden="1"/>
    <col min="1118" max="1123" width="14.85546875" style="390" hidden="1"/>
    <col min="1124" max="1125" width="15.85546875" style="390" hidden="1"/>
    <col min="1126" max="1131" width="16.140625" style="390" hidden="1"/>
    <col min="1132" max="1132" width="6.140625" style="390" hidden="1"/>
    <col min="1133" max="1133" width="3" style="390" hidden="1"/>
    <col min="1134" max="1373" width="8.5703125" style="390" hidden="1"/>
    <col min="1374" max="1379" width="14.85546875" style="390" hidden="1"/>
    <col min="1380" max="1381" width="15.85546875" style="390" hidden="1"/>
    <col min="1382" max="1387" width="16.140625" style="390" hidden="1"/>
    <col min="1388" max="1388" width="6.140625" style="390" hidden="1"/>
    <col min="1389" max="1389" width="3" style="390" hidden="1"/>
    <col min="1390" max="1629" width="8.5703125" style="390" hidden="1"/>
    <col min="1630" max="1635" width="14.85546875" style="390" hidden="1"/>
    <col min="1636" max="1637" width="15.85546875" style="390" hidden="1"/>
    <col min="1638" max="1643" width="16.140625" style="390" hidden="1"/>
    <col min="1644" max="1644" width="6.140625" style="390" hidden="1"/>
    <col min="1645" max="1645" width="3" style="390" hidden="1"/>
    <col min="1646" max="1885" width="8.5703125" style="390" hidden="1"/>
    <col min="1886" max="1891" width="14.85546875" style="390" hidden="1"/>
    <col min="1892" max="1893" width="15.85546875" style="390" hidden="1"/>
    <col min="1894" max="1899" width="16.140625" style="390" hidden="1"/>
    <col min="1900" max="1900" width="6.140625" style="390" hidden="1"/>
    <col min="1901" max="1901" width="3" style="390" hidden="1"/>
    <col min="1902" max="2141" width="8.5703125" style="390" hidden="1"/>
    <col min="2142" max="2147" width="14.85546875" style="390" hidden="1"/>
    <col min="2148" max="2149" width="15.85546875" style="390" hidden="1"/>
    <col min="2150" max="2155" width="16.140625" style="390" hidden="1"/>
    <col min="2156" max="2156" width="6.140625" style="390" hidden="1"/>
    <col min="2157" max="2157" width="3" style="390" hidden="1"/>
    <col min="2158" max="2397" width="8.5703125" style="390" hidden="1"/>
    <col min="2398" max="2403" width="14.85546875" style="390" hidden="1"/>
    <col min="2404" max="2405" width="15.85546875" style="390" hidden="1"/>
    <col min="2406" max="2411" width="16.140625" style="390" hidden="1"/>
    <col min="2412" max="2412" width="6.140625" style="390" hidden="1"/>
    <col min="2413" max="2413" width="3" style="390" hidden="1"/>
    <col min="2414" max="2653" width="8.5703125" style="390" hidden="1"/>
    <col min="2654" max="2659" width="14.85546875" style="390" hidden="1"/>
    <col min="2660" max="2661" width="15.85546875" style="390" hidden="1"/>
    <col min="2662" max="2667" width="16.140625" style="390" hidden="1"/>
    <col min="2668" max="2668" width="6.140625" style="390" hidden="1"/>
    <col min="2669" max="2669" width="3" style="390" hidden="1"/>
    <col min="2670" max="2909" width="8.5703125" style="390" hidden="1"/>
    <col min="2910" max="2915" width="14.85546875" style="390" hidden="1"/>
    <col min="2916" max="2917" width="15.85546875" style="390" hidden="1"/>
    <col min="2918" max="2923" width="16.140625" style="390" hidden="1"/>
    <col min="2924" max="2924" width="6.140625" style="390" hidden="1"/>
    <col min="2925" max="2925" width="3" style="390" hidden="1"/>
    <col min="2926" max="3165" width="8.5703125" style="390" hidden="1"/>
    <col min="3166" max="3171" width="14.85546875" style="390" hidden="1"/>
    <col min="3172" max="3173" width="15.85546875" style="390" hidden="1"/>
    <col min="3174" max="3179" width="16.140625" style="390" hidden="1"/>
    <col min="3180" max="3180" width="6.140625" style="390" hidden="1"/>
    <col min="3181" max="3181" width="3" style="390" hidden="1"/>
    <col min="3182" max="3421" width="8.5703125" style="390" hidden="1"/>
    <col min="3422" max="3427" width="14.85546875" style="390" hidden="1"/>
    <col min="3428" max="3429" width="15.85546875" style="390" hidden="1"/>
    <col min="3430" max="3435" width="16.140625" style="390" hidden="1"/>
    <col min="3436" max="3436" width="6.140625" style="390" hidden="1"/>
    <col min="3437" max="3437" width="3" style="390" hidden="1"/>
    <col min="3438" max="3677" width="8.5703125" style="390" hidden="1"/>
    <col min="3678" max="3683" width="14.85546875" style="390" hidden="1"/>
    <col min="3684" max="3685" width="15.85546875" style="390" hidden="1"/>
    <col min="3686" max="3691" width="16.140625" style="390" hidden="1"/>
    <col min="3692" max="3692" width="6.140625" style="390" hidden="1"/>
    <col min="3693" max="3693" width="3" style="390" hidden="1"/>
    <col min="3694" max="3933" width="8.5703125" style="390" hidden="1"/>
    <col min="3934" max="3939" width="14.85546875" style="390" hidden="1"/>
    <col min="3940" max="3941" width="15.85546875" style="390" hidden="1"/>
    <col min="3942" max="3947" width="16.140625" style="390" hidden="1"/>
    <col min="3948" max="3948" width="6.140625" style="390" hidden="1"/>
    <col min="3949" max="3949" width="3" style="390" hidden="1"/>
    <col min="3950" max="4189" width="8.5703125" style="390" hidden="1"/>
    <col min="4190" max="4195" width="14.85546875" style="390" hidden="1"/>
    <col min="4196" max="4197" width="15.85546875" style="390" hidden="1"/>
    <col min="4198" max="4203" width="16.140625" style="390" hidden="1"/>
    <col min="4204" max="4204" width="6.140625" style="390" hidden="1"/>
    <col min="4205" max="4205" width="3" style="390" hidden="1"/>
    <col min="4206" max="4445" width="8.5703125" style="390" hidden="1"/>
    <col min="4446" max="4451" width="14.85546875" style="390" hidden="1"/>
    <col min="4452" max="4453" width="15.85546875" style="390" hidden="1"/>
    <col min="4454" max="4459" width="16.140625" style="390" hidden="1"/>
    <col min="4460" max="4460" width="6.140625" style="390" hidden="1"/>
    <col min="4461" max="4461" width="3" style="390" hidden="1"/>
    <col min="4462" max="4701" width="8.5703125" style="390" hidden="1"/>
    <col min="4702" max="4707" width="14.85546875" style="390" hidden="1"/>
    <col min="4708" max="4709" width="15.85546875" style="390" hidden="1"/>
    <col min="4710" max="4715" width="16.140625" style="390" hidden="1"/>
    <col min="4716" max="4716" width="6.140625" style="390" hidden="1"/>
    <col min="4717" max="4717" width="3" style="390" hidden="1"/>
    <col min="4718" max="4957" width="8.5703125" style="390" hidden="1"/>
    <col min="4958" max="4963" width="14.85546875" style="390" hidden="1"/>
    <col min="4964" max="4965" width="15.85546875" style="390" hidden="1"/>
    <col min="4966" max="4971" width="16.140625" style="390" hidden="1"/>
    <col min="4972" max="4972" width="6.140625" style="390" hidden="1"/>
    <col min="4973" max="4973" width="3" style="390" hidden="1"/>
    <col min="4974" max="5213" width="8.5703125" style="390" hidden="1"/>
    <col min="5214" max="5219" width="14.85546875" style="390" hidden="1"/>
    <col min="5220" max="5221" width="15.85546875" style="390" hidden="1"/>
    <col min="5222" max="5227" width="16.140625" style="390" hidden="1"/>
    <col min="5228" max="5228" width="6.140625" style="390" hidden="1"/>
    <col min="5229" max="5229" width="3" style="390" hidden="1"/>
    <col min="5230" max="5469" width="8.5703125" style="390" hidden="1"/>
    <col min="5470" max="5475" width="14.85546875" style="390" hidden="1"/>
    <col min="5476" max="5477" width="15.85546875" style="390" hidden="1"/>
    <col min="5478" max="5483" width="16.140625" style="390" hidden="1"/>
    <col min="5484" max="5484" width="6.140625" style="390" hidden="1"/>
    <col min="5485" max="5485" width="3" style="390" hidden="1"/>
    <col min="5486" max="5725" width="8.5703125" style="390" hidden="1"/>
    <col min="5726" max="5731" width="14.85546875" style="390" hidden="1"/>
    <col min="5732" max="5733" width="15.85546875" style="390" hidden="1"/>
    <col min="5734" max="5739" width="16.140625" style="390" hidden="1"/>
    <col min="5740" max="5740" width="6.140625" style="390" hidden="1"/>
    <col min="5741" max="5741" width="3" style="390" hidden="1"/>
    <col min="5742" max="5981" width="8.5703125" style="390" hidden="1"/>
    <col min="5982" max="5987" width="14.85546875" style="390" hidden="1"/>
    <col min="5988" max="5989" width="15.85546875" style="390" hidden="1"/>
    <col min="5990" max="5995" width="16.140625" style="390" hidden="1"/>
    <col min="5996" max="5996" width="6.140625" style="390" hidden="1"/>
    <col min="5997" max="5997" width="3" style="390" hidden="1"/>
    <col min="5998" max="6237" width="8.5703125" style="390" hidden="1"/>
    <col min="6238" max="6243" width="14.85546875" style="390" hidden="1"/>
    <col min="6244" max="6245" width="15.85546875" style="390" hidden="1"/>
    <col min="6246" max="6251" width="16.140625" style="390" hidden="1"/>
    <col min="6252" max="6252" width="6.140625" style="390" hidden="1"/>
    <col min="6253" max="6253" width="3" style="390" hidden="1"/>
    <col min="6254" max="6493" width="8.5703125" style="390" hidden="1"/>
    <col min="6494" max="6499" width="14.85546875" style="390" hidden="1"/>
    <col min="6500" max="6501" width="15.85546875" style="390" hidden="1"/>
    <col min="6502" max="6507" width="16.140625" style="390" hidden="1"/>
    <col min="6508" max="6508" width="6.140625" style="390" hidden="1"/>
    <col min="6509" max="6509" width="3" style="390" hidden="1"/>
    <col min="6510" max="6749" width="8.5703125" style="390" hidden="1"/>
    <col min="6750" max="6755" width="14.85546875" style="390" hidden="1"/>
    <col min="6756" max="6757" width="15.85546875" style="390" hidden="1"/>
    <col min="6758" max="6763" width="16.140625" style="390" hidden="1"/>
    <col min="6764" max="6764" width="6.140625" style="390" hidden="1"/>
    <col min="6765" max="6765" width="3" style="390" hidden="1"/>
    <col min="6766" max="7005" width="8.5703125" style="390" hidden="1"/>
    <col min="7006" max="7011" width="14.85546875" style="390" hidden="1"/>
    <col min="7012" max="7013" width="15.85546875" style="390" hidden="1"/>
    <col min="7014" max="7019" width="16.140625" style="390" hidden="1"/>
    <col min="7020" max="7020" width="6.140625" style="390" hidden="1"/>
    <col min="7021" max="7021" width="3" style="390" hidden="1"/>
    <col min="7022" max="7261" width="8.5703125" style="390" hidden="1"/>
    <col min="7262" max="7267" width="14.85546875" style="390" hidden="1"/>
    <col min="7268" max="7269" width="15.85546875" style="390" hidden="1"/>
    <col min="7270" max="7275" width="16.140625" style="390" hidden="1"/>
    <col min="7276" max="7276" width="6.140625" style="390" hidden="1"/>
    <col min="7277" max="7277" width="3" style="390" hidden="1"/>
    <col min="7278" max="7517" width="8.5703125" style="390" hidden="1"/>
    <col min="7518" max="7523" width="14.85546875" style="390" hidden="1"/>
    <col min="7524" max="7525" width="15.85546875" style="390" hidden="1"/>
    <col min="7526" max="7531" width="16.140625" style="390" hidden="1"/>
    <col min="7532" max="7532" width="6.140625" style="390" hidden="1"/>
    <col min="7533" max="7533" width="3" style="390" hidden="1"/>
    <col min="7534" max="7773" width="8.5703125" style="390" hidden="1"/>
    <col min="7774" max="7779" width="14.85546875" style="390" hidden="1"/>
    <col min="7780" max="7781" width="15.85546875" style="390" hidden="1"/>
    <col min="7782" max="7787" width="16.140625" style="390" hidden="1"/>
    <col min="7788" max="7788" width="6.140625" style="390" hidden="1"/>
    <col min="7789" max="7789" width="3" style="390" hidden="1"/>
    <col min="7790" max="8029" width="8.5703125" style="390" hidden="1"/>
    <col min="8030" max="8035" width="14.85546875" style="390" hidden="1"/>
    <col min="8036" max="8037" width="15.85546875" style="390" hidden="1"/>
    <col min="8038" max="8043" width="16.140625" style="390" hidden="1"/>
    <col min="8044" max="8044" width="6.140625" style="390" hidden="1"/>
    <col min="8045" max="8045" width="3" style="390" hidden="1"/>
    <col min="8046" max="8285" width="8.5703125" style="390" hidden="1"/>
    <col min="8286" max="8291" width="14.85546875" style="390" hidden="1"/>
    <col min="8292" max="8293" width="15.85546875" style="390" hidden="1"/>
    <col min="8294" max="8299" width="16.140625" style="390" hidden="1"/>
    <col min="8300" max="8300" width="6.140625" style="390" hidden="1"/>
    <col min="8301" max="8301" width="3" style="390" hidden="1"/>
    <col min="8302" max="8541" width="8.5703125" style="390" hidden="1"/>
    <col min="8542" max="8547" width="14.85546875" style="390" hidden="1"/>
    <col min="8548" max="8549" width="15.85546875" style="390" hidden="1"/>
    <col min="8550" max="8555" width="16.140625" style="390" hidden="1"/>
    <col min="8556" max="8556" width="6.140625" style="390" hidden="1"/>
    <col min="8557" max="8557" width="3" style="390" hidden="1"/>
    <col min="8558" max="8797" width="8.5703125" style="390" hidden="1"/>
    <col min="8798" max="8803" width="14.85546875" style="390" hidden="1"/>
    <col min="8804" max="8805" width="15.85546875" style="390" hidden="1"/>
    <col min="8806" max="8811" width="16.140625" style="390" hidden="1"/>
    <col min="8812" max="8812" width="6.140625" style="390" hidden="1"/>
    <col min="8813" max="8813" width="3" style="390" hidden="1"/>
    <col min="8814" max="9053" width="8.5703125" style="390" hidden="1"/>
    <col min="9054" max="9059" width="14.85546875" style="390" hidden="1"/>
    <col min="9060" max="9061" width="15.85546875" style="390" hidden="1"/>
    <col min="9062" max="9067" width="16.140625" style="390" hidden="1"/>
    <col min="9068" max="9068" width="6.140625" style="390" hidden="1"/>
    <col min="9069" max="9069" width="3" style="390" hidden="1"/>
    <col min="9070" max="9309" width="8.5703125" style="390" hidden="1"/>
    <col min="9310" max="9315" width="14.85546875" style="390" hidden="1"/>
    <col min="9316" max="9317" width="15.85546875" style="390" hidden="1"/>
    <col min="9318" max="9323" width="16.140625" style="390" hidden="1"/>
    <col min="9324" max="9324" width="6.140625" style="390" hidden="1"/>
    <col min="9325" max="9325" width="3" style="390" hidden="1"/>
    <col min="9326" max="9565" width="8.5703125" style="390" hidden="1"/>
    <col min="9566" max="9571" width="14.85546875" style="390" hidden="1"/>
    <col min="9572" max="9573" width="15.85546875" style="390" hidden="1"/>
    <col min="9574" max="9579" width="16.140625" style="390" hidden="1"/>
    <col min="9580" max="9580" width="6.140625" style="390" hidden="1"/>
    <col min="9581" max="9581" width="3" style="390" hidden="1"/>
    <col min="9582" max="9821" width="8.5703125" style="390" hidden="1"/>
    <col min="9822" max="9827" width="14.85546875" style="390" hidden="1"/>
    <col min="9828" max="9829" width="15.85546875" style="390" hidden="1"/>
    <col min="9830" max="9835" width="16.140625" style="390" hidden="1"/>
    <col min="9836" max="9836" width="6.140625" style="390" hidden="1"/>
    <col min="9837" max="9837" width="3" style="390" hidden="1"/>
    <col min="9838" max="10077" width="8.5703125" style="390" hidden="1"/>
    <col min="10078" max="10083" width="14.85546875" style="390" hidden="1"/>
    <col min="10084" max="10085" width="15.85546875" style="390" hidden="1"/>
    <col min="10086" max="10091" width="16.140625" style="390" hidden="1"/>
    <col min="10092" max="10092" width="6.140625" style="390" hidden="1"/>
    <col min="10093" max="10093" width="3" style="390" hidden="1"/>
    <col min="10094" max="10333" width="8.5703125" style="390" hidden="1"/>
    <col min="10334" max="10339" width="14.85546875" style="390" hidden="1"/>
    <col min="10340" max="10341" width="15.85546875" style="390" hidden="1"/>
    <col min="10342" max="10347" width="16.140625" style="390" hidden="1"/>
    <col min="10348" max="10348" width="6.140625" style="390" hidden="1"/>
    <col min="10349" max="10349" width="3" style="390" hidden="1"/>
    <col min="10350" max="10589" width="8.5703125" style="390" hidden="1"/>
    <col min="10590" max="10595" width="14.85546875" style="390" hidden="1"/>
    <col min="10596" max="10597" width="15.85546875" style="390" hidden="1"/>
    <col min="10598" max="10603" width="16.140625" style="390" hidden="1"/>
    <col min="10604" max="10604" width="6.140625" style="390" hidden="1"/>
    <col min="10605" max="10605" width="3" style="390" hidden="1"/>
    <col min="10606" max="10845" width="8.5703125" style="390" hidden="1"/>
    <col min="10846" max="10851" width="14.85546875" style="390" hidden="1"/>
    <col min="10852" max="10853" width="15.85546875" style="390" hidden="1"/>
    <col min="10854" max="10859" width="16.140625" style="390" hidden="1"/>
    <col min="10860" max="10860" width="6.140625" style="390" hidden="1"/>
    <col min="10861" max="10861" width="3" style="390" hidden="1"/>
    <col min="10862" max="11101" width="8.5703125" style="390" hidden="1"/>
    <col min="11102" max="11107" width="14.85546875" style="390" hidden="1"/>
    <col min="11108" max="11109" width="15.85546875" style="390" hidden="1"/>
    <col min="11110" max="11115" width="16.140625" style="390" hidden="1"/>
    <col min="11116" max="11116" width="6.140625" style="390" hidden="1"/>
    <col min="11117" max="11117" width="3" style="390" hidden="1"/>
    <col min="11118" max="11357" width="8.5703125" style="390" hidden="1"/>
    <col min="11358" max="11363" width="14.85546875" style="390" hidden="1"/>
    <col min="11364" max="11365" width="15.85546875" style="390" hidden="1"/>
    <col min="11366" max="11371" width="16.140625" style="390" hidden="1"/>
    <col min="11372" max="11372" width="6.140625" style="390" hidden="1"/>
    <col min="11373" max="11373" width="3" style="390" hidden="1"/>
    <col min="11374" max="11613" width="8.5703125" style="390" hidden="1"/>
    <col min="11614" max="11619" width="14.85546875" style="390" hidden="1"/>
    <col min="11620" max="11621" width="15.85546875" style="390" hidden="1"/>
    <col min="11622" max="11627" width="16.140625" style="390" hidden="1"/>
    <col min="11628" max="11628" width="6.140625" style="390" hidden="1"/>
    <col min="11629" max="11629" width="3" style="390" hidden="1"/>
    <col min="11630" max="11869" width="8.5703125" style="390" hidden="1"/>
    <col min="11870" max="11875" width="14.85546875" style="390" hidden="1"/>
    <col min="11876" max="11877" width="15.85546875" style="390" hidden="1"/>
    <col min="11878" max="11883" width="16.140625" style="390" hidden="1"/>
    <col min="11884" max="11884" width="6.140625" style="390" hidden="1"/>
    <col min="11885" max="11885" width="3" style="390" hidden="1"/>
    <col min="11886" max="12125" width="8.5703125" style="390" hidden="1"/>
    <col min="12126" max="12131" width="14.85546875" style="390" hidden="1"/>
    <col min="12132" max="12133" width="15.85546875" style="390" hidden="1"/>
    <col min="12134" max="12139" width="16.140625" style="390" hidden="1"/>
    <col min="12140" max="12140" width="6.140625" style="390" hidden="1"/>
    <col min="12141" max="12141" width="3" style="390" hidden="1"/>
    <col min="12142" max="12381" width="8.5703125" style="390" hidden="1"/>
    <col min="12382" max="12387" width="14.85546875" style="390" hidden="1"/>
    <col min="12388" max="12389" width="15.85546875" style="390" hidden="1"/>
    <col min="12390" max="12395" width="16.140625" style="390" hidden="1"/>
    <col min="12396" max="12396" width="6.140625" style="390" hidden="1"/>
    <col min="12397" max="12397" width="3" style="390" hidden="1"/>
    <col min="12398" max="12637" width="8.5703125" style="390" hidden="1"/>
    <col min="12638" max="12643" width="14.85546875" style="390" hidden="1"/>
    <col min="12644" max="12645" width="15.85546875" style="390" hidden="1"/>
    <col min="12646" max="12651" width="16.140625" style="390" hidden="1"/>
    <col min="12652" max="12652" width="6.140625" style="390" hidden="1"/>
    <col min="12653" max="12653" width="3" style="390" hidden="1"/>
    <col min="12654" max="12893" width="8.5703125" style="390" hidden="1"/>
    <col min="12894" max="12899" width="14.85546875" style="390" hidden="1"/>
    <col min="12900" max="12901" width="15.85546875" style="390" hidden="1"/>
    <col min="12902" max="12907" width="16.140625" style="390" hidden="1"/>
    <col min="12908" max="12908" width="6.140625" style="390" hidden="1"/>
    <col min="12909" max="12909" width="3" style="390" hidden="1"/>
    <col min="12910" max="13149" width="8.5703125" style="390" hidden="1"/>
    <col min="13150" max="13155" width="14.85546875" style="390" hidden="1"/>
    <col min="13156" max="13157" width="15.85546875" style="390" hidden="1"/>
    <col min="13158" max="13163" width="16.140625" style="390" hidden="1"/>
    <col min="13164" max="13164" width="6.140625" style="390" hidden="1"/>
    <col min="13165" max="13165" width="3" style="390" hidden="1"/>
    <col min="13166" max="13405" width="8.5703125" style="390" hidden="1"/>
    <col min="13406" max="13411" width="14.85546875" style="390" hidden="1"/>
    <col min="13412" max="13413" width="15.85546875" style="390" hidden="1"/>
    <col min="13414" max="13419" width="16.140625" style="390" hidden="1"/>
    <col min="13420" max="13420" width="6.140625" style="390" hidden="1"/>
    <col min="13421" max="13421" width="3" style="390" hidden="1"/>
    <col min="13422" max="13661" width="8.5703125" style="390" hidden="1"/>
    <col min="13662" max="13667" width="14.85546875" style="390" hidden="1"/>
    <col min="13668" max="13669" width="15.85546875" style="390" hidden="1"/>
    <col min="13670" max="13675" width="16.140625" style="390" hidden="1"/>
    <col min="13676" max="13676" width="6.140625" style="390" hidden="1"/>
    <col min="13677" max="13677" width="3" style="390" hidden="1"/>
    <col min="13678" max="13917" width="8.5703125" style="390" hidden="1"/>
    <col min="13918" max="13923" width="14.85546875" style="390" hidden="1"/>
    <col min="13924" max="13925" width="15.85546875" style="390" hidden="1"/>
    <col min="13926" max="13931" width="16.140625" style="390" hidden="1"/>
    <col min="13932" max="13932" width="6.140625" style="390" hidden="1"/>
    <col min="13933" max="13933" width="3" style="390" hidden="1"/>
    <col min="13934" max="14173" width="8.5703125" style="390" hidden="1"/>
    <col min="14174" max="14179" width="14.85546875" style="390" hidden="1"/>
    <col min="14180" max="14181" width="15.85546875" style="390" hidden="1"/>
    <col min="14182" max="14187" width="16.140625" style="390" hidden="1"/>
    <col min="14188" max="14188" width="6.140625" style="390" hidden="1"/>
    <col min="14189" max="14189" width="3" style="390" hidden="1"/>
    <col min="14190" max="14429" width="8.5703125" style="390" hidden="1"/>
    <col min="14430" max="14435" width="14.85546875" style="390" hidden="1"/>
    <col min="14436" max="14437" width="15.85546875" style="390" hidden="1"/>
    <col min="14438" max="14443" width="16.140625" style="390" hidden="1"/>
    <col min="14444" max="14444" width="6.140625" style="390" hidden="1"/>
    <col min="14445" max="14445" width="3" style="390" hidden="1"/>
    <col min="14446" max="14685" width="8.5703125" style="390" hidden="1"/>
    <col min="14686" max="14691" width="14.85546875" style="390" hidden="1"/>
    <col min="14692" max="14693" width="15.85546875" style="390" hidden="1"/>
    <col min="14694" max="14699" width="16.140625" style="390" hidden="1"/>
    <col min="14700" max="14700" width="6.140625" style="390" hidden="1"/>
    <col min="14701" max="14701" width="3" style="390" hidden="1"/>
    <col min="14702" max="14941" width="8.5703125" style="390" hidden="1"/>
    <col min="14942" max="14947" width="14.85546875" style="390" hidden="1"/>
    <col min="14948" max="14949" width="15.85546875" style="390" hidden="1"/>
    <col min="14950" max="14955" width="16.140625" style="390" hidden="1"/>
    <col min="14956" max="14956" width="6.140625" style="390" hidden="1"/>
    <col min="14957" max="14957" width="3" style="390" hidden="1"/>
    <col min="14958" max="15197" width="8.5703125" style="390" hidden="1"/>
    <col min="15198" max="15203" width="14.85546875" style="390" hidden="1"/>
    <col min="15204" max="15205" width="15.85546875" style="390" hidden="1"/>
    <col min="15206" max="15211" width="16.140625" style="390" hidden="1"/>
    <col min="15212" max="15212" width="6.140625" style="390" hidden="1"/>
    <col min="15213" max="15213" width="3" style="390" hidden="1"/>
    <col min="15214" max="15453" width="8.5703125" style="390" hidden="1"/>
    <col min="15454" max="15459" width="14.85546875" style="390" hidden="1"/>
    <col min="15460" max="15461" width="15.85546875" style="390" hidden="1"/>
    <col min="15462" max="15467" width="16.140625" style="390" hidden="1"/>
    <col min="15468" max="15468" width="6.140625" style="390" hidden="1"/>
    <col min="15469" max="15469" width="3" style="390" hidden="1"/>
    <col min="15470" max="15709" width="8.5703125" style="390" hidden="1"/>
    <col min="15710" max="15715" width="14.85546875" style="390" hidden="1"/>
    <col min="15716" max="15717" width="15.85546875" style="390" hidden="1"/>
    <col min="15718" max="15723" width="16.140625" style="390" hidden="1"/>
    <col min="15724" max="15724" width="6.140625" style="390" hidden="1"/>
    <col min="15725" max="15725" width="3" style="390" hidden="1"/>
    <col min="15726" max="15965" width="8.5703125" style="390" hidden="1"/>
    <col min="15966" max="15971" width="14.85546875" style="390" hidden="1"/>
    <col min="15972" max="15973" width="15.85546875" style="390" hidden="1"/>
    <col min="15974" max="15979" width="16.140625" style="390" hidden="1"/>
    <col min="15980" max="15980" width="6.140625" style="390" hidden="1"/>
    <col min="15981" max="15981" width="3" style="390" hidden="1"/>
    <col min="15982" max="16221" width="8.5703125" style="390" hidden="1"/>
    <col min="16222" max="16227" width="14.85546875" style="390" hidden="1"/>
    <col min="16228" max="16229" width="15.85546875" style="390" hidden="1"/>
    <col min="16230" max="16235" width="16.140625" style="390" hidden="1"/>
    <col min="16236" max="16236" width="6.140625" style="390" hidden="1"/>
    <col min="16237" max="16237" width="3" style="390" hidden="1"/>
    <col min="16238" max="16384" width="8.57031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586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588</v>
      </c>
      <c r="AO51" s="1314"/>
      <c r="AP51" s="1314"/>
      <c r="AQ51" s="1314"/>
      <c r="AR51" s="1314"/>
      <c r="AS51" s="1314"/>
      <c r="AT51" s="1314"/>
      <c r="AU51" s="1314"/>
      <c r="AV51" s="1314"/>
      <c r="AW51" s="1314"/>
      <c r="AX51" s="1314"/>
      <c r="AY51" s="1314"/>
      <c r="AZ51" s="1314"/>
      <c r="BA51" s="1314"/>
      <c r="BB51" s="1314" t="s">
        <v>589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590</v>
      </c>
      <c r="BC53" s="1314"/>
      <c r="BD53" s="1314"/>
      <c r="BE53" s="1314"/>
      <c r="BF53" s="1314"/>
      <c r="BG53" s="1314"/>
      <c r="BH53" s="1314"/>
      <c r="BI53" s="1314"/>
      <c r="BJ53" s="1314"/>
      <c r="BK53" s="1314"/>
      <c r="BL53" s="1314"/>
      <c r="BM53" s="1314"/>
      <c r="BN53" s="1314"/>
      <c r="BO53" s="1314"/>
      <c r="BP53" s="1311">
        <v>59.8</v>
      </c>
      <c r="BQ53" s="1311"/>
      <c r="BR53" s="1311"/>
      <c r="BS53" s="1311"/>
      <c r="BT53" s="1311"/>
      <c r="BU53" s="1311"/>
      <c r="BV53" s="1311"/>
      <c r="BW53" s="1311"/>
      <c r="BX53" s="1311">
        <v>61.1</v>
      </c>
      <c r="BY53" s="1311"/>
      <c r="BZ53" s="1311"/>
      <c r="CA53" s="1311"/>
      <c r="CB53" s="1311"/>
      <c r="CC53" s="1311"/>
      <c r="CD53" s="1311"/>
      <c r="CE53" s="1311"/>
      <c r="CF53" s="1311">
        <v>62.8</v>
      </c>
      <c r="CG53" s="1311"/>
      <c r="CH53" s="1311"/>
      <c r="CI53" s="1311"/>
      <c r="CJ53" s="1311"/>
      <c r="CK53" s="1311"/>
      <c r="CL53" s="1311"/>
      <c r="CM53" s="1311"/>
      <c r="CN53" s="1311">
        <v>63.7</v>
      </c>
      <c r="CO53" s="1311"/>
      <c r="CP53" s="1311"/>
      <c r="CQ53" s="1311"/>
      <c r="CR53" s="1311"/>
      <c r="CS53" s="1311"/>
      <c r="CT53" s="1311"/>
      <c r="CU53" s="1311"/>
      <c r="CV53" s="1311">
        <v>65.3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591</v>
      </c>
      <c r="AO55" s="1316"/>
      <c r="AP55" s="1316"/>
      <c r="AQ55" s="1316"/>
      <c r="AR55" s="1316"/>
      <c r="AS55" s="1316"/>
      <c r="AT55" s="1316"/>
      <c r="AU55" s="1316"/>
      <c r="AV55" s="1316"/>
      <c r="AW55" s="1316"/>
      <c r="AX55" s="1316"/>
      <c r="AY55" s="1316"/>
      <c r="AZ55" s="1316"/>
      <c r="BA55" s="1316"/>
      <c r="BB55" s="1314" t="s">
        <v>589</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590</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592</v>
      </c>
    </row>
    <row r="64" spans="1:109" x14ac:dyDescent="0.15">
      <c r="B64" s="397"/>
      <c r="G64" s="404"/>
      <c r="I64" s="417"/>
      <c r="J64" s="417"/>
      <c r="K64" s="417"/>
      <c r="L64" s="417"/>
      <c r="M64" s="417"/>
      <c r="N64" s="418"/>
      <c r="AM64" s="404"/>
      <c r="AN64" s="404" t="s">
        <v>585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588</v>
      </c>
      <c r="AO73" s="1314"/>
      <c r="AP73" s="1314"/>
      <c r="AQ73" s="1314"/>
      <c r="AR73" s="1314"/>
      <c r="AS73" s="1314"/>
      <c r="AT73" s="1314"/>
      <c r="AU73" s="1314"/>
      <c r="AV73" s="1314"/>
      <c r="AW73" s="1314"/>
      <c r="AX73" s="1314"/>
      <c r="AY73" s="1314"/>
      <c r="AZ73" s="1314"/>
      <c r="BA73" s="1314"/>
      <c r="BB73" s="1314" t="s">
        <v>589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594</v>
      </c>
      <c r="BC75" s="1314"/>
      <c r="BD75" s="1314"/>
      <c r="BE75" s="1314"/>
      <c r="BF75" s="1314"/>
      <c r="BG75" s="1314"/>
      <c r="BH75" s="1314"/>
      <c r="BI75" s="1314"/>
      <c r="BJ75" s="1314"/>
      <c r="BK75" s="1314"/>
      <c r="BL75" s="1314"/>
      <c r="BM75" s="1314"/>
      <c r="BN75" s="1314"/>
      <c r="BO75" s="1314"/>
      <c r="BP75" s="1311">
        <v>7.5</v>
      </c>
      <c r="BQ75" s="1311"/>
      <c r="BR75" s="1311"/>
      <c r="BS75" s="1311"/>
      <c r="BT75" s="1311"/>
      <c r="BU75" s="1311"/>
      <c r="BV75" s="1311"/>
      <c r="BW75" s="1311"/>
      <c r="BX75" s="1311">
        <v>4.8</v>
      </c>
      <c r="BY75" s="1311"/>
      <c r="BZ75" s="1311"/>
      <c r="CA75" s="1311"/>
      <c r="CB75" s="1311"/>
      <c r="CC75" s="1311"/>
      <c r="CD75" s="1311"/>
      <c r="CE75" s="1311"/>
      <c r="CF75" s="1311">
        <v>3.5</v>
      </c>
      <c r="CG75" s="1311"/>
      <c r="CH75" s="1311"/>
      <c r="CI75" s="1311"/>
      <c r="CJ75" s="1311"/>
      <c r="CK75" s="1311"/>
      <c r="CL75" s="1311"/>
      <c r="CM75" s="1311"/>
      <c r="CN75" s="1311">
        <v>3.1</v>
      </c>
      <c r="CO75" s="1311"/>
      <c r="CP75" s="1311"/>
      <c r="CQ75" s="1311"/>
      <c r="CR75" s="1311"/>
      <c r="CS75" s="1311"/>
      <c r="CT75" s="1311"/>
      <c r="CU75" s="1311"/>
      <c r="CV75" s="1311">
        <v>3.3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591</v>
      </c>
      <c r="AO77" s="1316"/>
      <c r="AP77" s="1316"/>
      <c r="AQ77" s="1316"/>
      <c r="AR77" s="1316"/>
      <c r="AS77" s="1316"/>
      <c r="AT77" s="1316"/>
      <c r="AU77" s="1316"/>
      <c r="AV77" s="1316"/>
      <c r="AW77" s="1316"/>
      <c r="AX77" s="1316"/>
      <c r="AY77" s="1316"/>
      <c r="AZ77" s="1316"/>
      <c r="BA77" s="1316"/>
      <c r="BB77" s="1314" t="s">
        <v>589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594</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knlzLXCBgfBUIu2k/jBihY60juYg9IBboC5NPdMbfLe3jthw+vnw7mO9oqqrTGIIxlWq8bM7Uydc2NHc5fLmg==" saltValue="4Ea0CtEZ4elsQxcDOh5X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VECooQUIvo5Uxhkfv/vKIRYXi0yxIAjAkPhUbCq6A3lQqWDp4wzqZ+ZYHgD1J52g8tvUlX6Y/39Nb1libeFVsA==" saltValue="xltJ88xtdnRPeyV0AwvB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HsJm09gzb4Y35mwwQB773ba2Gz4aFAs3/GmUULUbDIQ98hpbxgxWXYEnPXDVmgq1T9nQ2gdrpo0t5+u3qVNYwA==" saltValue="ZsHlo47XA/dFj5N5xkaR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522433</v>
      </c>
      <c r="E3" s="162"/>
      <c r="F3" s="163">
        <v>310300</v>
      </c>
      <c r="G3" s="164"/>
      <c r="H3" s="165"/>
    </row>
    <row r="4" spans="1:8" x14ac:dyDescent="0.15">
      <c r="A4" s="166"/>
      <c r="B4" s="167"/>
      <c r="C4" s="168"/>
      <c r="D4" s="169">
        <v>290840</v>
      </c>
      <c r="E4" s="170"/>
      <c r="F4" s="171">
        <v>157576</v>
      </c>
      <c r="G4" s="172"/>
      <c r="H4" s="173"/>
    </row>
    <row r="5" spans="1:8" x14ac:dyDescent="0.15">
      <c r="A5" s="154" t="s">
        <v>540</v>
      </c>
      <c r="B5" s="159"/>
      <c r="C5" s="160"/>
      <c r="D5" s="161">
        <v>589204</v>
      </c>
      <c r="E5" s="162"/>
      <c r="F5" s="163">
        <v>317319</v>
      </c>
      <c r="G5" s="164"/>
      <c r="H5" s="165"/>
    </row>
    <row r="6" spans="1:8" x14ac:dyDescent="0.15">
      <c r="A6" s="166"/>
      <c r="B6" s="167"/>
      <c r="C6" s="168"/>
      <c r="D6" s="169">
        <v>135152</v>
      </c>
      <c r="E6" s="170"/>
      <c r="F6" s="171">
        <v>164214</v>
      </c>
      <c r="G6" s="172"/>
      <c r="H6" s="173"/>
    </row>
    <row r="7" spans="1:8" x14ac:dyDescent="0.15">
      <c r="A7" s="154" t="s">
        <v>541</v>
      </c>
      <c r="B7" s="159"/>
      <c r="C7" s="160"/>
      <c r="D7" s="161">
        <v>388876</v>
      </c>
      <c r="E7" s="162"/>
      <c r="F7" s="163">
        <v>289738</v>
      </c>
      <c r="G7" s="164"/>
      <c r="H7" s="165"/>
    </row>
    <row r="8" spans="1:8" x14ac:dyDescent="0.15">
      <c r="A8" s="166"/>
      <c r="B8" s="167"/>
      <c r="C8" s="168"/>
      <c r="D8" s="169">
        <v>133818</v>
      </c>
      <c r="E8" s="170"/>
      <c r="F8" s="171">
        <v>156238</v>
      </c>
      <c r="G8" s="172"/>
      <c r="H8" s="173"/>
    </row>
    <row r="9" spans="1:8" x14ac:dyDescent="0.15">
      <c r="A9" s="154" t="s">
        <v>542</v>
      </c>
      <c r="B9" s="159"/>
      <c r="C9" s="160"/>
      <c r="D9" s="161">
        <v>1626564</v>
      </c>
      <c r="E9" s="162"/>
      <c r="F9" s="163">
        <v>316937</v>
      </c>
      <c r="G9" s="164"/>
      <c r="H9" s="165"/>
    </row>
    <row r="10" spans="1:8" x14ac:dyDescent="0.15">
      <c r="A10" s="166"/>
      <c r="B10" s="167"/>
      <c r="C10" s="168"/>
      <c r="D10" s="169">
        <v>352219</v>
      </c>
      <c r="E10" s="170"/>
      <c r="F10" s="171">
        <v>199150</v>
      </c>
      <c r="G10" s="172"/>
      <c r="H10" s="173"/>
    </row>
    <row r="11" spans="1:8" x14ac:dyDescent="0.15">
      <c r="A11" s="154" t="s">
        <v>543</v>
      </c>
      <c r="B11" s="159"/>
      <c r="C11" s="160"/>
      <c r="D11" s="161">
        <v>1084267</v>
      </c>
      <c r="E11" s="162"/>
      <c r="F11" s="163">
        <v>332350</v>
      </c>
      <c r="G11" s="164"/>
      <c r="H11" s="165"/>
    </row>
    <row r="12" spans="1:8" x14ac:dyDescent="0.15">
      <c r="A12" s="166"/>
      <c r="B12" s="167"/>
      <c r="C12" s="174"/>
      <c r="D12" s="169">
        <v>735537</v>
      </c>
      <c r="E12" s="170"/>
      <c r="F12" s="171">
        <v>200453</v>
      </c>
      <c r="G12" s="172"/>
      <c r="H12" s="173"/>
    </row>
    <row r="13" spans="1:8" x14ac:dyDescent="0.15">
      <c r="A13" s="154"/>
      <c r="B13" s="159"/>
      <c r="C13" s="175"/>
      <c r="D13" s="176">
        <v>842269</v>
      </c>
      <c r="E13" s="177"/>
      <c r="F13" s="178">
        <v>313329</v>
      </c>
      <c r="G13" s="179"/>
      <c r="H13" s="165"/>
    </row>
    <row r="14" spans="1:8" x14ac:dyDescent="0.15">
      <c r="A14" s="166"/>
      <c r="B14" s="167"/>
      <c r="C14" s="168"/>
      <c r="D14" s="169">
        <v>329513</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20.27</v>
      </c>
      <c r="C19" s="180">
        <f>ROUND(VALUE(SUBSTITUTE(実質収支比率等に係る経年分析!G$48,"▲","-")),2)</f>
        <v>17.440000000000001</v>
      </c>
      <c r="D19" s="180">
        <f>ROUND(VALUE(SUBSTITUTE(実質収支比率等に係る経年分析!H$48,"▲","-")),2)</f>
        <v>27.73</v>
      </c>
      <c r="E19" s="180">
        <f>ROUND(VALUE(SUBSTITUTE(実質収支比率等に係る経年分析!I$48,"▲","-")),2)</f>
        <v>27.92</v>
      </c>
      <c r="F19" s="180">
        <f>ROUND(VALUE(SUBSTITUTE(実質収支比率等に係る経年分析!J$48,"▲","-")),2)</f>
        <v>29.05</v>
      </c>
    </row>
    <row r="20" spans="1:11" x14ac:dyDescent="0.15">
      <c r="A20" s="180" t="s">
        <v>54</v>
      </c>
      <c r="B20" s="180">
        <f>ROUND(VALUE(SUBSTITUTE(実質収支比率等に係る経年分析!F$47,"▲","-")),2)</f>
        <v>169.82</v>
      </c>
      <c r="C20" s="180">
        <f>ROUND(VALUE(SUBSTITUTE(実質収支比率等に係る経年分析!G$47,"▲","-")),2)</f>
        <v>194.3</v>
      </c>
      <c r="D20" s="180">
        <f>ROUND(VALUE(SUBSTITUTE(実質収支比率等に係る経年分析!H$47,"▲","-")),2)</f>
        <v>196.05</v>
      </c>
      <c r="E20" s="180">
        <f>ROUND(VALUE(SUBSTITUTE(実質収支比率等に係る経年分析!I$47,"▲","-")),2)</f>
        <v>174.48</v>
      </c>
      <c r="F20" s="180">
        <f>ROUND(VALUE(SUBSTITUTE(実質収支比率等に係る経年分析!J$47,"▲","-")),2)</f>
        <v>166.44</v>
      </c>
    </row>
    <row r="21" spans="1:11" x14ac:dyDescent="0.15">
      <c r="A21" s="180" t="s">
        <v>55</v>
      </c>
      <c r="B21" s="180">
        <f>IF(ISNUMBER(VALUE(SUBSTITUTE(実質収支比率等に係る経年分析!F$49,"▲","-"))),ROUND(VALUE(SUBSTITUTE(実質収支比率等に係る経年分析!F$49,"▲","-")),2),NA())</f>
        <v>14.77</v>
      </c>
      <c r="C21" s="180">
        <f>IF(ISNUMBER(VALUE(SUBSTITUTE(実質収支比率等に係る経年分析!G$49,"▲","-"))),ROUND(VALUE(SUBSTITUTE(実質収支比率等に係る経年分析!G$49,"▲","-")),2),NA())</f>
        <v>6.49</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-16.28</v>
      </c>
      <c r="F21" s="180">
        <f>IF(ISNUMBER(VALUE(SUBSTITUTE(実質収支比率等に係る経年分析!J$49,"▲","-"))),ROUND(VALUE(SUBSTITUTE(実質収支比率等に係る経年分析!J$49,"▲","-")),2),NA())</f>
        <v>2.41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1.1100000000000001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国民健康保険事業（直営診療所）</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20.260000000000002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29.04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138</v>
      </c>
      <c r="E42" s="182"/>
      <c r="F42" s="182"/>
      <c r="G42" s="182">
        <f>'実質公債費比率（分子）の構造'!L$52</f>
        <v>149</v>
      </c>
      <c r="H42" s="182"/>
      <c r="I42" s="182"/>
      <c r="J42" s="182">
        <f>'実質公債費比率（分子）の構造'!M$52</f>
        <v>156</v>
      </c>
      <c r="K42" s="182"/>
      <c r="L42" s="182"/>
      <c r="M42" s="182">
        <f>'実質公債費比率（分子）の構造'!N$52</f>
        <v>157</v>
      </c>
      <c r="N42" s="182"/>
      <c r="O42" s="182"/>
      <c r="P42" s="182">
        <f>'実質公債費比率（分子）の構造'!O$52</f>
        <v>157</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v>
      </c>
      <c r="C45" s="182"/>
      <c r="D45" s="182"/>
      <c r="E45" s="182">
        <f>'実質公債費比率（分子）の構造'!L$49</f>
        <v>23</v>
      </c>
      <c r="F45" s="182"/>
      <c r="G45" s="182"/>
      <c r="H45" s="182">
        <f>'実質公債費比率（分子）の構造'!M$49</f>
        <v>16</v>
      </c>
      <c r="I45" s="182"/>
      <c r="J45" s="182"/>
      <c r="K45" s="182">
        <f>'実質公債費比率（分子）の構造'!N$49</f>
        <v>16</v>
      </c>
      <c r="L45" s="182"/>
      <c r="M45" s="182"/>
      <c r="N45" s="182">
        <f>'実質公債費比率（分子）の構造'!O$49</f>
        <v>18</v>
      </c>
      <c r="O45" s="182"/>
      <c r="P45" s="182"/>
    </row>
    <row r="46" spans="1:16" x14ac:dyDescent="0.15">
      <c r="A46" s="182" t="s">
        <v>66</v>
      </c>
      <c r="B46" s="182">
        <f>'実質公債費比率（分子）の構造'!K$48</f>
        <v>5</v>
      </c>
      <c r="C46" s="182"/>
      <c r="D46" s="182"/>
      <c r="E46" s="182">
        <f>'実質公債費比率（分子）の構造'!L$48</f>
        <v>5</v>
      </c>
      <c r="F46" s="182"/>
      <c r="G46" s="182"/>
      <c r="H46" s="182">
        <f>'実質公債費比率（分子）の構造'!M$48</f>
        <v>6</v>
      </c>
      <c r="I46" s="182"/>
      <c r="J46" s="182"/>
      <c r="K46" s="182">
        <f>'実質公債費比率（分子）の構造'!N$48</f>
        <v>5</v>
      </c>
      <c r="L46" s="182"/>
      <c r="M46" s="182"/>
      <c r="N46" s="182">
        <f>'実質公債費比率（分子）の構造'!O$48</f>
        <v>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157</v>
      </c>
      <c r="C49" s="182"/>
      <c r="D49" s="182"/>
      <c r="E49" s="182">
        <f>'実質公債費比率（分子）の構造'!L$45</f>
        <v>149</v>
      </c>
      <c r="F49" s="182"/>
      <c r="G49" s="182"/>
      <c r="H49" s="182">
        <f>'実質公債費比率（分子）の構造'!M$45</f>
        <v>153</v>
      </c>
      <c r="I49" s="182"/>
      <c r="J49" s="182"/>
      <c r="K49" s="182">
        <f>'実質公債費比率（分子）の構造'!N$45</f>
        <v>159</v>
      </c>
      <c r="L49" s="182"/>
      <c r="M49" s="182"/>
      <c r="N49" s="182">
        <f>'実質公債費比率（分子）の構造'!O$45</f>
        <v>163</v>
      </c>
      <c r="O49" s="182"/>
      <c r="P49" s="182"/>
    </row>
    <row r="50" spans="1:16" x14ac:dyDescent="0.15">
      <c r="A50" s="182" t="s">
        <v>70</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19</v>
      </c>
      <c r="J50" s="182" t="e">
        <f>NA()</f>
        <v>#N/A</v>
      </c>
      <c r="K50" s="182" t="e">
        <f>NA()</f>
        <v>#N/A</v>
      </c>
      <c r="L50" s="182">
        <f>IF(ISNUMBER('実質公債費比率（分子）の構造'!N$53),'実質公債費比率（分子）の構造'!N$53,NA())</f>
        <v>23</v>
      </c>
      <c r="M50" s="182" t="e">
        <f>NA()</f>
        <v>#N/A</v>
      </c>
      <c r="N50" s="182" t="e">
        <f>NA()</f>
        <v>#N/A</v>
      </c>
      <c r="O50" s="182">
        <f>IF(ISNUMBER('実質公債費比率（分子）の構造'!O$53),'実質公債費比率（分子）の構造'!O$53,NA())</f>
        <v>31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1484</v>
      </c>
      <c r="E56" s="181"/>
      <c r="F56" s="181"/>
      <c r="G56" s="181">
        <f>'将来負担比率（分子）の構造'!J$52</f>
        <v>1484</v>
      </c>
      <c r="H56" s="181"/>
      <c r="I56" s="181"/>
      <c r="J56" s="181">
        <f>'将来負担比率（分子）の構造'!K$52</f>
        <v>1425</v>
      </c>
      <c r="K56" s="181"/>
      <c r="L56" s="181"/>
      <c r="M56" s="181">
        <f>'将来負担比率（分子）の構造'!L$52</f>
        <v>1641</v>
      </c>
      <c r="N56" s="181"/>
      <c r="O56" s="181"/>
      <c r="P56" s="181">
        <f>'将来負担比率（分子）の構造'!M$52</f>
        <v>1641</v>
      </c>
    </row>
    <row r="57" spans="1:16" x14ac:dyDescent="0.15">
      <c r="A57" s="181" t="s">
        <v>41</v>
      </c>
      <c r="B57" s="181"/>
      <c r="C57" s="181"/>
      <c r="D57" s="181">
        <f>'将来負担比率（分子）の構造'!I$51</f>
        <v>47</v>
      </c>
      <c r="E57" s="181"/>
      <c r="F57" s="181"/>
      <c r="G57" s="181">
        <f>'将来負担比率（分子）の構造'!J$51</f>
        <v>46</v>
      </c>
      <c r="H57" s="181"/>
      <c r="I57" s="181"/>
      <c r="J57" s="181">
        <f>'将来負担比率（分子）の構造'!K$51</f>
        <v>43</v>
      </c>
      <c r="K57" s="181"/>
      <c r="L57" s="181"/>
      <c r="M57" s="181">
        <f>'将来負担比率（分子）の構造'!L$51</f>
        <v>39</v>
      </c>
      <c r="N57" s="181"/>
      <c r="O57" s="181"/>
      <c r="P57" s="181">
        <f>'将来負担比率（分子）の構造'!M$51</f>
        <v>36</v>
      </c>
    </row>
    <row r="58" spans="1:16" x14ac:dyDescent="0.15">
      <c r="A58" s="181" t="s">
        <v>40</v>
      </c>
      <c r="B58" s="181"/>
      <c r="C58" s="181"/>
      <c r="D58" s="181">
        <f>'将来負担比率（分子）の構造'!I$50</f>
        <v>2026</v>
      </c>
      <c r="E58" s="181"/>
      <c r="F58" s="181"/>
      <c r="G58" s="181">
        <f>'将来負担比率（分子）の構造'!J$50</f>
        <v>2125</v>
      </c>
      <c r="H58" s="181"/>
      <c r="I58" s="181"/>
      <c r="J58" s="181">
        <f>'将来負担比率（分子）の構造'!K$50</f>
        <v>2033</v>
      </c>
      <c r="K58" s="181"/>
      <c r="L58" s="181"/>
      <c r="M58" s="181">
        <f>'将来負担比率（分子）の構造'!L$50</f>
        <v>1879</v>
      </c>
      <c r="N58" s="181"/>
      <c r="O58" s="181"/>
      <c r="P58" s="181">
        <f>'将来負担比率（分子）の構造'!M$50</f>
        <v>1899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30</v>
      </c>
      <c r="O61" s="181"/>
      <c r="P61" s="181"/>
    </row>
    <row r="62" spans="1:16" x14ac:dyDescent="0.15">
      <c r="A62" s="181" t="s">
        <v>34</v>
      </c>
      <c r="B62" s="181">
        <f>'将来負担比率（分子）の構造'!I$45</f>
        <v>324</v>
      </c>
      <c r="C62" s="181"/>
      <c r="D62" s="181"/>
      <c r="E62" s="181">
        <f>'将来負担比率（分子）の構造'!J$45</f>
        <v>326</v>
      </c>
      <c r="F62" s="181"/>
      <c r="G62" s="181"/>
      <c r="H62" s="181">
        <f>'将来負担比率（分子）の構造'!K$45</f>
        <v>318</v>
      </c>
      <c r="I62" s="181"/>
      <c r="J62" s="181"/>
      <c r="K62" s="181">
        <f>'将来負担比率（分子）の構造'!L$45</f>
        <v>322</v>
      </c>
      <c r="L62" s="181"/>
      <c r="M62" s="181"/>
      <c r="N62" s="181">
        <f>'将来負担比率（分子）の構造'!M$45</f>
        <v>305</v>
      </c>
      <c r="O62" s="181"/>
      <c r="P62" s="181"/>
    </row>
    <row r="63" spans="1:16" x14ac:dyDescent="0.15">
      <c r="A63" s="181" t="s">
        <v>33</v>
      </c>
      <c r="B63" s="181">
        <f>'将来負担比率（分子）の構造'!I$44</f>
        <v>195</v>
      </c>
      <c r="C63" s="181"/>
      <c r="D63" s="181"/>
      <c r="E63" s="181">
        <f>'将来負担比率（分子）の構造'!J$44</f>
        <v>178</v>
      </c>
      <c r="F63" s="181"/>
      <c r="G63" s="181"/>
      <c r="H63" s="181">
        <f>'将来負担比率（分子）の構造'!K$44</f>
        <v>181</v>
      </c>
      <c r="I63" s="181"/>
      <c r="J63" s="181"/>
      <c r="K63" s="181">
        <f>'将来負担比率（分子）の構造'!L$44</f>
        <v>145</v>
      </c>
      <c r="L63" s="181"/>
      <c r="M63" s="181"/>
      <c r="N63" s="181">
        <f>'将来負担比率（分子）の構造'!M$44</f>
        <v>125</v>
      </c>
      <c r="O63" s="181"/>
      <c r="P63" s="181"/>
    </row>
    <row r="64" spans="1:16" x14ac:dyDescent="0.15">
      <c r="A64" s="181" t="s">
        <v>32</v>
      </c>
      <c r="B64" s="181">
        <f>'将来負担比率（分子）の構造'!I$43</f>
        <v>67</v>
      </c>
      <c r="C64" s="181"/>
      <c r="D64" s="181"/>
      <c r="E64" s="181">
        <f>'将来負担比率（分子）の構造'!J$43</f>
        <v>72</v>
      </c>
      <c r="F64" s="181"/>
      <c r="G64" s="181"/>
      <c r="H64" s="181">
        <f>'将来負担比率（分子）の構造'!K$43</f>
        <v>68</v>
      </c>
      <c r="I64" s="181"/>
      <c r="J64" s="181"/>
      <c r="K64" s="181">
        <f>'将来負担比率（分子）の構造'!L$43</f>
        <v>70</v>
      </c>
      <c r="L64" s="181"/>
      <c r="M64" s="181"/>
      <c r="N64" s="181">
        <f>'将来負担比率（分子）の構造'!M$43</f>
        <v>68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1594</v>
      </c>
      <c r="C66" s="181"/>
      <c r="D66" s="181"/>
      <c r="E66" s="181">
        <f>'将来負担比率（分子）の構造'!J$41</f>
        <v>1619</v>
      </c>
      <c r="F66" s="181"/>
      <c r="G66" s="181"/>
      <c r="H66" s="181">
        <f>'将来負担比率（分子）の構造'!K$41</f>
        <v>1562</v>
      </c>
      <c r="I66" s="181"/>
      <c r="J66" s="181"/>
      <c r="K66" s="181">
        <f>'将来負担比率（分子）の構造'!L$41</f>
        <v>1803</v>
      </c>
      <c r="L66" s="181"/>
      <c r="M66" s="181"/>
      <c r="N66" s="181">
        <f>'将来負担比率（分子）の構造'!M$41</f>
        <v>1979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1687</v>
      </c>
      <c r="C72" s="185">
        <f>基金残高に係る経年分析!G55</f>
        <v>1517</v>
      </c>
      <c r="D72" s="185">
        <f>基金残高に係る経年分析!H55</f>
        <v>1517</v>
      </c>
    </row>
    <row r="73" spans="1:16" x14ac:dyDescent="0.15">
      <c r="A73" s="184" t="s">
        <v>77</v>
      </c>
      <c r="B73" s="185">
        <f>基金残高に係る経年分析!F56</f>
        <v>63</v>
      </c>
      <c r="C73" s="185">
        <f>基金残高に係る経年分析!G56</f>
        <v>63</v>
      </c>
      <c r="D73" s="185">
        <f>基金残高に係る経年分析!H56</f>
        <v>63</v>
      </c>
    </row>
    <row r="74" spans="1:16" x14ac:dyDescent="0.15">
      <c r="A74" s="184" t="s">
        <v>78</v>
      </c>
      <c r="B74" s="185">
        <f>基金残高に係る経年分析!F57</f>
        <v>240</v>
      </c>
      <c r="C74" s="185">
        <f>基金残高に係る経年分析!G57</f>
        <v>248</v>
      </c>
      <c r="D74" s="185">
        <f>基金残高に係る経年分析!H57</f>
        <v>264</v>
      </c>
    </row>
  </sheetData>
  <sheetProtection algorithmName="SHA-512" hashValue="kywggOulVGz7TltzCsaWwLvB5bHcrdsSV4gG96LyGtLjM9VWTU6Pqc+u16IK/v+sxXphS4aDR+TzmiBYS/sqEg==" saltValue="oN3Zf+U3Clvf50WTan+d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90357</v>
      </c>
      <c r="S5" s="675"/>
      <c r="T5" s="675"/>
      <c r="U5" s="675"/>
      <c r="V5" s="675"/>
      <c r="W5" s="675"/>
      <c r="X5" s="675"/>
      <c r="Y5" s="676"/>
      <c r="Z5" s="677">
        <v>4.0999999999999996</v>
      </c>
      <c r="AA5" s="677"/>
      <c r="AB5" s="677"/>
      <c r="AC5" s="677"/>
      <c r="AD5" s="678">
        <v>90357</v>
      </c>
      <c r="AE5" s="678"/>
      <c r="AF5" s="678"/>
      <c r="AG5" s="678"/>
      <c r="AH5" s="678"/>
      <c r="AI5" s="678"/>
      <c r="AJ5" s="678"/>
      <c r="AK5" s="678"/>
      <c r="AL5" s="679">
        <v>10</v>
      </c>
      <c r="AM5" s="680"/>
      <c r="AN5" s="680"/>
      <c r="AO5" s="681"/>
      <c r="AP5" s="671" t="s">
        <v>226</v>
      </c>
      <c r="AQ5" s="672"/>
      <c r="AR5" s="672"/>
      <c r="AS5" s="672"/>
      <c r="AT5" s="672"/>
      <c r="AU5" s="672"/>
      <c r="AV5" s="672"/>
      <c r="AW5" s="672"/>
      <c r="AX5" s="672"/>
      <c r="AY5" s="672"/>
      <c r="AZ5" s="672"/>
      <c r="BA5" s="672"/>
      <c r="BB5" s="672"/>
      <c r="BC5" s="672"/>
      <c r="BD5" s="672"/>
      <c r="BE5" s="672"/>
      <c r="BF5" s="673"/>
      <c r="BG5" s="685">
        <v>90357</v>
      </c>
      <c r="BH5" s="686"/>
      <c r="BI5" s="686"/>
      <c r="BJ5" s="686"/>
      <c r="BK5" s="686"/>
      <c r="BL5" s="686"/>
      <c r="BM5" s="686"/>
      <c r="BN5" s="687"/>
      <c r="BO5" s="688">
        <v>100</v>
      </c>
      <c r="BP5" s="688"/>
      <c r="BQ5" s="688"/>
      <c r="BR5" s="688"/>
      <c r="BS5" s="689">
        <v>9044</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38688</v>
      </c>
      <c r="S6" s="686"/>
      <c r="T6" s="686"/>
      <c r="U6" s="686"/>
      <c r="V6" s="686"/>
      <c r="W6" s="686"/>
      <c r="X6" s="686"/>
      <c r="Y6" s="687"/>
      <c r="Z6" s="688">
        <v>1.7</v>
      </c>
      <c r="AA6" s="688"/>
      <c r="AB6" s="688"/>
      <c r="AC6" s="688"/>
      <c r="AD6" s="689">
        <v>38688</v>
      </c>
      <c r="AE6" s="689"/>
      <c r="AF6" s="689"/>
      <c r="AG6" s="689"/>
      <c r="AH6" s="689"/>
      <c r="AI6" s="689"/>
      <c r="AJ6" s="689"/>
      <c r="AK6" s="689"/>
      <c r="AL6" s="690">
        <v>4.3</v>
      </c>
      <c r="AM6" s="691"/>
      <c r="AN6" s="691"/>
      <c r="AO6" s="692"/>
      <c r="AP6" s="682" t="s">
        <v>231</v>
      </c>
      <c r="AQ6" s="683"/>
      <c r="AR6" s="683"/>
      <c r="AS6" s="683"/>
      <c r="AT6" s="683"/>
      <c r="AU6" s="683"/>
      <c r="AV6" s="683"/>
      <c r="AW6" s="683"/>
      <c r="AX6" s="683"/>
      <c r="AY6" s="683"/>
      <c r="AZ6" s="683"/>
      <c r="BA6" s="683"/>
      <c r="BB6" s="683"/>
      <c r="BC6" s="683"/>
      <c r="BD6" s="683"/>
      <c r="BE6" s="683"/>
      <c r="BF6" s="684"/>
      <c r="BG6" s="685">
        <v>90357</v>
      </c>
      <c r="BH6" s="686"/>
      <c r="BI6" s="686"/>
      <c r="BJ6" s="686"/>
      <c r="BK6" s="686"/>
      <c r="BL6" s="686"/>
      <c r="BM6" s="686"/>
      <c r="BN6" s="687"/>
      <c r="BO6" s="688">
        <v>100</v>
      </c>
      <c r="BP6" s="688"/>
      <c r="BQ6" s="688"/>
      <c r="BR6" s="688"/>
      <c r="BS6" s="689">
        <v>9044</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29432</v>
      </c>
      <c r="CS6" s="686"/>
      <c r="CT6" s="686"/>
      <c r="CU6" s="686"/>
      <c r="CV6" s="686"/>
      <c r="CW6" s="686"/>
      <c r="CX6" s="686"/>
      <c r="CY6" s="687"/>
      <c r="CZ6" s="679">
        <v>1.5</v>
      </c>
      <c r="DA6" s="680"/>
      <c r="DB6" s="680"/>
      <c r="DC6" s="699"/>
      <c r="DD6" s="694" t="s">
        <v>126</v>
      </c>
      <c r="DE6" s="686"/>
      <c r="DF6" s="686"/>
      <c r="DG6" s="686"/>
      <c r="DH6" s="686"/>
      <c r="DI6" s="686"/>
      <c r="DJ6" s="686"/>
      <c r="DK6" s="686"/>
      <c r="DL6" s="686"/>
      <c r="DM6" s="686"/>
      <c r="DN6" s="686"/>
      <c r="DO6" s="686"/>
      <c r="DP6" s="687"/>
      <c r="DQ6" s="694">
        <v>29432</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92</v>
      </c>
      <c r="S7" s="686"/>
      <c r="T7" s="686"/>
      <c r="U7" s="686"/>
      <c r="V7" s="686"/>
      <c r="W7" s="686"/>
      <c r="X7" s="686"/>
      <c r="Y7" s="687"/>
      <c r="Z7" s="688">
        <v>0</v>
      </c>
      <c r="AA7" s="688"/>
      <c r="AB7" s="688"/>
      <c r="AC7" s="688"/>
      <c r="AD7" s="689">
        <v>92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27523</v>
      </c>
      <c r="BH7" s="686"/>
      <c r="BI7" s="686"/>
      <c r="BJ7" s="686"/>
      <c r="BK7" s="686"/>
      <c r="BL7" s="686"/>
      <c r="BM7" s="686"/>
      <c r="BN7" s="687"/>
      <c r="BO7" s="688">
        <v>30.5</v>
      </c>
      <c r="BP7" s="688"/>
      <c r="BQ7" s="688"/>
      <c r="BR7" s="688"/>
      <c r="BS7" s="689" t="s">
        <v>126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605388</v>
      </c>
      <c r="CS7" s="686"/>
      <c r="CT7" s="686"/>
      <c r="CU7" s="686"/>
      <c r="CV7" s="686"/>
      <c r="CW7" s="686"/>
      <c r="CX7" s="686"/>
      <c r="CY7" s="687"/>
      <c r="CZ7" s="688">
        <v>30.9</v>
      </c>
      <c r="DA7" s="688"/>
      <c r="DB7" s="688"/>
      <c r="DC7" s="688"/>
      <c r="DD7" s="694">
        <v>72112</v>
      </c>
      <c r="DE7" s="686"/>
      <c r="DF7" s="686"/>
      <c r="DG7" s="686"/>
      <c r="DH7" s="686"/>
      <c r="DI7" s="686"/>
      <c r="DJ7" s="686"/>
      <c r="DK7" s="686"/>
      <c r="DL7" s="686"/>
      <c r="DM7" s="686"/>
      <c r="DN7" s="686"/>
      <c r="DO7" s="686"/>
      <c r="DP7" s="687"/>
      <c r="DQ7" s="694">
        <v>468019</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483</v>
      </c>
      <c r="S8" s="686"/>
      <c r="T8" s="686"/>
      <c r="U8" s="686"/>
      <c r="V8" s="686"/>
      <c r="W8" s="686"/>
      <c r="X8" s="686"/>
      <c r="Y8" s="687"/>
      <c r="Z8" s="688">
        <v>0</v>
      </c>
      <c r="AA8" s="688"/>
      <c r="AB8" s="688"/>
      <c r="AC8" s="688"/>
      <c r="AD8" s="689">
        <v>483</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851</v>
      </c>
      <c r="BH8" s="686"/>
      <c r="BI8" s="686"/>
      <c r="BJ8" s="686"/>
      <c r="BK8" s="686"/>
      <c r="BL8" s="686"/>
      <c r="BM8" s="686"/>
      <c r="BN8" s="687"/>
      <c r="BO8" s="688">
        <v>0.9</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153722</v>
      </c>
      <c r="CS8" s="686"/>
      <c r="CT8" s="686"/>
      <c r="CU8" s="686"/>
      <c r="CV8" s="686"/>
      <c r="CW8" s="686"/>
      <c r="CX8" s="686"/>
      <c r="CY8" s="687"/>
      <c r="CZ8" s="688">
        <v>7.9</v>
      </c>
      <c r="DA8" s="688"/>
      <c r="DB8" s="688"/>
      <c r="DC8" s="688"/>
      <c r="DD8" s="694">
        <v>3193</v>
      </c>
      <c r="DE8" s="686"/>
      <c r="DF8" s="686"/>
      <c r="DG8" s="686"/>
      <c r="DH8" s="686"/>
      <c r="DI8" s="686"/>
      <c r="DJ8" s="686"/>
      <c r="DK8" s="686"/>
      <c r="DL8" s="686"/>
      <c r="DM8" s="686"/>
      <c r="DN8" s="686"/>
      <c r="DO8" s="686"/>
      <c r="DP8" s="687"/>
      <c r="DQ8" s="694">
        <v>124223</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523</v>
      </c>
      <c r="S9" s="686"/>
      <c r="T9" s="686"/>
      <c r="U9" s="686"/>
      <c r="V9" s="686"/>
      <c r="W9" s="686"/>
      <c r="X9" s="686"/>
      <c r="Y9" s="687"/>
      <c r="Z9" s="688">
        <v>0</v>
      </c>
      <c r="AA9" s="688"/>
      <c r="AB9" s="688"/>
      <c r="AC9" s="688"/>
      <c r="AD9" s="689">
        <v>523</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21969</v>
      </c>
      <c r="BH9" s="686"/>
      <c r="BI9" s="686"/>
      <c r="BJ9" s="686"/>
      <c r="BK9" s="686"/>
      <c r="BL9" s="686"/>
      <c r="BM9" s="686"/>
      <c r="BN9" s="687"/>
      <c r="BO9" s="688">
        <v>24.3</v>
      </c>
      <c r="BP9" s="688"/>
      <c r="BQ9" s="688"/>
      <c r="BR9" s="688"/>
      <c r="BS9" s="694" t="s">
        <v>126</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113895</v>
      </c>
      <c r="CS9" s="686"/>
      <c r="CT9" s="686"/>
      <c r="CU9" s="686"/>
      <c r="CV9" s="686"/>
      <c r="CW9" s="686"/>
      <c r="CX9" s="686"/>
      <c r="CY9" s="687"/>
      <c r="CZ9" s="688">
        <v>5.8</v>
      </c>
      <c r="DA9" s="688"/>
      <c r="DB9" s="688"/>
      <c r="DC9" s="688"/>
      <c r="DD9" s="694" t="s">
        <v>126</v>
      </c>
      <c r="DE9" s="686"/>
      <c r="DF9" s="686"/>
      <c r="DG9" s="686"/>
      <c r="DH9" s="686"/>
      <c r="DI9" s="686"/>
      <c r="DJ9" s="686"/>
      <c r="DK9" s="686"/>
      <c r="DL9" s="686"/>
      <c r="DM9" s="686"/>
      <c r="DN9" s="686"/>
      <c r="DO9" s="686"/>
      <c r="DP9" s="687"/>
      <c r="DQ9" s="694">
        <v>99509</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126</v>
      </c>
      <c r="AA10" s="688"/>
      <c r="AB10" s="688"/>
      <c r="AC10" s="688"/>
      <c r="AD10" s="689" t="s">
        <v>126</v>
      </c>
      <c r="AE10" s="689"/>
      <c r="AF10" s="689"/>
      <c r="AG10" s="689"/>
      <c r="AH10" s="689"/>
      <c r="AI10" s="689"/>
      <c r="AJ10" s="689"/>
      <c r="AK10" s="689"/>
      <c r="AL10" s="690" t="s">
        <v>126</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2900</v>
      </c>
      <c r="BH10" s="686"/>
      <c r="BI10" s="686"/>
      <c r="BJ10" s="686"/>
      <c r="BK10" s="686"/>
      <c r="BL10" s="686"/>
      <c r="BM10" s="686"/>
      <c r="BN10" s="687"/>
      <c r="BO10" s="688">
        <v>3.2</v>
      </c>
      <c r="BP10" s="688"/>
      <c r="BQ10" s="688"/>
      <c r="BR10" s="688"/>
      <c r="BS10" s="694" t="s">
        <v>238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238</v>
      </c>
      <c r="CS10" s="686"/>
      <c r="CT10" s="686"/>
      <c r="CU10" s="686"/>
      <c r="CV10" s="686"/>
      <c r="CW10" s="686"/>
      <c r="CX10" s="686"/>
      <c r="CY10" s="687"/>
      <c r="CZ10" s="688" t="s">
        <v>126</v>
      </c>
      <c r="DA10" s="688"/>
      <c r="DB10" s="688"/>
      <c r="DC10" s="688"/>
      <c r="DD10" s="694" t="s">
        <v>238</v>
      </c>
      <c r="DE10" s="686"/>
      <c r="DF10" s="686"/>
      <c r="DG10" s="686"/>
      <c r="DH10" s="686"/>
      <c r="DI10" s="686"/>
      <c r="DJ10" s="686"/>
      <c r="DK10" s="686"/>
      <c r="DL10" s="686"/>
      <c r="DM10" s="686"/>
      <c r="DN10" s="686"/>
      <c r="DO10" s="686"/>
      <c r="DP10" s="687"/>
      <c r="DQ10" s="694" t="s">
        <v>238</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12335</v>
      </c>
      <c r="S11" s="686"/>
      <c r="T11" s="686"/>
      <c r="U11" s="686"/>
      <c r="V11" s="686"/>
      <c r="W11" s="686"/>
      <c r="X11" s="686"/>
      <c r="Y11" s="687"/>
      <c r="Z11" s="690">
        <v>0.6</v>
      </c>
      <c r="AA11" s="691"/>
      <c r="AB11" s="691"/>
      <c r="AC11" s="703"/>
      <c r="AD11" s="694">
        <v>12335</v>
      </c>
      <c r="AE11" s="686"/>
      <c r="AF11" s="686"/>
      <c r="AG11" s="686"/>
      <c r="AH11" s="686"/>
      <c r="AI11" s="686"/>
      <c r="AJ11" s="686"/>
      <c r="AK11" s="687"/>
      <c r="AL11" s="690">
        <v>1.4</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1803</v>
      </c>
      <c r="BH11" s="686"/>
      <c r="BI11" s="686"/>
      <c r="BJ11" s="686"/>
      <c r="BK11" s="686"/>
      <c r="BL11" s="686"/>
      <c r="BM11" s="686"/>
      <c r="BN11" s="687"/>
      <c r="BO11" s="688">
        <v>2</v>
      </c>
      <c r="BP11" s="688"/>
      <c r="BQ11" s="688"/>
      <c r="BR11" s="688"/>
      <c r="BS11" s="694" t="s">
        <v>238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176000</v>
      </c>
      <c r="CS11" s="686"/>
      <c r="CT11" s="686"/>
      <c r="CU11" s="686"/>
      <c r="CV11" s="686"/>
      <c r="CW11" s="686"/>
      <c r="CX11" s="686"/>
      <c r="CY11" s="687"/>
      <c r="CZ11" s="688">
        <v>9</v>
      </c>
      <c r="DA11" s="688"/>
      <c r="DB11" s="688"/>
      <c r="DC11" s="688"/>
      <c r="DD11" s="694">
        <v>122544</v>
      </c>
      <c r="DE11" s="686"/>
      <c r="DF11" s="686"/>
      <c r="DG11" s="686"/>
      <c r="DH11" s="686"/>
      <c r="DI11" s="686"/>
      <c r="DJ11" s="686"/>
      <c r="DK11" s="686"/>
      <c r="DL11" s="686"/>
      <c r="DM11" s="686"/>
      <c r="DN11" s="686"/>
      <c r="DO11" s="686"/>
      <c r="DP11" s="687"/>
      <c r="DQ11" s="694">
        <v>68970</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126</v>
      </c>
      <c r="S12" s="686"/>
      <c r="T12" s="686"/>
      <c r="U12" s="686"/>
      <c r="V12" s="686"/>
      <c r="W12" s="686"/>
      <c r="X12" s="686"/>
      <c r="Y12" s="687"/>
      <c r="Z12" s="688" t="s">
        <v>126</v>
      </c>
      <c r="AA12" s="688"/>
      <c r="AB12" s="688"/>
      <c r="AC12" s="688"/>
      <c r="AD12" s="689" t="s">
        <v>238</v>
      </c>
      <c r="AE12" s="689"/>
      <c r="AF12" s="689"/>
      <c r="AG12" s="689"/>
      <c r="AH12" s="689"/>
      <c r="AI12" s="689"/>
      <c r="AJ12" s="689"/>
      <c r="AK12" s="689"/>
      <c r="AL12" s="690" t="s">
        <v>126</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59407</v>
      </c>
      <c r="BH12" s="686"/>
      <c r="BI12" s="686"/>
      <c r="BJ12" s="686"/>
      <c r="BK12" s="686"/>
      <c r="BL12" s="686"/>
      <c r="BM12" s="686"/>
      <c r="BN12" s="687"/>
      <c r="BO12" s="688">
        <v>65.7</v>
      </c>
      <c r="BP12" s="688"/>
      <c r="BQ12" s="688"/>
      <c r="BR12" s="688"/>
      <c r="BS12" s="694">
        <v>9044</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161172</v>
      </c>
      <c r="CS12" s="686"/>
      <c r="CT12" s="686"/>
      <c r="CU12" s="686"/>
      <c r="CV12" s="686"/>
      <c r="CW12" s="686"/>
      <c r="CX12" s="686"/>
      <c r="CY12" s="687"/>
      <c r="CZ12" s="688">
        <v>8.1999999999999993</v>
      </c>
      <c r="DA12" s="688"/>
      <c r="DB12" s="688"/>
      <c r="DC12" s="688"/>
      <c r="DD12" s="694">
        <v>41310</v>
      </c>
      <c r="DE12" s="686"/>
      <c r="DF12" s="686"/>
      <c r="DG12" s="686"/>
      <c r="DH12" s="686"/>
      <c r="DI12" s="686"/>
      <c r="DJ12" s="686"/>
      <c r="DK12" s="686"/>
      <c r="DL12" s="686"/>
      <c r="DM12" s="686"/>
      <c r="DN12" s="686"/>
      <c r="DO12" s="686"/>
      <c r="DP12" s="687"/>
      <c r="DQ12" s="694">
        <v>128650</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238</v>
      </c>
      <c r="AA13" s="688"/>
      <c r="AB13" s="688"/>
      <c r="AC13" s="688"/>
      <c r="AD13" s="689" t="s">
        <v>126</v>
      </c>
      <c r="AE13" s="689"/>
      <c r="AF13" s="689"/>
      <c r="AG13" s="689"/>
      <c r="AH13" s="689"/>
      <c r="AI13" s="689"/>
      <c r="AJ13" s="689"/>
      <c r="AK13" s="689"/>
      <c r="AL13" s="690" t="s">
        <v>238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58095</v>
      </c>
      <c r="BH13" s="686"/>
      <c r="BI13" s="686"/>
      <c r="BJ13" s="686"/>
      <c r="BK13" s="686"/>
      <c r="BL13" s="686"/>
      <c r="BM13" s="686"/>
      <c r="BN13" s="687"/>
      <c r="BO13" s="688">
        <v>64.3</v>
      </c>
      <c r="BP13" s="688"/>
      <c r="BQ13" s="688"/>
      <c r="BR13" s="688"/>
      <c r="BS13" s="694">
        <v>9044</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148240</v>
      </c>
      <c r="CS13" s="686"/>
      <c r="CT13" s="686"/>
      <c r="CU13" s="686"/>
      <c r="CV13" s="686"/>
      <c r="CW13" s="686"/>
      <c r="CX13" s="686"/>
      <c r="CY13" s="687"/>
      <c r="CZ13" s="688">
        <v>7.6</v>
      </c>
      <c r="DA13" s="688"/>
      <c r="DB13" s="688"/>
      <c r="DC13" s="688"/>
      <c r="DD13" s="694">
        <v>125769</v>
      </c>
      <c r="DE13" s="686"/>
      <c r="DF13" s="686"/>
      <c r="DG13" s="686"/>
      <c r="DH13" s="686"/>
      <c r="DI13" s="686"/>
      <c r="DJ13" s="686"/>
      <c r="DK13" s="686"/>
      <c r="DL13" s="686"/>
      <c r="DM13" s="686"/>
      <c r="DN13" s="686"/>
      <c r="DO13" s="686"/>
      <c r="DP13" s="687"/>
      <c r="DQ13" s="694">
        <v>59847</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126</v>
      </c>
      <c r="AA14" s="688"/>
      <c r="AB14" s="688"/>
      <c r="AC14" s="688"/>
      <c r="AD14" s="689" t="s">
        <v>238</v>
      </c>
      <c r="AE14" s="689"/>
      <c r="AF14" s="689"/>
      <c r="AG14" s="689"/>
      <c r="AH14" s="689"/>
      <c r="AI14" s="689"/>
      <c r="AJ14" s="689"/>
      <c r="AK14" s="689"/>
      <c r="AL14" s="690" t="s">
        <v>238</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1992</v>
      </c>
      <c r="BH14" s="686"/>
      <c r="BI14" s="686"/>
      <c r="BJ14" s="686"/>
      <c r="BK14" s="686"/>
      <c r="BL14" s="686"/>
      <c r="BM14" s="686"/>
      <c r="BN14" s="687"/>
      <c r="BO14" s="688">
        <v>2.2000000000000002</v>
      </c>
      <c r="BP14" s="688"/>
      <c r="BQ14" s="688"/>
      <c r="BR14" s="688"/>
      <c r="BS14" s="694" t="s">
        <v>238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251887</v>
      </c>
      <c r="CS14" s="686"/>
      <c r="CT14" s="686"/>
      <c r="CU14" s="686"/>
      <c r="CV14" s="686"/>
      <c r="CW14" s="686"/>
      <c r="CX14" s="686"/>
      <c r="CY14" s="687"/>
      <c r="CZ14" s="688">
        <v>12.9</v>
      </c>
      <c r="DA14" s="688"/>
      <c r="DB14" s="688"/>
      <c r="DC14" s="688"/>
      <c r="DD14" s="694">
        <v>152216</v>
      </c>
      <c r="DE14" s="686"/>
      <c r="DF14" s="686"/>
      <c r="DG14" s="686"/>
      <c r="DH14" s="686"/>
      <c r="DI14" s="686"/>
      <c r="DJ14" s="686"/>
      <c r="DK14" s="686"/>
      <c r="DL14" s="686"/>
      <c r="DM14" s="686"/>
      <c r="DN14" s="686"/>
      <c r="DO14" s="686"/>
      <c r="DP14" s="687"/>
      <c r="DQ14" s="694">
        <v>95438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238</v>
      </c>
      <c r="AA15" s="688"/>
      <c r="AB15" s="688"/>
      <c r="AC15" s="688"/>
      <c r="AD15" s="689" t="s">
        <v>238</v>
      </c>
      <c r="AE15" s="689"/>
      <c r="AF15" s="689"/>
      <c r="AG15" s="689"/>
      <c r="AH15" s="689"/>
      <c r="AI15" s="689"/>
      <c r="AJ15" s="689"/>
      <c r="AK15" s="689"/>
      <c r="AL15" s="690" t="s">
        <v>126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1435</v>
      </c>
      <c r="BH15" s="686"/>
      <c r="BI15" s="686"/>
      <c r="BJ15" s="686"/>
      <c r="BK15" s="686"/>
      <c r="BL15" s="686"/>
      <c r="BM15" s="686"/>
      <c r="BN15" s="687"/>
      <c r="BO15" s="688">
        <v>1.6</v>
      </c>
      <c r="BP15" s="688"/>
      <c r="BQ15" s="688"/>
      <c r="BR15" s="688"/>
      <c r="BS15" s="694" t="s">
        <v>238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106852</v>
      </c>
      <c r="CS15" s="686"/>
      <c r="CT15" s="686"/>
      <c r="CU15" s="686"/>
      <c r="CV15" s="686"/>
      <c r="CW15" s="686"/>
      <c r="CX15" s="686"/>
      <c r="CY15" s="687"/>
      <c r="CZ15" s="688">
        <v>5.5</v>
      </c>
      <c r="DA15" s="688"/>
      <c r="DB15" s="688"/>
      <c r="DC15" s="688"/>
      <c r="DD15" s="694">
        <v>2220</v>
      </c>
      <c r="DE15" s="686"/>
      <c r="DF15" s="686"/>
      <c r="DG15" s="686"/>
      <c r="DH15" s="686"/>
      <c r="DI15" s="686"/>
      <c r="DJ15" s="686"/>
      <c r="DK15" s="686"/>
      <c r="DL15" s="686"/>
      <c r="DM15" s="686"/>
      <c r="DN15" s="686"/>
      <c r="DO15" s="686"/>
      <c r="DP15" s="687"/>
      <c r="DQ15" s="694">
        <v>99675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1232</v>
      </c>
      <c r="S16" s="686"/>
      <c r="T16" s="686"/>
      <c r="U16" s="686"/>
      <c r="V16" s="686"/>
      <c r="W16" s="686"/>
      <c r="X16" s="686"/>
      <c r="Y16" s="687"/>
      <c r="Z16" s="688">
        <v>0.1</v>
      </c>
      <c r="AA16" s="688"/>
      <c r="AB16" s="688"/>
      <c r="AC16" s="688"/>
      <c r="AD16" s="689">
        <v>1232</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126</v>
      </c>
      <c r="BP16" s="688"/>
      <c r="BQ16" s="688"/>
      <c r="BR16" s="688"/>
      <c r="BS16" s="694" t="s">
        <v>238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47312</v>
      </c>
      <c r="CS16" s="686"/>
      <c r="CT16" s="686"/>
      <c r="CU16" s="686"/>
      <c r="CV16" s="686"/>
      <c r="CW16" s="686"/>
      <c r="CX16" s="686"/>
      <c r="CY16" s="687"/>
      <c r="CZ16" s="688">
        <v>2.4</v>
      </c>
      <c r="DA16" s="688"/>
      <c r="DB16" s="688"/>
      <c r="DC16" s="688"/>
      <c r="DD16" s="694" t="s">
        <v>126</v>
      </c>
      <c r="DE16" s="686"/>
      <c r="DF16" s="686"/>
      <c r="DG16" s="686"/>
      <c r="DH16" s="686"/>
      <c r="DI16" s="686"/>
      <c r="DJ16" s="686"/>
      <c r="DK16" s="686"/>
      <c r="DL16" s="686"/>
      <c r="DM16" s="686"/>
      <c r="DN16" s="686"/>
      <c r="DO16" s="686"/>
      <c r="DP16" s="687"/>
      <c r="DQ16" s="694">
        <v>1439</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135</v>
      </c>
      <c r="S17" s="686"/>
      <c r="T17" s="686"/>
      <c r="U17" s="686"/>
      <c r="V17" s="686"/>
      <c r="W17" s="686"/>
      <c r="X17" s="686"/>
      <c r="Y17" s="687"/>
      <c r="Z17" s="688">
        <v>0</v>
      </c>
      <c r="AA17" s="688"/>
      <c r="AB17" s="688"/>
      <c r="AC17" s="688"/>
      <c r="AD17" s="689">
        <v>135</v>
      </c>
      <c r="AE17" s="689"/>
      <c r="AF17" s="689"/>
      <c r="AG17" s="689"/>
      <c r="AH17" s="689"/>
      <c r="AI17" s="689"/>
      <c r="AJ17" s="689"/>
      <c r="AK17" s="689"/>
      <c r="AL17" s="690">
        <v>0</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238</v>
      </c>
      <c r="BP17" s="688"/>
      <c r="BQ17" s="688"/>
      <c r="BR17" s="688"/>
      <c r="BS17" s="694" t="s">
        <v>126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162669</v>
      </c>
      <c r="CS17" s="686"/>
      <c r="CT17" s="686"/>
      <c r="CU17" s="686"/>
      <c r="CV17" s="686"/>
      <c r="CW17" s="686"/>
      <c r="CX17" s="686"/>
      <c r="CY17" s="687"/>
      <c r="CZ17" s="688">
        <v>8.3000000000000007</v>
      </c>
      <c r="DA17" s="688"/>
      <c r="DB17" s="688"/>
      <c r="DC17" s="688"/>
      <c r="DD17" s="694" t="s">
        <v>126</v>
      </c>
      <c r="DE17" s="686"/>
      <c r="DF17" s="686"/>
      <c r="DG17" s="686"/>
      <c r="DH17" s="686"/>
      <c r="DI17" s="686"/>
      <c r="DJ17" s="686"/>
      <c r="DK17" s="686"/>
      <c r="DL17" s="686"/>
      <c r="DM17" s="686"/>
      <c r="DN17" s="686"/>
      <c r="DO17" s="686"/>
      <c r="DP17" s="687"/>
      <c r="DQ17" s="694">
        <v>152113</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631</v>
      </c>
      <c r="S18" s="686"/>
      <c r="T18" s="686"/>
      <c r="U18" s="686"/>
      <c r="V18" s="686"/>
      <c r="W18" s="686"/>
      <c r="X18" s="686"/>
      <c r="Y18" s="687"/>
      <c r="Z18" s="688">
        <v>0</v>
      </c>
      <c r="AA18" s="688"/>
      <c r="AB18" s="688"/>
      <c r="AC18" s="688"/>
      <c r="AD18" s="689">
        <v>631</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238</v>
      </c>
      <c r="BP18" s="688"/>
      <c r="BQ18" s="688"/>
      <c r="BR18" s="688"/>
      <c r="BS18" s="694" t="s">
        <v>238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238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t="s">
        <v>126</v>
      </c>
      <c r="S19" s="686"/>
      <c r="T19" s="686"/>
      <c r="U19" s="686"/>
      <c r="V19" s="686"/>
      <c r="W19" s="686"/>
      <c r="X19" s="686"/>
      <c r="Y19" s="687"/>
      <c r="Z19" s="688" t="s">
        <v>126</v>
      </c>
      <c r="AA19" s="688"/>
      <c r="AB19" s="688"/>
      <c r="AC19" s="688"/>
      <c r="AD19" s="689" t="s">
        <v>238</v>
      </c>
      <c r="AE19" s="689"/>
      <c r="AF19" s="689"/>
      <c r="AG19" s="689"/>
      <c r="AH19" s="689"/>
      <c r="AI19" s="689"/>
      <c r="AJ19" s="689"/>
      <c r="AK19" s="689"/>
      <c r="AL19" s="690" t="s">
        <v>126</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238</v>
      </c>
      <c r="BH19" s="686"/>
      <c r="BI19" s="686"/>
      <c r="BJ19" s="686"/>
      <c r="BK19" s="686"/>
      <c r="BL19" s="686"/>
      <c r="BM19" s="686"/>
      <c r="BN19" s="687"/>
      <c r="BO19" s="688" t="s">
        <v>126</v>
      </c>
      <c r="BP19" s="688"/>
      <c r="BQ19" s="688"/>
      <c r="BR19" s="688"/>
      <c r="BS19" s="694" t="s">
        <v>126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238</v>
      </c>
      <c r="DA19" s="688"/>
      <c r="DB19" s="688"/>
      <c r="DC19" s="688"/>
      <c r="DD19" s="694" t="s">
        <v>126</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595</v>
      </c>
      <c r="S20" s="686"/>
      <c r="T20" s="686"/>
      <c r="U20" s="686"/>
      <c r="V20" s="686"/>
      <c r="W20" s="686"/>
      <c r="X20" s="686"/>
      <c r="Y20" s="687"/>
      <c r="Z20" s="688">
        <v>0</v>
      </c>
      <c r="AA20" s="688"/>
      <c r="AB20" s="688"/>
      <c r="AC20" s="688"/>
      <c r="AD20" s="689">
        <v>595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238</v>
      </c>
      <c r="BH20" s="686"/>
      <c r="BI20" s="686"/>
      <c r="BJ20" s="686"/>
      <c r="BK20" s="686"/>
      <c r="BL20" s="686"/>
      <c r="BM20" s="686"/>
      <c r="BN20" s="687"/>
      <c r="BO20" s="688" t="s">
        <v>238</v>
      </c>
      <c r="BP20" s="688"/>
      <c r="BQ20" s="688"/>
      <c r="BR20" s="688"/>
      <c r="BS20" s="694" t="s">
        <v>238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1956569</v>
      </c>
      <c r="CS20" s="686"/>
      <c r="CT20" s="686"/>
      <c r="CU20" s="686"/>
      <c r="CV20" s="686"/>
      <c r="CW20" s="686"/>
      <c r="CX20" s="686"/>
      <c r="CY20" s="687"/>
      <c r="CZ20" s="688">
        <v>100</v>
      </c>
      <c r="DA20" s="688"/>
      <c r="DB20" s="688"/>
      <c r="DC20" s="688"/>
      <c r="DD20" s="694">
        <v>519364</v>
      </c>
      <c r="DE20" s="686"/>
      <c r="DF20" s="686"/>
      <c r="DG20" s="686"/>
      <c r="DH20" s="686"/>
      <c r="DI20" s="686"/>
      <c r="DJ20" s="686"/>
      <c r="DK20" s="686"/>
      <c r="DL20" s="686"/>
      <c r="DM20" s="686"/>
      <c r="DN20" s="686"/>
      <c r="DO20" s="686"/>
      <c r="DP20" s="687"/>
      <c r="DQ20" s="694">
        <v>1327315</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36</v>
      </c>
      <c r="S21" s="686"/>
      <c r="T21" s="686"/>
      <c r="U21" s="686"/>
      <c r="V21" s="686"/>
      <c r="W21" s="686"/>
      <c r="X21" s="686"/>
      <c r="Y21" s="687"/>
      <c r="Z21" s="688">
        <v>0</v>
      </c>
      <c r="AA21" s="688"/>
      <c r="AB21" s="688"/>
      <c r="AC21" s="688"/>
      <c r="AD21" s="689">
        <v>36</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126</v>
      </c>
      <c r="BH21" s="686"/>
      <c r="BI21" s="686"/>
      <c r="BJ21" s="686"/>
      <c r="BK21" s="686"/>
      <c r="BL21" s="686"/>
      <c r="BM21" s="686"/>
      <c r="BN21" s="687"/>
      <c r="BO21" s="688" t="s">
        <v>238</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865874</v>
      </c>
      <c r="S22" s="686"/>
      <c r="T22" s="686"/>
      <c r="U22" s="686"/>
      <c r="V22" s="686"/>
      <c r="W22" s="686"/>
      <c r="X22" s="686"/>
      <c r="Y22" s="687"/>
      <c r="Z22" s="688">
        <v>39</v>
      </c>
      <c r="AA22" s="688"/>
      <c r="AB22" s="688"/>
      <c r="AC22" s="688"/>
      <c r="AD22" s="689">
        <v>753816</v>
      </c>
      <c r="AE22" s="689"/>
      <c r="AF22" s="689"/>
      <c r="AG22" s="689"/>
      <c r="AH22" s="689"/>
      <c r="AI22" s="689"/>
      <c r="AJ22" s="689"/>
      <c r="AK22" s="689"/>
      <c r="AL22" s="690">
        <v>83.5</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238</v>
      </c>
      <c r="BP22" s="688"/>
      <c r="BQ22" s="688"/>
      <c r="BR22" s="688"/>
      <c r="BS22" s="694" t="s">
        <v>126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753816</v>
      </c>
      <c r="S23" s="686"/>
      <c r="T23" s="686"/>
      <c r="U23" s="686"/>
      <c r="V23" s="686"/>
      <c r="W23" s="686"/>
      <c r="X23" s="686"/>
      <c r="Y23" s="687"/>
      <c r="Z23" s="688">
        <v>33.9</v>
      </c>
      <c r="AA23" s="688"/>
      <c r="AB23" s="688"/>
      <c r="AC23" s="688"/>
      <c r="AD23" s="689">
        <v>753816</v>
      </c>
      <c r="AE23" s="689"/>
      <c r="AF23" s="689"/>
      <c r="AG23" s="689"/>
      <c r="AH23" s="689"/>
      <c r="AI23" s="689"/>
      <c r="AJ23" s="689"/>
      <c r="AK23" s="689"/>
      <c r="AL23" s="690">
        <v>83.5</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238</v>
      </c>
      <c r="BH23" s="686"/>
      <c r="BI23" s="686"/>
      <c r="BJ23" s="686"/>
      <c r="BK23" s="686"/>
      <c r="BL23" s="686"/>
      <c r="BM23" s="686"/>
      <c r="BN23" s="687"/>
      <c r="BO23" s="688" t="s">
        <v>238</v>
      </c>
      <c r="BP23" s="688"/>
      <c r="BQ23" s="688"/>
      <c r="BR23" s="688"/>
      <c r="BS23" s="694" t="s">
        <v>126</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112058</v>
      </c>
      <c r="S24" s="686"/>
      <c r="T24" s="686"/>
      <c r="U24" s="686"/>
      <c r="V24" s="686"/>
      <c r="W24" s="686"/>
      <c r="X24" s="686"/>
      <c r="Y24" s="687"/>
      <c r="Z24" s="688">
        <v>5</v>
      </c>
      <c r="AA24" s="688"/>
      <c r="AB24" s="688"/>
      <c r="AC24" s="688"/>
      <c r="AD24" s="689" t="s">
        <v>126</v>
      </c>
      <c r="AE24" s="689"/>
      <c r="AF24" s="689"/>
      <c r="AG24" s="689"/>
      <c r="AH24" s="689"/>
      <c r="AI24" s="689"/>
      <c r="AJ24" s="689"/>
      <c r="AK24" s="689"/>
      <c r="AL24" s="690" t="s">
        <v>126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238</v>
      </c>
      <c r="BP24" s="688"/>
      <c r="BQ24" s="688"/>
      <c r="BR24" s="688"/>
      <c r="BS24" s="694" t="s">
        <v>126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574499</v>
      </c>
      <c r="CS24" s="675"/>
      <c r="CT24" s="675"/>
      <c r="CU24" s="675"/>
      <c r="CV24" s="675"/>
      <c r="CW24" s="675"/>
      <c r="CX24" s="675"/>
      <c r="CY24" s="676"/>
      <c r="CZ24" s="679">
        <v>29.4</v>
      </c>
      <c r="DA24" s="680"/>
      <c r="DB24" s="680"/>
      <c r="DC24" s="699"/>
      <c r="DD24" s="721">
        <v>534913</v>
      </c>
      <c r="DE24" s="675"/>
      <c r="DF24" s="675"/>
      <c r="DG24" s="675"/>
      <c r="DH24" s="675"/>
      <c r="DI24" s="675"/>
      <c r="DJ24" s="675"/>
      <c r="DK24" s="676"/>
      <c r="DL24" s="721">
        <v>522684</v>
      </c>
      <c r="DM24" s="675"/>
      <c r="DN24" s="675"/>
      <c r="DO24" s="675"/>
      <c r="DP24" s="675"/>
      <c r="DQ24" s="675"/>
      <c r="DR24" s="675"/>
      <c r="DS24" s="675"/>
      <c r="DT24" s="675"/>
      <c r="DU24" s="675"/>
      <c r="DV24" s="676"/>
      <c r="DW24" s="679">
        <v>56.6</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126</v>
      </c>
      <c r="S25" s="686"/>
      <c r="T25" s="686"/>
      <c r="U25" s="686"/>
      <c r="V25" s="686"/>
      <c r="W25" s="686"/>
      <c r="X25" s="686"/>
      <c r="Y25" s="687"/>
      <c r="Z25" s="688" t="s">
        <v>238</v>
      </c>
      <c r="AA25" s="688"/>
      <c r="AB25" s="688"/>
      <c r="AC25" s="688"/>
      <c r="AD25" s="689" t="s">
        <v>126</v>
      </c>
      <c r="AE25" s="689"/>
      <c r="AF25" s="689"/>
      <c r="AG25" s="689"/>
      <c r="AH25" s="689"/>
      <c r="AI25" s="689"/>
      <c r="AJ25" s="689"/>
      <c r="AK25" s="689"/>
      <c r="AL25" s="690" t="s">
        <v>126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238</v>
      </c>
      <c r="BP25" s="688"/>
      <c r="BQ25" s="688"/>
      <c r="BR25" s="688"/>
      <c r="BS25" s="694" t="s">
        <v>238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387456</v>
      </c>
      <c r="CS25" s="722"/>
      <c r="CT25" s="722"/>
      <c r="CU25" s="722"/>
      <c r="CV25" s="722"/>
      <c r="CW25" s="722"/>
      <c r="CX25" s="722"/>
      <c r="CY25" s="723"/>
      <c r="CZ25" s="690">
        <v>19.8</v>
      </c>
      <c r="DA25" s="719"/>
      <c r="DB25" s="719"/>
      <c r="DC25" s="724"/>
      <c r="DD25" s="694">
        <v>373993</v>
      </c>
      <c r="DE25" s="722"/>
      <c r="DF25" s="722"/>
      <c r="DG25" s="722"/>
      <c r="DH25" s="722"/>
      <c r="DI25" s="722"/>
      <c r="DJ25" s="722"/>
      <c r="DK25" s="723"/>
      <c r="DL25" s="694">
        <v>361904</v>
      </c>
      <c r="DM25" s="722"/>
      <c r="DN25" s="722"/>
      <c r="DO25" s="722"/>
      <c r="DP25" s="722"/>
      <c r="DQ25" s="722"/>
      <c r="DR25" s="722"/>
      <c r="DS25" s="722"/>
      <c r="DT25" s="722"/>
      <c r="DU25" s="722"/>
      <c r="DV25" s="723"/>
      <c r="DW25" s="690">
        <v>39.200000000000003</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1010350</v>
      </c>
      <c r="S26" s="686"/>
      <c r="T26" s="686"/>
      <c r="U26" s="686"/>
      <c r="V26" s="686"/>
      <c r="W26" s="686"/>
      <c r="X26" s="686"/>
      <c r="Y26" s="687"/>
      <c r="Z26" s="688">
        <v>45.5</v>
      </c>
      <c r="AA26" s="688"/>
      <c r="AB26" s="688"/>
      <c r="AC26" s="688"/>
      <c r="AD26" s="689">
        <v>898292</v>
      </c>
      <c r="AE26" s="689"/>
      <c r="AF26" s="689"/>
      <c r="AG26" s="689"/>
      <c r="AH26" s="689"/>
      <c r="AI26" s="689"/>
      <c r="AJ26" s="689"/>
      <c r="AK26" s="689"/>
      <c r="AL26" s="690">
        <v>99.5</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126</v>
      </c>
      <c r="BH26" s="686"/>
      <c r="BI26" s="686"/>
      <c r="BJ26" s="686"/>
      <c r="BK26" s="686"/>
      <c r="BL26" s="686"/>
      <c r="BM26" s="686"/>
      <c r="BN26" s="687"/>
      <c r="BO26" s="688" t="s">
        <v>238</v>
      </c>
      <c r="BP26" s="688"/>
      <c r="BQ26" s="688"/>
      <c r="BR26" s="688"/>
      <c r="BS26" s="694" t="s">
        <v>238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228555</v>
      </c>
      <c r="CS26" s="686"/>
      <c r="CT26" s="686"/>
      <c r="CU26" s="686"/>
      <c r="CV26" s="686"/>
      <c r="CW26" s="686"/>
      <c r="CX26" s="686"/>
      <c r="CY26" s="687"/>
      <c r="CZ26" s="690">
        <v>11.7</v>
      </c>
      <c r="DA26" s="719"/>
      <c r="DB26" s="719"/>
      <c r="DC26" s="724"/>
      <c r="DD26" s="694">
        <v>216215</v>
      </c>
      <c r="DE26" s="686"/>
      <c r="DF26" s="686"/>
      <c r="DG26" s="686"/>
      <c r="DH26" s="686"/>
      <c r="DI26" s="686"/>
      <c r="DJ26" s="686"/>
      <c r="DK26" s="687"/>
      <c r="DL26" s="694" t="s">
        <v>238</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t="s">
        <v>126</v>
      </c>
      <c r="S27" s="686"/>
      <c r="T27" s="686"/>
      <c r="U27" s="686"/>
      <c r="V27" s="686"/>
      <c r="W27" s="686"/>
      <c r="X27" s="686"/>
      <c r="Y27" s="687"/>
      <c r="Z27" s="688" t="s">
        <v>126</v>
      </c>
      <c r="AA27" s="688"/>
      <c r="AB27" s="688"/>
      <c r="AC27" s="688"/>
      <c r="AD27" s="689" t="s">
        <v>126</v>
      </c>
      <c r="AE27" s="689"/>
      <c r="AF27" s="689"/>
      <c r="AG27" s="689"/>
      <c r="AH27" s="689"/>
      <c r="AI27" s="689"/>
      <c r="AJ27" s="689"/>
      <c r="AK27" s="689"/>
      <c r="AL27" s="690" t="s">
        <v>126</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90357</v>
      </c>
      <c r="BH27" s="686"/>
      <c r="BI27" s="686"/>
      <c r="BJ27" s="686"/>
      <c r="BK27" s="686"/>
      <c r="BL27" s="686"/>
      <c r="BM27" s="686"/>
      <c r="BN27" s="687"/>
      <c r="BO27" s="688">
        <v>100</v>
      </c>
      <c r="BP27" s="688"/>
      <c r="BQ27" s="688"/>
      <c r="BR27" s="688"/>
      <c r="BS27" s="694">
        <v>9044</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24374</v>
      </c>
      <c r="CS27" s="722"/>
      <c r="CT27" s="722"/>
      <c r="CU27" s="722"/>
      <c r="CV27" s="722"/>
      <c r="CW27" s="722"/>
      <c r="CX27" s="722"/>
      <c r="CY27" s="723"/>
      <c r="CZ27" s="690">
        <v>1.2</v>
      </c>
      <c r="DA27" s="719"/>
      <c r="DB27" s="719"/>
      <c r="DC27" s="724"/>
      <c r="DD27" s="694">
        <v>8807</v>
      </c>
      <c r="DE27" s="722"/>
      <c r="DF27" s="722"/>
      <c r="DG27" s="722"/>
      <c r="DH27" s="722"/>
      <c r="DI27" s="722"/>
      <c r="DJ27" s="722"/>
      <c r="DK27" s="723"/>
      <c r="DL27" s="694">
        <v>8667</v>
      </c>
      <c r="DM27" s="722"/>
      <c r="DN27" s="722"/>
      <c r="DO27" s="722"/>
      <c r="DP27" s="722"/>
      <c r="DQ27" s="722"/>
      <c r="DR27" s="722"/>
      <c r="DS27" s="722"/>
      <c r="DT27" s="722"/>
      <c r="DU27" s="722"/>
      <c r="DV27" s="723"/>
      <c r="DW27" s="690">
        <v>0.9</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243</v>
      </c>
      <c r="S28" s="686"/>
      <c r="T28" s="686"/>
      <c r="U28" s="686"/>
      <c r="V28" s="686"/>
      <c r="W28" s="686"/>
      <c r="X28" s="686"/>
      <c r="Y28" s="687"/>
      <c r="Z28" s="688">
        <v>0</v>
      </c>
      <c r="AA28" s="688"/>
      <c r="AB28" s="688"/>
      <c r="AC28" s="688"/>
      <c r="AD28" s="689" t="s">
        <v>126</v>
      </c>
      <c r="AE28" s="689"/>
      <c r="AF28" s="689"/>
      <c r="AG28" s="689"/>
      <c r="AH28" s="689"/>
      <c r="AI28" s="689"/>
      <c r="AJ28" s="689"/>
      <c r="AK28" s="689"/>
      <c r="AL28" s="690" t="s">
        <v>238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162669</v>
      </c>
      <c r="CS28" s="686"/>
      <c r="CT28" s="686"/>
      <c r="CU28" s="686"/>
      <c r="CV28" s="686"/>
      <c r="CW28" s="686"/>
      <c r="CX28" s="686"/>
      <c r="CY28" s="687"/>
      <c r="CZ28" s="690">
        <v>8.3000000000000007</v>
      </c>
      <c r="DA28" s="719"/>
      <c r="DB28" s="719"/>
      <c r="DC28" s="724"/>
      <c r="DD28" s="694">
        <v>152113</v>
      </c>
      <c r="DE28" s="686"/>
      <c r="DF28" s="686"/>
      <c r="DG28" s="686"/>
      <c r="DH28" s="686"/>
      <c r="DI28" s="686"/>
      <c r="DJ28" s="686"/>
      <c r="DK28" s="687"/>
      <c r="DL28" s="694">
        <v>152113</v>
      </c>
      <c r="DM28" s="686"/>
      <c r="DN28" s="686"/>
      <c r="DO28" s="686"/>
      <c r="DP28" s="686"/>
      <c r="DQ28" s="686"/>
      <c r="DR28" s="686"/>
      <c r="DS28" s="686"/>
      <c r="DT28" s="686"/>
      <c r="DU28" s="686"/>
      <c r="DV28" s="687"/>
      <c r="DW28" s="690">
        <v>16.5</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29959</v>
      </c>
      <c r="S29" s="686"/>
      <c r="T29" s="686"/>
      <c r="U29" s="686"/>
      <c r="V29" s="686"/>
      <c r="W29" s="686"/>
      <c r="X29" s="686"/>
      <c r="Y29" s="687"/>
      <c r="Z29" s="688">
        <v>1.3</v>
      </c>
      <c r="AA29" s="688"/>
      <c r="AB29" s="688"/>
      <c r="AC29" s="688"/>
      <c r="AD29" s="689" t="s">
        <v>126</v>
      </c>
      <c r="AE29" s="689"/>
      <c r="AF29" s="689"/>
      <c r="AG29" s="689"/>
      <c r="AH29" s="689"/>
      <c r="AI29" s="689"/>
      <c r="AJ29" s="689"/>
      <c r="AK29" s="689"/>
      <c r="AL29" s="690" t="s">
        <v>126</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162669</v>
      </c>
      <c r="CS29" s="722"/>
      <c r="CT29" s="722"/>
      <c r="CU29" s="722"/>
      <c r="CV29" s="722"/>
      <c r="CW29" s="722"/>
      <c r="CX29" s="722"/>
      <c r="CY29" s="723"/>
      <c r="CZ29" s="690">
        <v>8.3000000000000007</v>
      </c>
      <c r="DA29" s="719"/>
      <c r="DB29" s="719"/>
      <c r="DC29" s="724"/>
      <c r="DD29" s="694">
        <v>152113</v>
      </c>
      <c r="DE29" s="722"/>
      <c r="DF29" s="722"/>
      <c r="DG29" s="722"/>
      <c r="DH29" s="722"/>
      <c r="DI29" s="722"/>
      <c r="DJ29" s="722"/>
      <c r="DK29" s="723"/>
      <c r="DL29" s="694">
        <v>152113</v>
      </c>
      <c r="DM29" s="722"/>
      <c r="DN29" s="722"/>
      <c r="DO29" s="722"/>
      <c r="DP29" s="722"/>
      <c r="DQ29" s="722"/>
      <c r="DR29" s="722"/>
      <c r="DS29" s="722"/>
      <c r="DT29" s="722"/>
      <c r="DU29" s="722"/>
      <c r="DV29" s="723"/>
      <c r="DW29" s="690">
        <v>16.5</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1984</v>
      </c>
      <c r="S30" s="686"/>
      <c r="T30" s="686"/>
      <c r="U30" s="686"/>
      <c r="V30" s="686"/>
      <c r="W30" s="686"/>
      <c r="X30" s="686"/>
      <c r="Y30" s="687"/>
      <c r="Z30" s="688">
        <v>0.1</v>
      </c>
      <c r="AA30" s="688"/>
      <c r="AB30" s="688"/>
      <c r="AC30" s="688"/>
      <c r="AD30" s="689" t="s">
        <v>238</v>
      </c>
      <c r="AE30" s="689"/>
      <c r="AF30" s="689"/>
      <c r="AG30" s="689"/>
      <c r="AH30" s="689"/>
      <c r="AI30" s="689"/>
      <c r="AJ30" s="689"/>
      <c r="AK30" s="689"/>
      <c r="AL30" s="690" t="s">
        <v>126</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157594</v>
      </c>
      <c r="CS30" s="686"/>
      <c r="CT30" s="686"/>
      <c r="CU30" s="686"/>
      <c r="CV30" s="686"/>
      <c r="CW30" s="686"/>
      <c r="CX30" s="686"/>
      <c r="CY30" s="687"/>
      <c r="CZ30" s="690">
        <v>8.1</v>
      </c>
      <c r="DA30" s="719"/>
      <c r="DB30" s="719"/>
      <c r="DC30" s="724"/>
      <c r="DD30" s="694">
        <v>147038</v>
      </c>
      <c r="DE30" s="686"/>
      <c r="DF30" s="686"/>
      <c r="DG30" s="686"/>
      <c r="DH30" s="686"/>
      <c r="DI30" s="686"/>
      <c r="DJ30" s="686"/>
      <c r="DK30" s="687"/>
      <c r="DL30" s="694">
        <v>147038</v>
      </c>
      <c r="DM30" s="686"/>
      <c r="DN30" s="686"/>
      <c r="DO30" s="686"/>
      <c r="DP30" s="686"/>
      <c r="DQ30" s="686"/>
      <c r="DR30" s="686"/>
      <c r="DS30" s="686"/>
      <c r="DT30" s="686"/>
      <c r="DU30" s="686"/>
      <c r="DV30" s="687"/>
      <c r="DW30" s="690">
        <v>15.9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191165</v>
      </c>
      <c r="S31" s="686"/>
      <c r="T31" s="686"/>
      <c r="U31" s="686"/>
      <c r="V31" s="686"/>
      <c r="W31" s="686"/>
      <c r="X31" s="686"/>
      <c r="Y31" s="687"/>
      <c r="Z31" s="688">
        <v>8.6</v>
      </c>
      <c r="AA31" s="688"/>
      <c r="AB31" s="688"/>
      <c r="AC31" s="688"/>
      <c r="AD31" s="689" t="s">
        <v>126</v>
      </c>
      <c r="AE31" s="689"/>
      <c r="AF31" s="689"/>
      <c r="AG31" s="689"/>
      <c r="AH31" s="689"/>
      <c r="AI31" s="689"/>
      <c r="AJ31" s="689"/>
      <c r="AK31" s="689"/>
      <c r="AL31" s="690" t="s">
        <v>126</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41">
        <v>99.4</v>
      </c>
      <c r="BH31" s="737"/>
      <c r="BI31" s="737"/>
      <c r="BJ31" s="737"/>
      <c r="BK31" s="737"/>
      <c r="BL31" s="737"/>
      <c r="BM31" s="680">
        <v>97.2</v>
      </c>
      <c r="BN31" s="737"/>
      <c r="BO31" s="737"/>
      <c r="BP31" s="737"/>
      <c r="BQ31" s="738"/>
      <c r="BR31" s="741">
        <v>99.5</v>
      </c>
      <c r="BS31" s="737"/>
      <c r="BT31" s="737"/>
      <c r="BU31" s="737"/>
      <c r="BV31" s="737"/>
      <c r="BW31" s="737"/>
      <c r="BX31" s="680">
        <v>97.4</v>
      </c>
      <c r="BY31" s="737"/>
      <c r="BZ31" s="737"/>
      <c r="CA31" s="737"/>
      <c r="CB31" s="738"/>
      <c r="CD31" s="733"/>
      <c r="CE31" s="734"/>
      <c r="CF31" s="700" t="s">
        <v>312</v>
      </c>
      <c r="CG31" s="701"/>
      <c r="CH31" s="701"/>
      <c r="CI31" s="701"/>
      <c r="CJ31" s="701"/>
      <c r="CK31" s="701"/>
      <c r="CL31" s="701"/>
      <c r="CM31" s="701"/>
      <c r="CN31" s="701"/>
      <c r="CO31" s="701"/>
      <c r="CP31" s="701"/>
      <c r="CQ31" s="702"/>
      <c r="CR31" s="685">
        <v>5075</v>
      </c>
      <c r="CS31" s="722"/>
      <c r="CT31" s="722"/>
      <c r="CU31" s="722"/>
      <c r="CV31" s="722"/>
      <c r="CW31" s="722"/>
      <c r="CX31" s="722"/>
      <c r="CY31" s="723"/>
      <c r="CZ31" s="690">
        <v>0.3</v>
      </c>
      <c r="DA31" s="719"/>
      <c r="DB31" s="719"/>
      <c r="DC31" s="724"/>
      <c r="DD31" s="694">
        <v>5075</v>
      </c>
      <c r="DE31" s="722"/>
      <c r="DF31" s="722"/>
      <c r="DG31" s="722"/>
      <c r="DH31" s="722"/>
      <c r="DI31" s="722"/>
      <c r="DJ31" s="722"/>
      <c r="DK31" s="723"/>
      <c r="DL31" s="694">
        <v>5075</v>
      </c>
      <c r="DM31" s="722"/>
      <c r="DN31" s="722"/>
      <c r="DO31" s="722"/>
      <c r="DP31" s="722"/>
      <c r="DQ31" s="722"/>
      <c r="DR31" s="722"/>
      <c r="DS31" s="722"/>
      <c r="DT31" s="722"/>
      <c r="DU31" s="722"/>
      <c r="DV31" s="723"/>
      <c r="DW31" s="690">
        <v>0.5</v>
      </c>
      <c r="DX31" s="719"/>
      <c r="DY31" s="719"/>
      <c r="DZ31" s="719"/>
      <c r="EA31" s="719"/>
      <c r="EB31" s="719"/>
      <c r="EC31" s="720"/>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126</v>
      </c>
      <c r="S32" s="686"/>
      <c r="T32" s="686"/>
      <c r="U32" s="686"/>
      <c r="V32" s="686"/>
      <c r="W32" s="686"/>
      <c r="X32" s="686"/>
      <c r="Y32" s="687"/>
      <c r="Z32" s="688" t="s">
        <v>126</v>
      </c>
      <c r="AA32" s="688"/>
      <c r="AB32" s="688"/>
      <c r="AC32" s="688"/>
      <c r="AD32" s="689" t="s">
        <v>126</v>
      </c>
      <c r="AE32" s="689"/>
      <c r="AF32" s="689"/>
      <c r="AG32" s="689"/>
      <c r="AH32" s="689"/>
      <c r="AI32" s="689"/>
      <c r="AJ32" s="689"/>
      <c r="AK32" s="689"/>
      <c r="AL32" s="690" t="s">
        <v>238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99.3</v>
      </c>
      <c r="BH32" s="722"/>
      <c r="BI32" s="722"/>
      <c r="BJ32" s="722"/>
      <c r="BK32" s="722"/>
      <c r="BL32" s="722"/>
      <c r="BM32" s="691">
        <v>97</v>
      </c>
      <c r="BN32" s="739"/>
      <c r="BO32" s="739"/>
      <c r="BP32" s="739"/>
      <c r="BQ32" s="740"/>
      <c r="BR32" s="751">
        <v>99.1</v>
      </c>
      <c r="BS32" s="722"/>
      <c r="BT32" s="722"/>
      <c r="BU32" s="722"/>
      <c r="BV32" s="722"/>
      <c r="BW32" s="722"/>
      <c r="BX32" s="691">
        <v>96.7</v>
      </c>
      <c r="BY32" s="739"/>
      <c r="BZ32" s="739"/>
      <c r="CA32" s="739"/>
      <c r="CB32" s="740"/>
      <c r="CD32" s="735"/>
      <c r="CE32" s="736"/>
      <c r="CF32" s="700" t="s">
        <v>316</v>
      </c>
      <c r="CG32" s="701"/>
      <c r="CH32" s="701"/>
      <c r="CI32" s="701"/>
      <c r="CJ32" s="701"/>
      <c r="CK32" s="701"/>
      <c r="CL32" s="701"/>
      <c r="CM32" s="701"/>
      <c r="CN32" s="701"/>
      <c r="CO32" s="701"/>
      <c r="CP32" s="701"/>
      <c r="CQ32" s="702"/>
      <c r="CR32" s="685" t="s">
        <v>126</v>
      </c>
      <c r="CS32" s="686"/>
      <c r="CT32" s="686"/>
      <c r="CU32" s="686"/>
      <c r="CV32" s="686"/>
      <c r="CW32" s="686"/>
      <c r="CX32" s="686"/>
      <c r="CY32" s="687"/>
      <c r="CZ32" s="690" t="s">
        <v>238</v>
      </c>
      <c r="DA32" s="719"/>
      <c r="DB32" s="719"/>
      <c r="DC32" s="724"/>
      <c r="DD32" s="694" t="s">
        <v>238</v>
      </c>
      <c r="DE32" s="686"/>
      <c r="DF32" s="686"/>
      <c r="DG32" s="686"/>
      <c r="DH32" s="686"/>
      <c r="DI32" s="686"/>
      <c r="DJ32" s="686"/>
      <c r="DK32" s="687"/>
      <c r="DL32" s="694" t="s">
        <v>126</v>
      </c>
      <c r="DM32" s="686"/>
      <c r="DN32" s="686"/>
      <c r="DO32" s="686"/>
      <c r="DP32" s="686"/>
      <c r="DQ32" s="686"/>
      <c r="DR32" s="686"/>
      <c r="DS32" s="686"/>
      <c r="DT32" s="686"/>
      <c r="DU32" s="686"/>
      <c r="DV32" s="687"/>
      <c r="DW32" s="690" t="s">
        <v>238</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137524</v>
      </c>
      <c r="S33" s="686"/>
      <c r="T33" s="686"/>
      <c r="U33" s="686"/>
      <c r="V33" s="686"/>
      <c r="W33" s="686"/>
      <c r="X33" s="686"/>
      <c r="Y33" s="687"/>
      <c r="Z33" s="688">
        <v>6.2</v>
      </c>
      <c r="AA33" s="688"/>
      <c r="AB33" s="688"/>
      <c r="AC33" s="688"/>
      <c r="AD33" s="689" t="s">
        <v>126</v>
      </c>
      <c r="AE33" s="689"/>
      <c r="AF33" s="689"/>
      <c r="AG33" s="689"/>
      <c r="AH33" s="689"/>
      <c r="AI33" s="689"/>
      <c r="AJ33" s="689"/>
      <c r="AK33" s="689"/>
      <c r="AL33" s="690" t="s">
        <v>126</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99.5</v>
      </c>
      <c r="BH33" s="756"/>
      <c r="BI33" s="756"/>
      <c r="BJ33" s="756"/>
      <c r="BK33" s="756"/>
      <c r="BL33" s="756"/>
      <c r="BM33" s="757">
        <v>97.1</v>
      </c>
      <c r="BN33" s="756"/>
      <c r="BO33" s="756"/>
      <c r="BP33" s="756"/>
      <c r="BQ33" s="758"/>
      <c r="BR33" s="755">
        <v>99.5</v>
      </c>
      <c r="BS33" s="756"/>
      <c r="BT33" s="756"/>
      <c r="BU33" s="756"/>
      <c r="BV33" s="756"/>
      <c r="BW33" s="756"/>
      <c r="BX33" s="757">
        <v>97.5</v>
      </c>
      <c r="BY33" s="756"/>
      <c r="BZ33" s="756"/>
      <c r="CA33" s="756"/>
      <c r="CB33" s="758"/>
      <c r="CD33" s="700" t="s">
        <v>319</v>
      </c>
      <c r="CE33" s="701"/>
      <c r="CF33" s="701"/>
      <c r="CG33" s="701"/>
      <c r="CH33" s="701"/>
      <c r="CI33" s="701"/>
      <c r="CJ33" s="701"/>
      <c r="CK33" s="701"/>
      <c r="CL33" s="701"/>
      <c r="CM33" s="701"/>
      <c r="CN33" s="701"/>
      <c r="CO33" s="701"/>
      <c r="CP33" s="701"/>
      <c r="CQ33" s="702"/>
      <c r="CR33" s="685">
        <v>815394</v>
      </c>
      <c r="CS33" s="722"/>
      <c r="CT33" s="722"/>
      <c r="CU33" s="722"/>
      <c r="CV33" s="722"/>
      <c r="CW33" s="722"/>
      <c r="CX33" s="722"/>
      <c r="CY33" s="723"/>
      <c r="CZ33" s="690">
        <v>41.7</v>
      </c>
      <c r="DA33" s="719"/>
      <c r="DB33" s="719"/>
      <c r="DC33" s="724"/>
      <c r="DD33" s="694">
        <v>691930</v>
      </c>
      <c r="DE33" s="722"/>
      <c r="DF33" s="722"/>
      <c r="DG33" s="722"/>
      <c r="DH33" s="722"/>
      <c r="DI33" s="722"/>
      <c r="DJ33" s="722"/>
      <c r="DK33" s="723"/>
      <c r="DL33" s="694">
        <v>372535</v>
      </c>
      <c r="DM33" s="722"/>
      <c r="DN33" s="722"/>
      <c r="DO33" s="722"/>
      <c r="DP33" s="722"/>
      <c r="DQ33" s="722"/>
      <c r="DR33" s="722"/>
      <c r="DS33" s="722"/>
      <c r="DT33" s="722"/>
      <c r="DU33" s="722"/>
      <c r="DV33" s="723"/>
      <c r="DW33" s="690">
        <v>40.299999999999997</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2882</v>
      </c>
      <c r="S34" s="686"/>
      <c r="T34" s="686"/>
      <c r="U34" s="686"/>
      <c r="V34" s="686"/>
      <c r="W34" s="686"/>
      <c r="X34" s="686"/>
      <c r="Y34" s="687"/>
      <c r="Z34" s="688">
        <v>0.1</v>
      </c>
      <c r="AA34" s="688"/>
      <c r="AB34" s="688"/>
      <c r="AC34" s="688"/>
      <c r="AD34" s="689" t="s">
        <v>126</v>
      </c>
      <c r="AE34" s="689"/>
      <c r="AF34" s="689"/>
      <c r="AG34" s="689"/>
      <c r="AH34" s="689"/>
      <c r="AI34" s="689"/>
      <c r="AJ34" s="689"/>
      <c r="AK34" s="689"/>
      <c r="AL34" s="690" t="s">
        <v>126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234927</v>
      </c>
      <c r="CS34" s="686"/>
      <c r="CT34" s="686"/>
      <c r="CU34" s="686"/>
      <c r="CV34" s="686"/>
      <c r="CW34" s="686"/>
      <c r="CX34" s="686"/>
      <c r="CY34" s="687"/>
      <c r="CZ34" s="690">
        <v>12</v>
      </c>
      <c r="DA34" s="719"/>
      <c r="DB34" s="719"/>
      <c r="DC34" s="724"/>
      <c r="DD34" s="694">
        <v>198854</v>
      </c>
      <c r="DE34" s="686"/>
      <c r="DF34" s="686"/>
      <c r="DG34" s="686"/>
      <c r="DH34" s="686"/>
      <c r="DI34" s="686"/>
      <c r="DJ34" s="686"/>
      <c r="DK34" s="687"/>
      <c r="DL34" s="694">
        <v>131008</v>
      </c>
      <c r="DM34" s="686"/>
      <c r="DN34" s="686"/>
      <c r="DO34" s="686"/>
      <c r="DP34" s="686"/>
      <c r="DQ34" s="686"/>
      <c r="DR34" s="686"/>
      <c r="DS34" s="686"/>
      <c r="DT34" s="686"/>
      <c r="DU34" s="686"/>
      <c r="DV34" s="687"/>
      <c r="DW34" s="690">
        <v>14.2</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11123</v>
      </c>
      <c r="S35" s="686"/>
      <c r="T35" s="686"/>
      <c r="U35" s="686"/>
      <c r="V35" s="686"/>
      <c r="W35" s="686"/>
      <c r="X35" s="686"/>
      <c r="Y35" s="687"/>
      <c r="Z35" s="688">
        <v>0.5</v>
      </c>
      <c r="AA35" s="688"/>
      <c r="AB35" s="688"/>
      <c r="AC35" s="688"/>
      <c r="AD35" s="689" t="s">
        <v>238</v>
      </c>
      <c r="AE35" s="689"/>
      <c r="AF35" s="689"/>
      <c r="AG35" s="689"/>
      <c r="AH35" s="689"/>
      <c r="AI35" s="689"/>
      <c r="AJ35" s="689"/>
      <c r="AK35" s="689"/>
      <c r="AL35" s="690" t="s">
        <v>238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22151</v>
      </c>
      <c r="CS35" s="722"/>
      <c r="CT35" s="722"/>
      <c r="CU35" s="722"/>
      <c r="CV35" s="722"/>
      <c r="CW35" s="722"/>
      <c r="CX35" s="722"/>
      <c r="CY35" s="723"/>
      <c r="CZ35" s="690">
        <v>1.1000000000000001</v>
      </c>
      <c r="DA35" s="719"/>
      <c r="DB35" s="719"/>
      <c r="DC35" s="724"/>
      <c r="DD35" s="694">
        <v>21172</v>
      </c>
      <c r="DE35" s="722"/>
      <c r="DF35" s="722"/>
      <c r="DG35" s="722"/>
      <c r="DH35" s="722"/>
      <c r="DI35" s="722"/>
      <c r="DJ35" s="722"/>
      <c r="DK35" s="723"/>
      <c r="DL35" s="694">
        <v>15731</v>
      </c>
      <c r="DM35" s="722"/>
      <c r="DN35" s="722"/>
      <c r="DO35" s="722"/>
      <c r="DP35" s="722"/>
      <c r="DQ35" s="722"/>
      <c r="DR35" s="722"/>
      <c r="DS35" s="722"/>
      <c r="DT35" s="722"/>
      <c r="DU35" s="722"/>
      <c r="DV35" s="723"/>
      <c r="DW35" s="690">
        <v>1.7</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170000</v>
      </c>
      <c r="S36" s="686"/>
      <c r="T36" s="686"/>
      <c r="U36" s="686"/>
      <c r="V36" s="686"/>
      <c r="W36" s="686"/>
      <c r="X36" s="686"/>
      <c r="Y36" s="687"/>
      <c r="Z36" s="688">
        <v>7.7</v>
      </c>
      <c r="AA36" s="688"/>
      <c r="AB36" s="688"/>
      <c r="AC36" s="688"/>
      <c r="AD36" s="689" t="s">
        <v>238</v>
      </c>
      <c r="AE36" s="689"/>
      <c r="AF36" s="689"/>
      <c r="AG36" s="689"/>
      <c r="AH36" s="689"/>
      <c r="AI36" s="689"/>
      <c r="AJ36" s="689"/>
      <c r="AK36" s="689"/>
      <c r="AL36" s="690" t="s">
        <v>126</v>
      </c>
      <c r="AM36" s="691"/>
      <c r="AN36" s="691"/>
      <c r="AO36" s="692"/>
      <c r="AP36" s="235"/>
      <c r="AQ36" s="759" t="s">
        <v>327</v>
      </c>
      <c r="AR36" s="760"/>
      <c r="AS36" s="760"/>
      <c r="AT36" s="760"/>
      <c r="AU36" s="760"/>
      <c r="AV36" s="760"/>
      <c r="AW36" s="760"/>
      <c r="AX36" s="760"/>
      <c r="AY36" s="761"/>
      <c r="AZ36" s="674">
        <v>113876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3121</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273185</v>
      </c>
      <c r="CS36" s="686"/>
      <c r="CT36" s="686"/>
      <c r="CU36" s="686"/>
      <c r="CV36" s="686"/>
      <c r="CW36" s="686"/>
      <c r="CX36" s="686"/>
      <c r="CY36" s="687"/>
      <c r="CZ36" s="690">
        <v>14</v>
      </c>
      <c r="DA36" s="719"/>
      <c r="DB36" s="719"/>
      <c r="DC36" s="724"/>
      <c r="DD36" s="694">
        <v>195374</v>
      </c>
      <c r="DE36" s="686"/>
      <c r="DF36" s="686"/>
      <c r="DG36" s="686"/>
      <c r="DH36" s="686"/>
      <c r="DI36" s="686"/>
      <c r="DJ36" s="686"/>
      <c r="DK36" s="687"/>
      <c r="DL36" s="694">
        <v>163499</v>
      </c>
      <c r="DM36" s="686"/>
      <c r="DN36" s="686"/>
      <c r="DO36" s="686"/>
      <c r="DP36" s="686"/>
      <c r="DQ36" s="686"/>
      <c r="DR36" s="686"/>
      <c r="DS36" s="686"/>
      <c r="DT36" s="686"/>
      <c r="DU36" s="686"/>
      <c r="DV36" s="687"/>
      <c r="DW36" s="690">
        <v>17.7</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287443</v>
      </c>
      <c r="S37" s="686"/>
      <c r="T37" s="686"/>
      <c r="U37" s="686"/>
      <c r="V37" s="686"/>
      <c r="W37" s="686"/>
      <c r="X37" s="686"/>
      <c r="Y37" s="687"/>
      <c r="Z37" s="688">
        <v>12.9</v>
      </c>
      <c r="AA37" s="688"/>
      <c r="AB37" s="688"/>
      <c r="AC37" s="688"/>
      <c r="AD37" s="689" t="s">
        <v>126</v>
      </c>
      <c r="AE37" s="689"/>
      <c r="AF37" s="689"/>
      <c r="AG37" s="689"/>
      <c r="AH37" s="689"/>
      <c r="AI37" s="689"/>
      <c r="AJ37" s="689"/>
      <c r="AK37" s="689"/>
      <c r="AL37" s="690" t="s">
        <v>126</v>
      </c>
      <c r="AM37" s="691"/>
      <c r="AN37" s="691"/>
      <c r="AO37" s="692"/>
      <c r="AQ37" s="763" t="s">
        <v>331</v>
      </c>
      <c r="AR37" s="764"/>
      <c r="AS37" s="764"/>
      <c r="AT37" s="764"/>
      <c r="AU37" s="764"/>
      <c r="AV37" s="764"/>
      <c r="AW37" s="764"/>
      <c r="AX37" s="764"/>
      <c r="AY37" s="765"/>
      <c r="AZ37" s="685">
        <v>17216</v>
      </c>
      <c r="BA37" s="686"/>
      <c r="BB37" s="686"/>
      <c r="BC37" s="686"/>
      <c r="BD37" s="722"/>
      <c r="BE37" s="722"/>
      <c r="BF37" s="740"/>
      <c r="BG37" s="700" t="s">
        <v>332</v>
      </c>
      <c r="BH37" s="701"/>
      <c r="BI37" s="701"/>
      <c r="BJ37" s="701"/>
      <c r="BK37" s="701"/>
      <c r="BL37" s="701"/>
      <c r="BM37" s="701"/>
      <c r="BN37" s="701"/>
      <c r="BO37" s="701"/>
      <c r="BP37" s="701"/>
      <c r="BQ37" s="701"/>
      <c r="BR37" s="701"/>
      <c r="BS37" s="701"/>
      <c r="BT37" s="701"/>
      <c r="BU37" s="702"/>
      <c r="BV37" s="685">
        <v>2917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105041</v>
      </c>
      <c r="CS37" s="722"/>
      <c r="CT37" s="722"/>
      <c r="CU37" s="722"/>
      <c r="CV37" s="722"/>
      <c r="CW37" s="722"/>
      <c r="CX37" s="722"/>
      <c r="CY37" s="723"/>
      <c r="CZ37" s="690">
        <v>5.4</v>
      </c>
      <c r="DA37" s="719"/>
      <c r="DB37" s="719"/>
      <c r="DC37" s="724"/>
      <c r="DD37" s="694">
        <v>93741</v>
      </c>
      <c r="DE37" s="722"/>
      <c r="DF37" s="722"/>
      <c r="DG37" s="722"/>
      <c r="DH37" s="722"/>
      <c r="DI37" s="722"/>
      <c r="DJ37" s="722"/>
      <c r="DK37" s="723"/>
      <c r="DL37" s="694">
        <v>90163</v>
      </c>
      <c r="DM37" s="722"/>
      <c r="DN37" s="722"/>
      <c r="DO37" s="722"/>
      <c r="DP37" s="722"/>
      <c r="DQ37" s="722"/>
      <c r="DR37" s="722"/>
      <c r="DS37" s="722"/>
      <c r="DT37" s="722"/>
      <c r="DU37" s="722"/>
      <c r="DV37" s="723"/>
      <c r="DW37" s="690">
        <v>9.8000000000000007</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45777</v>
      </c>
      <c r="S38" s="686"/>
      <c r="T38" s="686"/>
      <c r="U38" s="686"/>
      <c r="V38" s="686"/>
      <c r="W38" s="686"/>
      <c r="X38" s="686"/>
      <c r="Y38" s="687"/>
      <c r="Z38" s="688">
        <v>2.1</v>
      </c>
      <c r="AA38" s="688"/>
      <c r="AB38" s="688"/>
      <c r="AC38" s="688"/>
      <c r="AD38" s="689">
        <v>4767</v>
      </c>
      <c r="AE38" s="689"/>
      <c r="AF38" s="689"/>
      <c r="AG38" s="689"/>
      <c r="AH38" s="689"/>
      <c r="AI38" s="689"/>
      <c r="AJ38" s="689"/>
      <c r="AK38" s="689"/>
      <c r="AL38" s="690">
        <v>0.5</v>
      </c>
      <c r="AM38" s="691"/>
      <c r="AN38" s="691"/>
      <c r="AO38" s="692"/>
      <c r="AQ38" s="763" t="s">
        <v>335</v>
      </c>
      <c r="AR38" s="764"/>
      <c r="AS38" s="764"/>
      <c r="AT38" s="764"/>
      <c r="AU38" s="764"/>
      <c r="AV38" s="764"/>
      <c r="AW38" s="764"/>
      <c r="AX38" s="764"/>
      <c r="AY38" s="765"/>
      <c r="AZ38" s="685">
        <v>16862</v>
      </c>
      <c r="BA38" s="686"/>
      <c r="BB38" s="686"/>
      <c r="BC38" s="686"/>
      <c r="BD38" s="722"/>
      <c r="BE38" s="722"/>
      <c r="BF38" s="740"/>
      <c r="BG38" s="700" t="s">
        <v>336</v>
      </c>
      <c r="BH38" s="701"/>
      <c r="BI38" s="701"/>
      <c r="BJ38" s="701"/>
      <c r="BK38" s="701"/>
      <c r="BL38" s="701"/>
      <c r="BM38" s="701"/>
      <c r="BN38" s="701"/>
      <c r="BO38" s="701"/>
      <c r="BP38" s="701"/>
      <c r="BQ38" s="701"/>
      <c r="BR38" s="701"/>
      <c r="BS38" s="701"/>
      <c r="BT38" s="701"/>
      <c r="BU38" s="702"/>
      <c r="BV38" s="685">
        <v>87</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97014</v>
      </c>
      <c r="CS38" s="686"/>
      <c r="CT38" s="686"/>
      <c r="CU38" s="686"/>
      <c r="CV38" s="686"/>
      <c r="CW38" s="686"/>
      <c r="CX38" s="686"/>
      <c r="CY38" s="687"/>
      <c r="CZ38" s="690">
        <v>5</v>
      </c>
      <c r="DA38" s="719"/>
      <c r="DB38" s="719"/>
      <c r="DC38" s="724"/>
      <c r="DD38" s="694">
        <v>89438</v>
      </c>
      <c r="DE38" s="686"/>
      <c r="DF38" s="686"/>
      <c r="DG38" s="686"/>
      <c r="DH38" s="686"/>
      <c r="DI38" s="686"/>
      <c r="DJ38" s="686"/>
      <c r="DK38" s="687"/>
      <c r="DL38" s="694">
        <v>61825</v>
      </c>
      <c r="DM38" s="686"/>
      <c r="DN38" s="686"/>
      <c r="DO38" s="686"/>
      <c r="DP38" s="686"/>
      <c r="DQ38" s="686"/>
      <c r="DR38" s="686"/>
      <c r="DS38" s="686"/>
      <c r="DT38" s="686"/>
      <c r="DU38" s="686"/>
      <c r="DV38" s="687"/>
      <c r="DW38" s="690">
        <v>6.7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333761</v>
      </c>
      <c r="S39" s="686"/>
      <c r="T39" s="686"/>
      <c r="U39" s="686"/>
      <c r="V39" s="686"/>
      <c r="W39" s="686"/>
      <c r="X39" s="686"/>
      <c r="Y39" s="687"/>
      <c r="Z39" s="688">
        <v>15</v>
      </c>
      <c r="AA39" s="688"/>
      <c r="AB39" s="688"/>
      <c r="AC39" s="688"/>
      <c r="AD39" s="689" t="s">
        <v>126</v>
      </c>
      <c r="AE39" s="689"/>
      <c r="AF39" s="689"/>
      <c r="AG39" s="689"/>
      <c r="AH39" s="689"/>
      <c r="AI39" s="689"/>
      <c r="AJ39" s="689"/>
      <c r="AK39" s="689"/>
      <c r="AL39" s="690" t="s">
        <v>126</v>
      </c>
      <c r="AM39" s="691"/>
      <c r="AN39" s="691"/>
      <c r="AO39" s="692"/>
      <c r="AQ39" s="763" t="s">
        <v>339</v>
      </c>
      <c r="AR39" s="764"/>
      <c r="AS39" s="764"/>
      <c r="AT39" s="764"/>
      <c r="AU39" s="764"/>
      <c r="AV39" s="764"/>
      <c r="AW39" s="764"/>
      <c r="AX39" s="764"/>
      <c r="AY39" s="765"/>
      <c r="AZ39" s="685" t="s">
        <v>126</v>
      </c>
      <c r="BA39" s="686"/>
      <c r="BB39" s="686"/>
      <c r="BC39" s="686"/>
      <c r="BD39" s="722"/>
      <c r="BE39" s="722"/>
      <c r="BF39" s="740"/>
      <c r="BG39" s="700" t="s">
        <v>340</v>
      </c>
      <c r="BH39" s="701"/>
      <c r="BI39" s="701"/>
      <c r="BJ39" s="701"/>
      <c r="BK39" s="701"/>
      <c r="BL39" s="701"/>
      <c r="BM39" s="701"/>
      <c r="BN39" s="701"/>
      <c r="BO39" s="701"/>
      <c r="BP39" s="701"/>
      <c r="BQ39" s="701"/>
      <c r="BR39" s="701"/>
      <c r="BS39" s="701"/>
      <c r="BT39" s="701"/>
      <c r="BU39" s="702"/>
      <c r="BV39" s="685">
        <v>113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186677</v>
      </c>
      <c r="CS39" s="722"/>
      <c r="CT39" s="722"/>
      <c r="CU39" s="722"/>
      <c r="CV39" s="722"/>
      <c r="CW39" s="722"/>
      <c r="CX39" s="722"/>
      <c r="CY39" s="723"/>
      <c r="CZ39" s="690">
        <v>9.5</v>
      </c>
      <c r="DA39" s="719"/>
      <c r="DB39" s="719"/>
      <c r="DC39" s="724"/>
      <c r="DD39" s="694">
        <v>186620</v>
      </c>
      <c r="DE39" s="722"/>
      <c r="DF39" s="722"/>
      <c r="DG39" s="722"/>
      <c r="DH39" s="722"/>
      <c r="DI39" s="722"/>
      <c r="DJ39" s="722"/>
      <c r="DK39" s="723"/>
      <c r="DL39" s="694" t="s">
        <v>238</v>
      </c>
      <c r="DM39" s="722"/>
      <c r="DN39" s="722"/>
      <c r="DO39" s="722"/>
      <c r="DP39" s="722"/>
      <c r="DQ39" s="722"/>
      <c r="DR39" s="722"/>
      <c r="DS39" s="722"/>
      <c r="DT39" s="722"/>
      <c r="DU39" s="722"/>
      <c r="DV39" s="723"/>
      <c r="DW39" s="690" t="s">
        <v>126</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238</v>
      </c>
      <c r="AA40" s="688"/>
      <c r="AB40" s="688"/>
      <c r="AC40" s="688"/>
      <c r="AD40" s="689" t="s">
        <v>238</v>
      </c>
      <c r="AE40" s="689"/>
      <c r="AF40" s="689"/>
      <c r="AG40" s="689"/>
      <c r="AH40" s="689"/>
      <c r="AI40" s="689"/>
      <c r="AJ40" s="689"/>
      <c r="AK40" s="689"/>
      <c r="AL40" s="690" t="s">
        <v>126</v>
      </c>
      <c r="AM40" s="691"/>
      <c r="AN40" s="691"/>
      <c r="AO40" s="692"/>
      <c r="AQ40" s="763" t="s">
        <v>343</v>
      </c>
      <c r="AR40" s="764"/>
      <c r="AS40" s="764"/>
      <c r="AT40" s="764"/>
      <c r="AU40" s="764"/>
      <c r="AV40" s="764"/>
      <c r="AW40" s="764"/>
      <c r="AX40" s="764"/>
      <c r="AY40" s="765"/>
      <c r="AZ40" s="685" t="s">
        <v>126</v>
      </c>
      <c r="BA40" s="686"/>
      <c r="BB40" s="686"/>
      <c r="BC40" s="686"/>
      <c r="BD40" s="722"/>
      <c r="BE40" s="722"/>
      <c r="BF40" s="740"/>
      <c r="BG40" s="766" t="s">
        <v>344</v>
      </c>
      <c r="BH40" s="767"/>
      <c r="BI40" s="767"/>
      <c r="BJ40" s="767"/>
      <c r="BK40" s="767"/>
      <c r="BL40" s="236"/>
      <c r="BM40" s="701" t="s">
        <v>345</v>
      </c>
      <c r="BN40" s="701"/>
      <c r="BO40" s="701"/>
      <c r="BP40" s="701"/>
      <c r="BQ40" s="701"/>
      <c r="BR40" s="701"/>
      <c r="BS40" s="701"/>
      <c r="BT40" s="701"/>
      <c r="BU40" s="702"/>
      <c r="BV40" s="685">
        <v>106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1440</v>
      </c>
      <c r="CS40" s="686"/>
      <c r="CT40" s="686"/>
      <c r="CU40" s="686"/>
      <c r="CV40" s="686"/>
      <c r="CW40" s="686"/>
      <c r="CX40" s="686"/>
      <c r="CY40" s="687"/>
      <c r="CZ40" s="690">
        <v>0.1</v>
      </c>
      <c r="DA40" s="719"/>
      <c r="DB40" s="719"/>
      <c r="DC40" s="724"/>
      <c r="DD40" s="694">
        <v>472</v>
      </c>
      <c r="DE40" s="686"/>
      <c r="DF40" s="686"/>
      <c r="DG40" s="686"/>
      <c r="DH40" s="686"/>
      <c r="DI40" s="686"/>
      <c r="DJ40" s="686"/>
      <c r="DK40" s="687"/>
      <c r="DL40" s="694">
        <v>472</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348</v>
      </c>
      <c r="AR41" s="764"/>
      <c r="AS41" s="764"/>
      <c r="AT41" s="764"/>
      <c r="AU41" s="764"/>
      <c r="AV41" s="764"/>
      <c r="AW41" s="764"/>
      <c r="AX41" s="764"/>
      <c r="AY41" s="765"/>
      <c r="AZ41" s="685">
        <v>22372</v>
      </c>
      <c r="BA41" s="686"/>
      <c r="BB41" s="686"/>
      <c r="BC41" s="686"/>
      <c r="BD41" s="722"/>
      <c r="BE41" s="722"/>
      <c r="BF41" s="740"/>
      <c r="BG41" s="766"/>
      <c r="BH41" s="767"/>
      <c r="BI41" s="767"/>
      <c r="BJ41" s="767"/>
      <c r="BK41" s="767"/>
      <c r="BL41" s="236"/>
      <c r="BM41" s="701" t="s">
        <v>349</v>
      </c>
      <c r="BN41" s="701"/>
      <c r="BO41" s="701"/>
      <c r="BP41" s="701"/>
      <c r="BQ41" s="701"/>
      <c r="BR41" s="701"/>
      <c r="BS41" s="701"/>
      <c r="BT41" s="701"/>
      <c r="BU41" s="702"/>
      <c r="BV41" s="685">
        <v>38</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238</v>
      </c>
      <c r="CS41" s="722"/>
      <c r="CT41" s="722"/>
      <c r="CU41" s="722"/>
      <c r="CV41" s="722"/>
      <c r="CW41" s="722"/>
      <c r="CX41" s="722"/>
      <c r="CY41" s="723"/>
      <c r="CZ41" s="690" t="s">
        <v>126</v>
      </c>
      <c r="DA41" s="719"/>
      <c r="DB41" s="719"/>
      <c r="DC41" s="724"/>
      <c r="DD41" s="694" t="s">
        <v>238</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21100</v>
      </c>
      <c r="S42" s="686"/>
      <c r="T42" s="686"/>
      <c r="U42" s="686"/>
      <c r="V42" s="686"/>
      <c r="W42" s="686"/>
      <c r="X42" s="686"/>
      <c r="Y42" s="687"/>
      <c r="Z42" s="688">
        <v>0.9</v>
      </c>
      <c r="AA42" s="688"/>
      <c r="AB42" s="688"/>
      <c r="AC42" s="688"/>
      <c r="AD42" s="689" t="s">
        <v>238</v>
      </c>
      <c r="AE42" s="689"/>
      <c r="AF42" s="689"/>
      <c r="AG42" s="689"/>
      <c r="AH42" s="689"/>
      <c r="AI42" s="689"/>
      <c r="AJ42" s="689"/>
      <c r="AK42" s="689"/>
      <c r="AL42" s="690" t="s">
        <v>126</v>
      </c>
      <c r="AM42" s="691"/>
      <c r="AN42" s="691"/>
      <c r="AO42" s="692"/>
      <c r="AQ42" s="784" t="s">
        <v>352</v>
      </c>
      <c r="AR42" s="785"/>
      <c r="AS42" s="785"/>
      <c r="AT42" s="785"/>
      <c r="AU42" s="785"/>
      <c r="AV42" s="785"/>
      <c r="AW42" s="785"/>
      <c r="AX42" s="785"/>
      <c r="AY42" s="786"/>
      <c r="AZ42" s="776">
        <v>57426</v>
      </c>
      <c r="BA42" s="777"/>
      <c r="BB42" s="777"/>
      <c r="BC42" s="777"/>
      <c r="BD42" s="756"/>
      <c r="BE42" s="756"/>
      <c r="BF42" s="758"/>
      <c r="BG42" s="768"/>
      <c r="BH42" s="769"/>
      <c r="BI42" s="769"/>
      <c r="BJ42" s="769"/>
      <c r="BK42" s="769"/>
      <c r="BL42" s="237"/>
      <c r="BM42" s="711" t="s">
        <v>353</v>
      </c>
      <c r="BN42" s="711"/>
      <c r="BO42" s="711"/>
      <c r="BP42" s="711"/>
      <c r="BQ42" s="711"/>
      <c r="BR42" s="711"/>
      <c r="BS42" s="711"/>
      <c r="BT42" s="711"/>
      <c r="BU42" s="712"/>
      <c r="BV42" s="776">
        <v>382</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566676</v>
      </c>
      <c r="CS42" s="686"/>
      <c r="CT42" s="686"/>
      <c r="CU42" s="686"/>
      <c r="CV42" s="686"/>
      <c r="CW42" s="686"/>
      <c r="CX42" s="686"/>
      <c r="CY42" s="687"/>
      <c r="CZ42" s="690">
        <v>29</v>
      </c>
      <c r="DA42" s="691"/>
      <c r="DB42" s="691"/>
      <c r="DC42" s="703"/>
      <c r="DD42" s="694">
        <v>100472</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2222211</v>
      </c>
      <c r="S43" s="777"/>
      <c r="T43" s="777"/>
      <c r="U43" s="777"/>
      <c r="V43" s="777"/>
      <c r="W43" s="777"/>
      <c r="X43" s="777"/>
      <c r="Y43" s="778"/>
      <c r="Z43" s="779">
        <v>100</v>
      </c>
      <c r="AA43" s="779"/>
      <c r="AB43" s="779"/>
      <c r="AC43" s="779"/>
      <c r="AD43" s="780">
        <v>903059</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10029</v>
      </c>
      <c r="CS43" s="722"/>
      <c r="CT43" s="722"/>
      <c r="CU43" s="722"/>
      <c r="CV43" s="722"/>
      <c r="CW43" s="722"/>
      <c r="CX43" s="722"/>
      <c r="CY43" s="723"/>
      <c r="CZ43" s="690">
        <v>0.5</v>
      </c>
      <c r="DA43" s="719"/>
      <c r="DB43" s="719"/>
      <c r="DC43" s="724"/>
      <c r="DD43" s="694">
        <v>9929</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519364</v>
      </c>
      <c r="CS44" s="686"/>
      <c r="CT44" s="686"/>
      <c r="CU44" s="686"/>
      <c r="CV44" s="686"/>
      <c r="CW44" s="686"/>
      <c r="CX44" s="686"/>
      <c r="CY44" s="687"/>
      <c r="CZ44" s="690">
        <v>26.5</v>
      </c>
      <c r="DA44" s="691"/>
      <c r="DB44" s="691"/>
      <c r="DC44" s="703"/>
      <c r="DD44" s="694">
        <v>99033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167042</v>
      </c>
      <c r="CS45" s="722"/>
      <c r="CT45" s="722"/>
      <c r="CU45" s="722"/>
      <c r="CV45" s="722"/>
      <c r="CW45" s="722"/>
      <c r="CX45" s="722"/>
      <c r="CY45" s="723"/>
      <c r="CZ45" s="690">
        <v>8.5</v>
      </c>
      <c r="DA45" s="719"/>
      <c r="DB45" s="719"/>
      <c r="DC45" s="724"/>
      <c r="DD45" s="694">
        <v>4921</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352322</v>
      </c>
      <c r="CS46" s="686"/>
      <c r="CT46" s="686"/>
      <c r="CU46" s="686"/>
      <c r="CV46" s="686"/>
      <c r="CW46" s="686"/>
      <c r="CX46" s="686"/>
      <c r="CY46" s="687"/>
      <c r="CZ46" s="690">
        <v>18</v>
      </c>
      <c r="DA46" s="691"/>
      <c r="DB46" s="691"/>
      <c r="DC46" s="703"/>
      <c r="DD46" s="694">
        <v>94112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47312</v>
      </c>
      <c r="CS47" s="722"/>
      <c r="CT47" s="722"/>
      <c r="CU47" s="722"/>
      <c r="CV47" s="722"/>
      <c r="CW47" s="722"/>
      <c r="CX47" s="722"/>
      <c r="CY47" s="723"/>
      <c r="CZ47" s="690">
        <v>2.4</v>
      </c>
      <c r="DA47" s="719"/>
      <c r="DB47" s="719"/>
      <c r="DC47" s="724"/>
      <c r="DD47" s="694">
        <v>1439</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238</v>
      </c>
      <c r="CS48" s="686"/>
      <c r="CT48" s="686"/>
      <c r="CU48" s="686"/>
      <c r="CV48" s="686"/>
      <c r="CW48" s="686"/>
      <c r="CX48" s="686"/>
      <c r="CY48" s="687"/>
      <c r="CZ48" s="690" t="s">
        <v>238</v>
      </c>
      <c r="DA48" s="691"/>
      <c r="DB48" s="691"/>
      <c r="DC48" s="703"/>
      <c r="DD48" s="694" t="s">
        <v>126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1956569</v>
      </c>
      <c r="CS49" s="756"/>
      <c r="CT49" s="756"/>
      <c r="CU49" s="756"/>
      <c r="CV49" s="756"/>
      <c r="CW49" s="756"/>
      <c r="CX49" s="756"/>
      <c r="CY49" s="787"/>
      <c r="CZ49" s="781">
        <v>100</v>
      </c>
      <c r="DA49" s="788"/>
      <c r="DB49" s="788"/>
      <c r="DC49" s="789"/>
      <c r="DD49" s="790">
        <v>1327315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3uaZScbWdpm9E2gbrd12bLNTbz5Kjc/2sIWJPxUdtGysXEfD06B/gca+SitUiKnIrboyLzwHEw4lo4XjV3bIQ==" saltValue="+mNEDO7EZaGxdkyWIk3+1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2222</v>
      </c>
      <c r="R7" s="821"/>
      <c r="S7" s="821"/>
      <c r="T7" s="821"/>
      <c r="U7" s="821"/>
      <c r="V7" s="821">
        <v>1957</v>
      </c>
      <c r="W7" s="821"/>
      <c r="X7" s="821"/>
      <c r="Y7" s="821"/>
      <c r="Z7" s="821"/>
      <c r="AA7" s="821">
        <v>266</v>
      </c>
      <c r="AB7" s="821"/>
      <c r="AC7" s="821"/>
      <c r="AD7" s="821"/>
      <c r="AE7" s="822"/>
      <c r="AF7" s="823">
        <v>265</v>
      </c>
      <c r="AG7" s="824"/>
      <c r="AH7" s="824"/>
      <c r="AI7" s="824"/>
      <c r="AJ7" s="825"/>
      <c r="AK7" s="860" t="s">
        <v>569</v>
      </c>
      <c r="AL7" s="861"/>
      <c r="AM7" s="861"/>
      <c r="AN7" s="861"/>
      <c r="AO7" s="861"/>
      <c r="AP7" s="861">
        <v>1979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577</v>
      </c>
      <c r="BS7" s="864" t="s">
        <v>576</v>
      </c>
      <c r="BT7" s="865"/>
      <c r="BU7" s="865"/>
      <c r="BV7" s="865"/>
      <c r="BW7" s="865"/>
      <c r="BX7" s="865"/>
      <c r="BY7" s="865"/>
      <c r="BZ7" s="865"/>
      <c r="CA7" s="865"/>
      <c r="CB7" s="865"/>
      <c r="CC7" s="865"/>
      <c r="CD7" s="865"/>
      <c r="CE7" s="865"/>
      <c r="CF7" s="865"/>
      <c r="CG7" s="866"/>
      <c r="CH7" s="857">
        <v>-3</v>
      </c>
      <c r="CI7" s="858"/>
      <c r="CJ7" s="858"/>
      <c r="CK7" s="858"/>
      <c r="CL7" s="859"/>
      <c r="CM7" s="857">
        <v>3</v>
      </c>
      <c r="CN7" s="858"/>
      <c r="CO7" s="858"/>
      <c r="CP7" s="858"/>
      <c r="CQ7" s="859"/>
      <c r="CR7" s="857">
        <v>3</v>
      </c>
      <c r="CS7" s="858"/>
      <c r="CT7" s="858"/>
      <c r="CU7" s="858"/>
      <c r="CV7" s="859"/>
      <c r="CW7" s="857">
        <v>6</v>
      </c>
      <c r="CX7" s="858"/>
      <c r="CY7" s="858"/>
      <c r="CZ7" s="858"/>
      <c r="DA7" s="859"/>
      <c r="DB7" s="857" t="s">
        <v>569</v>
      </c>
      <c r="DC7" s="858"/>
      <c r="DD7" s="858"/>
      <c r="DE7" s="858"/>
      <c r="DF7" s="859"/>
      <c r="DG7" s="857" t="s">
        <v>569</v>
      </c>
      <c r="DH7" s="858"/>
      <c r="DI7" s="858"/>
      <c r="DJ7" s="858"/>
      <c r="DK7" s="859"/>
      <c r="DL7" s="857">
        <v>30</v>
      </c>
      <c r="DM7" s="858"/>
      <c r="DN7" s="858"/>
      <c r="DO7" s="858"/>
      <c r="DP7" s="859"/>
      <c r="DQ7" s="857">
        <v>30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2222</v>
      </c>
      <c r="R23" s="880"/>
      <c r="S23" s="880"/>
      <c r="T23" s="880"/>
      <c r="U23" s="880"/>
      <c r="V23" s="880">
        <v>1957</v>
      </c>
      <c r="W23" s="880"/>
      <c r="X23" s="880"/>
      <c r="Y23" s="880"/>
      <c r="Z23" s="880"/>
      <c r="AA23" s="880">
        <v>266</v>
      </c>
      <c r="AB23" s="880"/>
      <c r="AC23" s="880"/>
      <c r="AD23" s="880"/>
      <c r="AE23" s="881"/>
      <c r="AF23" s="882">
        <v>265</v>
      </c>
      <c r="AG23" s="880"/>
      <c r="AH23" s="880"/>
      <c r="AI23" s="880"/>
      <c r="AJ23" s="883"/>
      <c r="AK23" s="884"/>
      <c r="AL23" s="885"/>
      <c r="AM23" s="885"/>
      <c r="AN23" s="885"/>
      <c r="AO23" s="885"/>
      <c r="AP23" s="880">
        <v>1979</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76</v>
      </c>
      <c r="R28" s="909"/>
      <c r="S28" s="909"/>
      <c r="T28" s="909"/>
      <c r="U28" s="909"/>
      <c r="V28" s="909">
        <v>63</v>
      </c>
      <c r="W28" s="909"/>
      <c r="X28" s="909"/>
      <c r="Y28" s="909"/>
      <c r="Z28" s="909"/>
      <c r="AA28" s="909">
        <v>13</v>
      </c>
      <c r="AB28" s="909"/>
      <c r="AC28" s="909"/>
      <c r="AD28" s="909"/>
      <c r="AE28" s="910"/>
      <c r="AF28" s="911">
        <v>13</v>
      </c>
      <c r="AG28" s="909"/>
      <c r="AH28" s="909"/>
      <c r="AI28" s="909"/>
      <c r="AJ28" s="912"/>
      <c r="AK28" s="913">
        <v>15</v>
      </c>
      <c r="AL28" s="904"/>
      <c r="AM28" s="904"/>
      <c r="AN28" s="904"/>
      <c r="AO28" s="904"/>
      <c r="AP28" s="904">
        <v>9</v>
      </c>
      <c r="AQ28" s="904"/>
      <c r="AR28" s="904"/>
      <c r="AS28" s="904"/>
      <c r="AT28" s="904"/>
      <c r="AU28" s="904">
        <v>2</v>
      </c>
      <c r="AV28" s="904"/>
      <c r="AW28" s="904"/>
      <c r="AX28" s="904"/>
      <c r="AY28" s="904"/>
      <c r="AZ28" s="905" t="s">
        <v>569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79</v>
      </c>
      <c r="R29" s="845"/>
      <c r="S29" s="845"/>
      <c r="T29" s="845"/>
      <c r="U29" s="845"/>
      <c r="V29" s="845">
        <v>76</v>
      </c>
      <c r="W29" s="845"/>
      <c r="X29" s="845"/>
      <c r="Y29" s="845"/>
      <c r="Z29" s="845"/>
      <c r="AA29" s="845">
        <v>3</v>
      </c>
      <c r="AB29" s="845"/>
      <c r="AC29" s="845"/>
      <c r="AD29" s="845"/>
      <c r="AE29" s="846"/>
      <c r="AF29" s="847">
        <v>3</v>
      </c>
      <c r="AG29" s="848"/>
      <c r="AH29" s="848"/>
      <c r="AI29" s="848"/>
      <c r="AJ29" s="849"/>
      <c r="AK29" s="916">
        <v>4</v>
      </c>
      <c r="AL29" s="917"/>
      <c r="AM29" s="917"/>
      <c r="AN29" s="917"/>
      <c r="AO29" s="917"/>
      <c r="AP29" s="917" t="s">
        <v>569</v>
      </c>
      <c r="AQ29" s="917"/>
      <c r="AR29" s="917"/>
      <c r="AS29" s="917"/>
      <c r="AT29" s="917"/>
      <c r="AU29" s="917" t="s">
        <v>569</v>
      </c>
      <c r="AV29" s="917"/>
      <c r="AW29" s="917"/>
      <c r="AX29" s="917"/>
      <c r="AY29" s="917"/>
      <c r="AZ29" s="918" t="s">
        <v>569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145</v>
      </c>
      <c r="R30" s="845"/>
      <c r="S30" s="845"/>
      <c r="T30" s="845"/>
      <c r="U30" s="845"/>
      <c r="V30" s="845">
        <v>125</v>
      </c>
      <c r="W30" s="845"/>
      <c r="X30" s="845"/>
      <c r="Y30" s="845"/>
      <c r="Z30" s="845"/>
      <c r="AA30" s="845">
        <v>20</v>
      </c>
      <c r="AB30" s="845"/>
      <c r="AC30" s="845"/>
      <c r="AD30" s="845"/>
      <c r="AE30" s="846"/>
      <c r="AF30" s="847">
        <v>20</v>
      </c>
      <c r="AG30" s="848"/>
      <c r="AH30" s="848"/>
      <c r="AI30" s="848"/>
      <c r="AJ30" s="849"/>
      <c r="AK30" s="916">
        <v>21</v>
      </c>
      <c r="AL30" s="917"/>
      <c r="AM30" s="917"/>
      <c r="AN30" s="917"/>
      <c r="AO30" s="917"/>
      <c r="AP30" s="917" t="s">
        <v>569</v>
      </c>
      <c r="AQ30" s="917"/>
      <c r="AR30" s="917"/>
      <c r="AS30" s="917"/>
      <c r="AT30" s="917"/>
      <c r="AU30" s="917" t="s">
        <v>569</v>
      </c>
      <c r="AV30" s="917"/>
      <c r="AW30" s="917"/>
      <c r="AX30" s="917"/>
      <c r="AY30" s="917"/>
      <c r="AZ30" s="918" t="s">
        <v>569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19</v>
      </c>
      <c r="R31" s="845"/>
      <c r="S31" s="845"/>
      <c r="T31" s="845"/>
      <c r="U31" s="845"/>
      <c r="V31" s="845">
        <v>19</v>
      </c>
      <c r="W31" s="845"/>
      <c r="X31" s="845"/>
      <c r="Y31" s="845"/>
      <c r="Z31" s="845"/>
      <c r="AA31" s="845">
        <v>0</v>
      </c>
      <c r="AB31" s="845"/>
      <c r="AC31" s="845"/>
      <c r="AD31" s="845"/>
      <c r="AE31" s="846"/>
      <c r="AF31" s="847">
        <v>0</v>
      </c>
      <c r="AG31" s="848"/>
      <c r="AH31" s="848"/>
      <c r="AI31" s="848"/>
      <c r="AJ31" s="849"/>
      <c r="AK31" s="916">
        <v>9</v>
      </c>
      <c r="AL31" s="917"/>
      <c r="AM31" s="917"/>
      <c r="AN31" s="917"/>
      <c r="AO31" s="917"/>
      <c r="AP31" s="917" t="s">
        <v>569</v>
      </c>
      <c r="AQ31" s="917"/>
      <c r="AR31" s="917"/>
      <c r="AS31" s="917"/>
      <c r="AT31" s="917"/>
      <c r="AU31" s="917" t="s">
        <v>569</v>
      </c>
      <c r="AV31" s="917"/>
      <c r="AW31" s="917"/>
      <c r="AX31" s="917"/>
      <c r="AY31" s="917"/>
      <c r="AZ31" s="918" t="s">
        <v>569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29</v>
      </c>
      <c r="R32" s="845"/>
      <c r="S32" s="845"/>
      <c r="T32" s="845"/>
      <c r="U32" s="845"/>
      <c r="V32" s="845">
        <v>23</v>
      </c>
      <c r="W32" s="845"/>
      <c r="X32" s="845"/>
      <c r="Y32" s="845"/>
      <c r="Z32" s="845"/>
      <c r="AA32" s="845">
        <v>6</v>
      </c>
      <c r="AB32" s="845"/>
      <c r="AC32" s="845"/>
      <c r="AD32" s="845"/>
      <c r="AE32" s="846"/>
      <c r="AF32" s="847">
        <v>6</v>
      </c>
      <c r="AG32" s="848"/>
      <c r="AH32" s="848"/>
      <c r="AI32" s="848"/>
      <c r="AJ32" s="849"/>
      <c r="AK32" s="916">
        <v>17</v>
      </c>
      <c r="AL32" s="917"/>
      <c r="AM32" s="917"/>
      <c r="AN32" s="917"/>
      <c r="AO32" s="917"/>
      <c r="AP32" s="917">
        <v>103</v>
      </c>
      <c r="AQ32" s="917"/>
      <c r="AR32" s="917"/>
      <c r="AS32" s="917"/>
      <c r="AT32" s="917"/>
      <c r="AU32" s="917">
        <v>67</v>
      </c>
      <c r="AV32" s="917"/>
      <c r="AW32" s="917"/>
      <c r="AX32" s="917"/>
      <c r="AY32" s="917"/>
      <c r="AZ32" s="918" t="s">
        <v>569</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42</v>
      </c>
      <c r="AG63" s="928"/>
      <c r="AH63" s="928"/>
      <c r="AI63" s="928"/>
      <c r="AJ63" s="929"/>
      <c r="AK63" s="930"/>
      <c r="AL63" s="925"/>
      <c r="AM63" s="925"/>
      <c r="AN63" s="925"/>
      <c r="AO63" s="925"/>
      <c r="AP63" s="928">
        <v>112</v>
      </c>
      <c r="AQ63" s="928"/>
      <c r="AR63" s="928"/>
      <c r="AS63" s="928"/>
      <c r="AT63" s="928"/>
      <c r="AU63" s="928">
        <v>69</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394</v>
      </c>
      <c r="R66" s="804"/>
      <c r="S66" s="804"/>
      <c r="T66" s="804"/>
      <c r="U66" s="805"/>
      <c r="V66" s="803" t="s">
        <v>413</v>
      </c>
      <c r="W66" s="804"/>
      <c r="X66" s="804"/>
      <c r="Y66" s="804"/>
      <c r="Z66" s="805"/>
      <c r="AA66" s="803" t="s">
        <v>414</v>
      </c>
      <c r="AB66" s="804"/>
      <c r="AC66" s="804"/>
      <c r="AD66" s="804"/>
      <c r="AE66" s="805"/>
      <c r="AF66" s="938" t="s">
        <v>415</v>
      </c>
      <c r="AG66" s="899"/>
      <c r="AH66" s="899"/>
      <c r="AI66" s="899"/>
      <c r="AJ66" s="939"/>
      <c r="AK66" s="803" t="s">
        <v>398</v>
      </c>
      <c r="AL66" s="827"/>
      <c r="AM66" s="827"/>
      <c r="AN66" s="827"/>
      <c r="AO66" s="828"/>
      <c r="AP66" s="803" t="s">
        <v>416</v>
      </c>
      <c r="AQ66" s="804"/>
      <c r="AR66" s="804"/>
      <c r="AS66" s="804"/>
      <c r="AT66" s="805"/>
      <c r="AU66" s="803" t="s">
        <v>417</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570</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569</v>
      </c>
      <c r="AQ68" s="952"/>
      <c r="AR68" s="952"/>
      <c r="AS68" s="952"/>
      <c r="AT68" s="952"/>
      <c r="AU68" s="952" t="s">
        <v>569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571</v>
      </c>
      <c r="C69" s="960"/>
      <c r="D69" s="960"/>
      <c r="E69" s="960"/>
      <c r="F69" s="960"/>
      <c r="G69" s="960"/>
      <c r="H69" s="960"/>
      <c r="I69" s="960"/>
      <c r="J69" s="960"/>
      <c r="K69" s="960"/>
      <c r="L69" s="960"/>
      <c r="M69" s="960"/>
      <c r="N69" s="960"/>
      <c r="O69" s="960"/>
      <c r="P69" s="961"/>
      <c r="Q69" s="962">
        <v>136</v>
      </c>
      <c r="R69" s="917"/>
      <c r="S69" s="917"/>
      <c r="T69" s="917"/>
      <c r="U69" s="917"/>
      <c r="V69" s="917">
        <v>107</v>
      </c>
      <c r="W69" s="917"/>
      <c r="X69" s="917"/>
      <c r="Y69" s="917"/>
      <c r="Z69" s="917"/>
      <c r="AA69" s="917">
        <v>29</v>
      </c>
      <c r="AB69" s="917"/>
      <c r="AC69" s="917"/>
      <c r="AD69" s="917"/>
      <c r="AE69" s="917"/>
      <c r="AF69" s="917">
        <v>29</v>
      </c>
      <c r="AG69" s="917"/>
      <c r="AH69" s="917"/>
      <c r="AI69" s="917"/>
      <c r="AJ69" s="917"/>
      <c r="AK69" s="917" t="s">
        <v>569</v>
      </c>
      <c r="AL69" s="917"/>
      <c r="AM69" s="917"/>
      <c r="AN69" s="917"/>
      <c r="AO69" s="917"/>
      <c r="AP69" s="917" t="s">
        <v>569</v>
      </c>
      <c r="AQ69" s="917"/>
      <c r="AR69" s="917"/>
      <c r="AS69" s="917"/>
      <c r="AT69" s="917"/>
      <c r="AU69" s="917" t="s">
        <v>569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572</v>
      </c>
      <c r="C70" s="960"/>
      <c r="D70" s="960"/>
      <c r="E70" s="960"/>
      <c r="F70" s="960"/>
      <c r="G70" s="960"/>
      <c r="H70" s="960"/>
      <c r="I70" s="960"/>
      <c r="J70" s="960"/>
      <c r="K70" s="960"/>
      <c r="L70" s="960"/>
      <c r="M70" s="960"/>
      <c r="N70" s="960"/>
      <c r="O70" s="960"/>
      <c r="P70" s="961"/>
      <c r="Q70" s="962">
        <v>107</v>
      </c>
      <c r="R70" s="917"/>
      <c r="S70" s="917"/>
      <c r="T70" s="917"/>
      <c r="U70" s="917"/>
      <c r="V70" s="917">
        <v>101</v>
      </c>
      <c r="W70" s="917"/>
      <c r="X70" s="917"/>
      <c r="Y70" s="917"/>
      <c r="Z70" s="917"/>
      <c r="AA70" s="917">
        <v>6</v>
      </c>
      <c r="AB70" s="917"/>
      <c r="AC70" s="917"/>
      <c r="AD70" s="917"/>
      <c r="AE70" s="917"/>
      <c r="AF70" s="917">
        <v>6</v>
      </c>
      <c r="AG70" s="917"/>
      <c r="AH70" s="917"/>
      <c r="AI70" s="917"/>
      <c r="AJ70" s="917"/>
      <c r="AK70" s="917">
        <v>14</v>
      </c>
      <c r="AL70" s="917"/>
      <c r="AM70" s="917"/>
      <c r="AN70" s="917"/>
      <c r="AO70" s="917"/>
      <c r="AP70" s="917" t="s">
        <v>569</v>
      </c>
      <c r="AQ70" s="917"/>
      <c r="AR70" s="917"/>
      <c r="AS70" s="917"/>
      <c r="AT70" s="917"/>
      <c r="AU70" s="917" t="s">
        <v>569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573</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t="s">
        <v>569</v>
      </c>
      <c r="AL71" s="917"/>
      <c r="AM71" s="917"/>
      <c r="AN71" s="917"/>
      <c r="AO71" s="917"/>
      <c r="AP71" s="917" t="s">
        <v>569</v>
      </c>
      <c r="AQ71" s="917"/>
      <c r="AR71" s="917"/>
      <c r="AS71" s="917"/>
      <c r="AT71" s="917"/>
      <c r="AU71" s="917" t="s">
        <v>569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574</v>
      </c>
      <c r="C72" s="960"/>
      <c r="D72" s="960"/>
      <c r="E72" s="960"/>
      <c r="F72" s="960"/>
      <c r="G72" s="960"/>
      <c r="H72" s="960"/>
      <c r="I72" s="960"/>
      <c r="J72" s="960"/>
      <c r="K72" s="960"/>
      <c r="L72" s="960"/>
      <c r="M72" s="960"/>
      <c r="N72" s="960"/>
      <c r="O72" s="960"/>
      <c r="P72" s="961"/>
      <c r="Q72" s="962">
        <v>10758</v>
      </c>
      <c r="R72" s="917"/>
      <c r="S72" s="917"/>
      <c r="T72" s="917"/>
      <c r="U72" s="917"/>
      <c r="V72" s="917">
        <v>10644</v>
      </c>
      <c r="W72" s="917"/>
      <c r="X72" s="917"/>
      <c r="Y72" s="917"/>
      <c r="Z72" s="917"/>
      <c r="AA72" s="917">
        <v>114</v>
      </c>
      <c r="AB72" s="917"/>
      <c r="AC72" s="917"/>
      <c r="AD72" s="917"/>
      <c r="AE72" s="917"/>
      <c r="AF72" s="917">
        <v>2083</v>
      </c>
      <c r="AG72" s="917"/>
      <c r="AH72" s="917"/>
      <c r="AI72" s="917"/>
      <c r="AJ72" s="917"/>
      <c r="AK72" s="917">
        <v>839</v>
      </c>
      <c r="AL72" s="917"/>
      <c r="AM72" s="917"/>
      <c r="AN72" s="917"/>
      <c r="AO72" s="917"/>
      <c r="AP72" s="917">
        <v>4812</v>
      </c>
      <c r="AQ72" s="917"/>
      <c r="AR72" s="917"/>
      <c r="AS72" s="917"/>
      <c r="AT72" s="917"/>
      <c r="AU72" s="917">
        <v>102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575</v>
      </c>
      <c r="C73" s="960"/>
      <c r="D73" s="960"/>
      <c r="E73" s="960"/>
      <c r="F73" s="960"/>
      <c r="G73" s="960"/>
      <c r="H73" s="960"/>
      <c r="I73" s="960"/>
      <c r="J73" s="960"/>
      <c r="K73" s="960"/>
      <c r="L73" s="960"/>
      <c r="M73" s="960"/>
      <c r="N73" s="960"/>
      <c r="O73" s="960"/>
      <c r="P73" s="961"/>
      <c r="Q73" s="962">
        <v>15308</v>
      </c>
      <c r="R73" s="917"/>
      <c r="S73" s="917"/>
      <c r="T73" s="917"/>
      <c r="U73" s="917"/>
      <c r="V73" s="917">
        <v>14789</v>
      </c>
      <c r="W73" s="917"/>
      <c r="X73" s="917"/>
      <c r="Y73" s="917"/>
      <c r="Z73" s="917"/>
      <c r="AA73" s="917">
        <v>519</v>
      </c>
      <c r="AB73" s="917"/>
      <c r="AC73" s="917"/>
      <c r="AD73" s="917"/>
      <c r="AE73" s="917"/>
      <c r="AF73" s="917">
        <v>515</v>
      </c>
      <c r="AG73" s="917"/>
      <c r="AH73" s="917"/>
      <c r="AI73" s="917"/>
      <c r="AJ73" s="917"/>
      <c r="AK73" s="917">
        <v>1469</v>
      </c>
      <c r="AL73" s="917"/>
      <c r="AM73" s="917"/>
      <c r="AN73" s="917"/>
      <c r="AO73" s="917"/>
      <c r="AP73" s="917">
        <v>2326</v>
      </c>
      <c r="AQ73" s="917"/>
      <c r="AR73" s="917"/>
      <c r="AS73" s="917"/>
      <c r="AT73" s="917"/>
      <c r="AU73" s="917">
        <v>23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2691</v>
      </c>
      <c r="AG88" s="928"/>
      <c r="AH88" s="928"/>
      <c r="AI88" s="928"/>
      <c r="AJ88" s="928"/>
      <c r="AK88" s="925"/>
      <c r="AL88" s="925"/>
      <c r="AM88" s="925"/>
      <c r="AN88" s="925"/>
      <c r="AO88" s="925"/>
      <c r="AP88" s="928">
        <v>7138</v>
      </c>
      <c r="AQ88" s="928"/>
      <c r="AR88" s="928"/>
      <c r="AS88" s="928"/>
      <c r="AT88" s="928"/>
      <c r="AU88" s="928">
        <v>125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v>6</v>
      </c>
      <c r="CX102" s="936"/>
      <c r="CY102" s="936"/>
      <c r="CZ102" s="936"/>
      <c r="DA102" s="979"/>
      <c r="DB102" s="978"/>
      <c r="DC102" s="936"/>
      <c r="DD102" s="936"/>
      <c r="DE102" s="936"/>
      <c r="DF102" s="979"/>
      <c r="DG102" s="978"/>
      <c r="DH102" s="936"/>
      <c r="DI102" s="936"/>
      <c r="DJ102" s="936"/>
      <c r="DK102" s="979"/>
      <c r="DL102" s="978">
        <v>30</v>
      </c>
      <c r="DM102" s="936"/>
      <c r="DN102" s="936"/>
      <c r="DO102" s="936"/>
      <c r="DP102" s="979"/>
      <c r="DQ102" s="978">
        <v>30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306</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306</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306</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152907</v>
      </c>
      <c r="AB110" s="988"/>
      <c r="AC110" s="988"/>
      <c r="AD110" s="988"/>
      <c r="AE110" s="989"/>
      <c r="AF110" s="990">
        <v>159170</v>
      </c>
      <c r="AG110" s="988"/>
      <c r="AH110" s="988"/>
      <c r="AI110" s="988"/>
      <c r="AJ110" s="989"/>
      <c r="AK110" s="990">
        <v>162669</v>
      </c>
      <c r="AL110" s="988"/>
      <c r="AM110" s="988"/>
      <c r="AN110" s="988"/>
      <c r="AO110" s="989"/>
      <c r="AP110" s="991">
        <v>21.2</v>
      </c>
      <c r="AQ110" s="992"/>
      <c r="AR110" s="992"/>
      <c r="AS110" s="992"/>
      <c r="AT110" s="993"/>
      <c r="AU110" s="994" t="s">
        <v>72</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1562491</v>
      </c>
      <c r="BR110" s="1023"/>
      <c r="BS110" s="1023"/>
      <c r="BT110" s="1023"/>
      <c r="BU110" s="1023"/>
      <c r="BV110" s="1023">
        <v>1802566</v>
      </c>
      <c r="BW110" s="1023"/>
      <c r="BX110" s="1023"/>
      <c r="BY110" s="1023"/>
      <c r="BZ110" s="1023"/>
      <c r="CA110" s="1023">
        <v>1978733</v>
      </c>
      <c r="CB110" s="1023"/>
      <c r="CC110" s="1023"/>
      <c r="CD110" s="1023"/>
      <c r="CE110" s="1023"/>
      <c r="CF110" s="1037">
        <v>258.39999999999998</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435</v>
      </c>
      <c r="DM110" s="1023"/>
      <c r="DN110" s="1023"/>
      <c r="DO110" s="1023"/>
      <c r="DP110" s="1023"/>
      <c r="DQ110" s="1023" t="s">
        <v>435</v>
      </c>
      <c r="DR110" s="1023"/>
      <c r="DS110" s="1023"/>
      <c r="DT110" s="1023"/>
      <c r="DU110" s="1023"/>
      <c r="DV110" s="1024" t="s">
        <v>410</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435</v>
      </c>
      <c r="AG111" s="1030"/>
      <c r="AH111" s="1030"/>
      <c r="AI111" s="1030"/>
      <c r="AJ111" s="1031"/>
      <c r="AK111" s="1032" t="s">
        <v>126</v>
      </c>
      <c r="AL111" s="1030"/>
      <c r="AM111" s="1030"/>
      <c r="AN111" s="1030"/>
      <c r="AO111" s="1031"/>
      <c r="AP111" s="1033" t="s">
        <v>126</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435</v>
      </c>
      <c r="BR111" s="1016"/>
      <c r="BS111" s="1016"/>
      <c r="BT111" s="1016"/>
      <c r="BU111" s="1016"/>
      <c r="BV111" s="1016" t="s">
        <v>126</v>
      </c>
      <c r="BW111" s="1016"/>
      <c r="BX111" s="1016"/>
      <c r="BY111" s="1016"/>
      <c r="BZ111" s="1016"/>
      <c r="CA111" s="1016" t="s">
        <v>126</v>
      </c>
      <c r="CB111" s="1016"/>
      <c r="CC111" s="1016"/>
      <c r="CD111" s="1016"/>
      <c r="CE111" s="1016"/>
      <c r="CF111" s="1010" t="s">
        <v>435</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435</v>
      </c>
      <c r="DM111" s="1016"/>
      <c r="DN111" s="1016"/>
      <c r="DO111" s="1016"/>
      <c r="DP111" s="1016"/>
      <c r="DQ111" s="1016" t="s">
        <v>435</v>
      </c>
      <c r="DR111" s="1016"/>
      <c r="DS111" s="1016"/>
      <c r="DT111" s="1016"/>
      <c r="DU111" s="1016"/>
      <c r="DV111" s="1017" t="s">
        <v>435</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435</v>
      </c>
      <c r="AG112" s="1055"/>
      <c r="AH112" s="1055"/>
      <c r="AI112" s="1055"/>
      <c r="AJ112" s="1056"/>
      <c r="AK112" s="1057" t="s">
        <v>435</v>
      </c>
      <c r="AL112" s="1055"/>
      <c r="AM112" s="1055"/>
      <c r="AN112" s="1055"/>
      <c r="AO112" s="1056"/>
      <c r="AP112" s="1058" t="s">
        <v>126</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67728</v>
      </c>
      <c r="BR112" s="1016"/>
      <c r="BS112" s="1016"/>
      <c r="BT112" s="1016"/>
      <c r="BU112" s="1016"/>
      <c r="BV112" s="1016">
        <v>70191</v>
      </c>
      <c r="BW112" s="1016"/>
      <c r="BX112" s="1016"/>
      <c r="BY112" s="1016"/>
      <c r="BZ112" s="1016"/>
      <c r="CA112" s="1016">
        <v>68414</v>
      </c>
      <c r="CB112" s="1016"/>
      <c r="CC112" s="1016"/>
      <c r="CD112" s="1016"/>
      <c r="CE112" s="1016"/>
      <c r="CF112" s="1010">
        <v>8.9</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410</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5724</v>
      </c>
      <c r="AB113" s="1030"/>
      <c r="AC113" s="1030"/>
      <c r="AD113" s="1030"/>
      <c r="AE113" s="1031"/>
      <c r="AF113" s="1032">
        <v>5083</v>
      </c>
      <c r="AG113" s="1030"/>
      <c r="AH113" s="1030"/>
      <c r="AI113" s="1030"/>
      <c r="AJ113" s="1031"/>
      <c r="AK113" s="1032">
        <v>6697</v>
      </c>
      <c r="AL113" s="1030"/>
      <c r="AM113" s="1030"/>
      <c r="AN113" s="1030"/>
      <c r="AO113" s="1031"/>
      <c r="AP113" s="1033">
        <v>0.9</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181495</v>
      </c>
      <c r="BR113" s="1016"/>
      <c r="BS113" s="1016"/>
      <c r="BT113" s="1016"/>
      <c r="BU113" s="1016"/>
      <c r="BV113" s="1016">
        <v>144980</v>
      </c>
      <c r="BW113" s="1016"/>
      <c r="BX113" s="1016"/>
      <c r="BY113" s="1016"/>
      <c r="BZ113" s="1016"/>
      <c r="CA113" s="1016">
        <v>125494</v>
      </c>
      <c r="CB113" s="1016"/>
      <c r="CC113" s="1016"/>
      <c r="CD113" s="1016"/>
      <c r="CE113" s="1016"/>
      <c r="CF113" s="1010">
        <v>16.399999999999999</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435</v>
      </c>
      <c r="DH113" s="1055"/>
      <c r="DI113" s="1055"/>
      <c r="DJ113" s="1055"/>
      <c r="DK113" s="1056"/>
      <c r="DL113" s="1057" t="s">
        <v>435</v>
      </c>
      <c r="DM113" s="1055"/>
      <c r="DN113" s="1055"/>
      <c r="DO113" s="1055"/>
      <c r="DP113" s="1056"/>
      <c r="DQ113" s="1057" t="s">
        <v>435</v>
      </c>
      <c r="DR113" s="1055"/>
      <c r="DS113" s="1055"/>
      <c r="DT113" s="1055"/>
      <c r="DU113" s="1056"/>
      <c r="DV113" s="1058" t="s">
        <v>126</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15600</v>
      </c>
      <c r="AB114" s="1055"/>
      <c r="AC114" s="1055"/>
      <c r="AD114" s="1055"/>
      <c r="AE114" s="1056"/>
      <c r="AF114" s="1057">
        <v>16252</v>
      </c>
      <c r="AG114" s="1055"/>
      <c r="AH114" s="1055"/>
      <c r="AI114" s="1055"/>
      <c r="AJ114" s="1056"/>
      <c r="AK114" s="1057">
        <v>18360</v>
      </c>
      <c r="AL114" s="1055"/>
      <c r="AM114" s="1055"/>
      <c r="AN114" s="1055"/>
      <c r="AO114" s="1056"/>
      <c r="AP114" s="1058">
        <v>2.4</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317835</v>
      </c>
      <c r="BR114" s="1016"/>
      <c r="BS114" s="1016"/>
      <c r="BT114" s="1016"/>
      <c r="BU114" s="1016"/>
      <c r="BV114" s="1016">
        <v>321971</v>
      </c>
      <c r="BW114" s="1016"/>
      <c r="BX114" s="1016"/>
      <c r="BY114" s="1016"/>
      <c r="BZ114" s="1016"/>
      <c r="CA114" s="1016">
        <v>305000</v>
      </c>
      <c r="CB114" s="1016"/>
      <c r="CC114" s="1016"/>
      <c r="CD114" s="1016"/>
      <c r="CE114" s="1016"/>
      <c r="CF114" s="1010">
        <v>39.799999999999997</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435</v>
      </c>
      <c r="DH114" s="1055"/>
      <c r="DI114" s="1055"/>
      <c r="DJ114" s="1055"/>
      <c r="DK114" s="1056"/>
      <c r="DL114" s="1057" t="s">
        <v>435</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126</v>
      </c>
      <c r="AB115" s="1030"/>
      <c r="AC115" s="1030"/>
      <c r="AD115" s="1030"/>
      <c r="AE115" s="1031"/>
      <c r="AF115" s="1032" t="s">
        <v>435</v>
      </c>
      <c r="AG115" s="1030"/>
      <c r="AH115" s="1030"/>
      <c r="AI115" s="1030"/>
      <c r="AJ115" s="1031"/>
      <c r="AK115" s="1032" t="s">
        <v>435</v>
      </c>
      <c r="AL115" s="1030"/>
      <c r="AM115" s="1030"/>
      <c r="AN115" s="1030"/>
      <c r="AO115" s="1031"/>
      <c r="AP115" s="1033" t="s">
        <v>435</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435</v>
      </c>
      <c r="BR115" s="1016"/>
      <c r="BS115" s="1016"/>
      <c r="BT115" s="1016"/>
      <c r="BU115" s="1016"/>
      <c r="BV115" s="1016" t="s">
        <v>435</v>
      </c>
      <c r="BW115" s="1016"/>
      <c r="BX115" s="1016"/>
      <c r="BY115" s="1016"/>
      <c r="BZ115" s="1016"/>
      <c r="CA115" s="1016">
        <v>30000</v>
      </c>
      <c r="CB115" s="1016"/>
      <c r="CC115" s="1016"/>
      <c r="CD115" s="1016"/>
      <c r="CE115" s="1016"/>
      <c r="CF115" s="1010">
        <v>3.9</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410</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v>
      </c>
      <c r="AB116" s="1055"/>
      <c r="AC116" s="1055"/>
      <c r="AD116" s="1055"/>
      <c r="AE116" s="1056"/>
      <c r="AF116" s="1057">
        <v>1</v>
      </c>
      <c r="AG116" s="1055"/>
      <c r="AH116" s="1055"/>
      <c r="AI116" s="1055"/>
      <c r="AJ116" s="1056"/>
      <c r="AK116" s="1057" t="s">
        <v>126</v>
      </c>
      <c r="AL116" s="1055"/>
      <c r="AM116" s="1055"/>
      <c r="AN116" s="1055"/>
      <c r="AO116" s="1056"/>
      <c r="AP116" s="1058" t="s">
        <v>126</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435</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435</v>
      </c>
      <c r="DM116" s="1055"/>
      <c r="DN116" s="1055"/>
      <c r="DO116" s="1055"/>
      <c r="DP116" s="1056"/>
      <c r="DQ116" s="1057" t="s">
        <v>435</v>
      </c>
      <c r="DR116" s="1055"/>
      <c r="DS116" s="1055"/>
      <c r="DT116" s="1055"/>
      <c r="DU116" s="1056"/>
      <c r="DV116" s="1058" t="s">
        <v>435</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174232</v>
      </c>
      <c r="AB117" s="1073"/>
      <c r="AC117" s="1073"/>
      <c r="AD117" s="1073"/>
      <c r="AE117" s="1074"/>
      <c r="AF117" s="1075">
        <v>180506</v>
      </c>
      <c r="AG117" s="1073"/>
      <c r="AH117" s="1073"/>
      <c r="AI117" s="1073"/>
      <c r="AJ117" s="1074"/>
      <c r="AK117" s="1075">
        <v>187726</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410</v>
      </c>
      <c r="BW117" s="1016"/>
      <c r="BX117" s="1016"/>
      <c r="BY117" s="1016"/>
      <c r="BZ117" s="1016"/>
      <c r="CA117" s="1016" t="s">
        <v>410</v>
      </c>
      <c r="CB117" s="1016"/>
      <c r="CC117" s="1016"/>
      <c r="CD117" s="1016"/>
      <c r="CE117" s="1016"/>
      <c r="CF117" s="1010" t="s">
        <v>126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410</v>
      </c>
      <c r="DH117" s="1055"/>
      <c r="DI117" s="1055"/>
      <c r="DJ117" s="1055"/>
      <c r="DK117" s="1056"/>
      <c r="DL117" s="1057" t="s">
        <v>410</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306</v>
      </c>
      <c r="AL118" s="981"/>
      <c r="AM118" s="981"/>
      <c r="AN118" s="981"/>
      <c r="AO118" s="982"/>
      <c r="AP118" s="1067" t="s">
        <v>429</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460</v>
      </c>
      <c r="BP119" s="1102"/>
      <c r="BQ119" s="1093">
        <v>2129549</v>
      </c>
      <c r="BR119" s="1094"/>
      <c r="BS119" s="1094"/>
      <c r="BT119" s="1094"/>
      <c r="BU119" s="1094"/>
      <c r="BV119" s="1094">
        <v>2339708</v>
      </c>
      <c r="BW119" s="1094"/>
      <c r="BX119" s="1094"/>
      <c r="BY119" s="1094"/>
      <c r="BZ119" s="1094"/>
      <c r="CA119" s="1094">
        <v>2507641</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2033031</v>
      </c>
      <c r="BR120" s="1023"/>
      <c r="BS120" s="1023"/>
      <c r="BT120" s="1023"/>
      <c r="BU120" s="1023"/>
      <c r="BV120" s="1023">
        <v>1878602</v>
      </c>
      <c r="BW120" s="1023"/>
      <c r="BX120" s="1023"/>
      <c r="BY120" s="1023"/>
      <c r="BZ120" s="1023"/>
      <c r="CA120" s="1023">
        <v>1898536</v>
      </c>
      <c r="CB120" s="1023"/>
      <c r="CC120" s="1023"/>
      <c r="CD120" s="1023"/>
      <c r="CE120" s="1023"/>
      <c r="CF120" s="1037">
        <v>247.9</v>
      </c>
      <c r="CG120" s="1038"/>
      <c r="CH120" s="1038"/>
      <c r="CI120" s="1038"/>
      <c r="CJ120" s="1038"/>
      <c r="CK120" s="1103" t="s">
        <v>464</v>
      </c>
      <c r="CL120" s="1104"/>
      <c r="CM120" s="1104"/>
      <c r="CN120" s="1104"/>
      <c r="CO120" s="1105"/>
      <c r="CP120" s="1111" t="s">
        <v>406</v>
      </c>
      <c r="CQ120" s="1112"/>
      <c r="CR120" s="1112"/>
      <c r="CS120" s="1112"/>
      <c r="CT120" s="1112"/>
      <c r="CU120" s="1112"/>
      <c r="CV120" s="1112"/>
      <c r="CW120" s="1112"/>
      <c r="CX120" s="1112"/>
      <c r="CY120" s="1112"/>
      <c r="CZ120" s="1112"/>
      <c r="DA120" s="1112"/>
      <c r="DB120" s="1112"/>
      <c r="DC120" s="1112"/>
      <c r="DD120" s="1112"/>
      <c r="DE120" s="1112"/>
      <c r="DF120" s="1113"/>
      <c r="DG120" s="1022">
        <v>66638</v>
      </c>
      <c r="DH120" s="1023"/>
      <c r="DI120" s="1023"/>
      <c r="DJ120" s="1023"/>
      <c r="DK120" s="1023"/>
      <c r="DL120" s="1023">
        <v>68030</v>
      </c>
      <c r="DM120" s="1023"/>
      <c r="DN120" s="1023"/>
      <c r="DO120" s="1023"/>
      <c r="DP120" s="1023"/>
      <c r="DQ120" s="1023">
        <v>66507</v>
      </c>
      <c r="DR120" s="1023"/>
      <c r="DS120" s="1023"/>
      <c r="DT120" s="1023"/>
      <c r="DU120" s="1023"/>
      <c r="DV120" s="1024">
        <v>8.6999999999999993</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42556</v>
      </c>
      <c r="BR121" s="1016"/>
      <c r="BS121" s="1016"/>
      <c r="BT121" s="1016"/>
      <c r="BU121" s="1016"/>
      <c r="BV121" s="1016">
        <v>39417</v>
      </c>
      <c r="BW121" s="1016"/>
      <c r="BX121" s="1016"/>
      <c r="BY121" s="1016"/>
      <c r="BZ121" s="1016"/>
      <c r="CA121" s="1016">
        <v>35799</v>
      </c>
      <c r="CB121" s="1016"/>
      <c r="CC121" s="1016"/>
      <c r="CD121" s="1016"/>
      <c r="CE121" s="1016"/>
      <c r="CF121" s="1010">
        <v>4.7</v>
      </c>
      <c r="CG121" s="1011"/>
      <c r="CH121" s="1011"/>
      <c r="CI121" s="1011"/>
      <c r="CJ121" s="1011"/>
      <c r="CK121" s="1106"/>
      <c r="CL121" s="1107"/>
      <c r="CM121" s="1107"/>
      <c r="CN121" s="1107"/>
      <c r="CO121" s="1108"/>
      <c r="CP121" s="1116" t="s">
        <v>402</v>
      </c>
      <c r="CQ121" s="1117"/>
      <c r="CR121" s="1117"/>
      <c r="CS121" s="1117"/>
      <c r="CT121" s="1117"/>
      <c r="CU121" s="1117"/>
      <c r="CV121" s="1117"/>
      <c r="CW121" s="1117"/>
      <c r="CX121" s="1117"/>
      <c r="CY121" s="1117"/>
      <c r="CZ121" s="1117"/>
      <c r="DA121" s="1117"/>
      <c r="DB121" s="1117"/>
      <c r="DC121" s="1117"/>
      <c r="DD121" s="1117"/>
      <c r="DE121" s="1117"/>
      <c r="DF121" s="1118"/>
      <c r="DG121" s="1015">
        <v>1090</v>
      </c>
      <c r="DH121" s="1016"/>
      <c r="DI121" s="1016"/>
      <c r="DJ121" s="1016"/>
      <c r="DK121" s="1016"/>
      <c r="DL121" s="1016">
        <v>2161</v>
      </c>
      <c r="DM121" s="1016"/>
      <c r="DN121" s="1016"/>
      <c r="DO121" s="1016"/>
      <c r="DP121" s="1016"/>
      <c r="DQ121" s="1016">
        <v>1907</v>
      </c>
      <c r="DR121" s="1016"/>
      <c r="DS121" s="1016"/>
      <c r="DT121" s="1016"/>
      <c r="DU121" s="1016"/>
      <c r="DV121" s="1017">
        <v>0.2</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1424642</v>
      </c>
      <c r="BR122" s="1094"/>
      <c r="BS122" s="1094"/>
      <c r="BT122" s="1094"/>
      <c r="BU122" s="1094"/>
      <c r="BV122" s="1094">
        <v>1640830</v>
      </c>
      <c r="BW122" s="1094"/>
      <c r="BX122" s="1094"/>
      <c r="BY122" s="1094"/>
      <c r="BZ122" s="1094"/>
      <c r="CA122" s="1094">
        <v>1641102</v>
      </c>
      <c r="CB122" s="1094"/>
      <c r="CC122" s="1094"/>
      <c r="CD122" s="1094"/>
      <c r="CE122" s="1094"/>
      <c r="CF122" s="1114">
        <v>214.3</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126</v>
      </c>
      <c r="DH122" s="1016"/>
      <c r="DI122" s="1016"/>
      <c r="DJ122" s="1016"/>
      <c r="DK122" s="1016"/>
      <c r="DL122" s="1016" t="s">
        <v>126</v>
      </c>
      <c r="DM122" s="1016"/>
      <c r="DN122" s="1016"/>
      <c r="DO122" s="1016"/>
      <c r="DP122" s="1016"/>
      <c r="DQ122" s="1016" t="s">
        <v>126</v>
      </c>
      <c r="DR122" s="1016"/>
      <c r="DS122" s="1016"/>
      <c r="DT122" s="1016"/>
      <c r="DU122" s="1016"/>
      <c r="DV122" s="1017" t="s">
        <v>126</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468</v>
      </c>
      <c r="BP123" s="1102"/>
      <c r="BQ123" s="1161">
        <v>3500229</v>
      </c>
      <c r="BR123" s="1162"/>
      <c r="BS123" s="1162"/>
      <c r="BT123" s="1162"/>
      <c r="BU123" s="1162"/>
      <c r="BV123" s="1162">
        <v>3558849</v>
      </c>
      <c r="BW123" s="1162"/>
      <c r="BX123" s="1162"/>
      <c r="BY123" s="1162"/>
      <c r="BZ123" s="1162"/>
      <c r="CA123" s="1162">
        <v>3575437</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126</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126</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470</v>
      </c>
      <c r="BR124" s="1124"/>
      <c r="BS124" s="1124"/>
      <c r="BT124" s="1124"/>
      <c r="BU124" s="1124"/>
      <c r="BV124" s="1124" t="s">
        <v>126</v>
      </c>
      <c r="BW124" s="1124"/>
      <c r="BX124" s="1124"/>
      <c r="BY124" s="1124"/>
      <c r="BZ124" s="1124"/>
      <c r="CA124" s="1124" t="s">
        <v>126</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t="s">
        <v>126</v>
      </c>
      <c r="DH124" s="1080"/>
      <c r="DI124" s="1080"/>
      <c r="DJ124" s="1080"/>
      <c r="DK124" s="1081"/>
      <c r="DL124" s="1079" t="s">
        <v>126</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470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v>9354</v>
      </c>
      <c r="AB128" s="1144"/>
      <c r="AC128" s="1144"/>
      <c r="AD128" s="1144"/>
      <c r="AE128" s="1145"/>
      <c r="AF128" s="1146">
        <v>9949</v>
      </c>
      <c r="AG128" s="1144"/>
      <c r="AH128" s="1144"/>
      <c r="AI128" s="1144"/>
      <c r="AJ128" s="1145"/>
      <c r="AK128" s="1146">
        <v>10556</v>
      </c>
      <c r="AL128" s="1144"/>
      <c r="AM128" s="1144"/>
      <c r="AN128" s="1144"/>
      <c r="AO128" s="1145"/>
      <c r="AP128" s="1147"/>
      <c r="AQ128" s="1148"/>
      <c r="AR128" s="1148"/>
      <c r="AS128" s="1148"/>
      <c r="AT128" s="1149"/>
      <c r="AU128" s="284"/>
      <c r="AV128" s="284"/>
      <c r="AW128" s="284"/>
      <c r="AX128" s="984" t="s">
        <v>483</v>
      </c>
      <c r="AY128" s="985"/>
      <c r="AZ128" s="985"/>
      <c r="BA128" s="985"/>
      <c r="BB128" s="985"/>
      <c r="BC128" s="985"/>
      <c r="BD128" s="985"/>
      <c r="BE128" s="986"/>
      <c r="BF128" s="1150" t="s">
        <v>126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126</v>
      </c>
      <c r="DH128" s="1136"/>
      <c r="DI128" s="1136"/>
      <c r="DJ128" s="1136"/>
      <c r="DK128" s="1136"/>
      <c r="DL128" s="1136" t="s">
        <v>126</v>
      </c>
      <c r="DM128" s="1136"/>
      <c r="DN128" s="1136"/>
      <c r="DO128" s="1136"/>
      <c r="DP128" s="1136"/>
      <c r="DQ128" s="1136">
        <v>30000</v>
      </c>
      <c r="DR128" s="1136"/>
      <c r="DS128" s="1136"/>
      <c r="DT128" s="1136"/>
      <c r="DU128" s="1136"/>
      <c r="DV128" s="1137">
        <v>3.9</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860598</v>
      </c>
      <c r="AB129" s="1055"/>
      <c r="AC129" s="1055"/>
      <c r="AD129" s="1055"/>
      <c r="AE129" s="1056"/>
      <c r="AF129" s="1057">
        <v>869553</v>
      </c>
      <c r="AG129" s="1055"/>
      <c r="AH129" s="1055"/>
      <c r="AI129" s="1055"/>
      <c r="AJ129" s="1056"/>
      <c r="AK129" s="1057">
        <v>911596</v>
      </c>
      <c r="AL129" s="1055"/>
      <c r="AM129" s="1055"/>
      <c r="AN129" s="1055"/>
      <c r="AO129" s="1056"/>
      <c r="AP129" s="1172"/>
      <c r="AQ129" s="1173"/>
      <c r="AR129" s="1173"/>
      <c r="AS129" s="1173"/>
      <c r="AT129" s="1174"/>
      <c r="AU129" s="286"/>
      <c r="AV129" s="286"/>
      <c r="AW129" s="286"/>
      <c r="AX129" s="1163" t="s">
        <v>486</v>
      </c>
      <c r="AY129" s="1046"/>
      <c r="AZ129" s="1046"/>
      <c r="BA129" s="1046"/>
      <c r="BB129" s="1046"/>
      <c r="BC129" s="1046"/>
      <c r="BD129" s="1046"/>
      <c r="BE129" s="1047"/>
      <c r="BF129" s="1164" t="s">
        <v>126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146299</v>
      </c>
      <c r="AB130" s="1055"/>
      <c r="AC130" s="1055"/>
      <c r="AD130" s="1055"/>
      <c r="AE130" s="1056"/>
      <c r="AF130" s="1057">
        <v>147361</v>
      </c>
      <c r="AG130" s="1055"/>
      <c r="AH130" s="1055"/>
      <c r="AI130" s="1055"/>
      <c r="AJ130" s="1056"/>
      <c r="AK130" s="1057">
        <v>145874</v>
      </c>
      <c r="AL130" s="1055"/>
      <c r="AM130" s="1055"/>
      <c r="AN130" s="1055"/>
      <c r="AO130" s="1056"/>
      <c r="AP130" s="1172"/>
      <c r="AQ130" s="1173"/>
      <c r="AR130" s="1173"/>
      <c r="AS130" s="1173"/>
      <c r="AT130" s="1174"/>
      <c r="AU130" s="286"/>
      <c r="AV130" s="286"/>
      <c r="AW130" s="286"/>
      <c r="AX130" s="1163" t="s">
        <v>489</v>
      </c>
      <c r="AY130" s="1046"/>
      <c r="AZ130" s="1046"/>
      <c r="BA130" s="1046"/>
      <c r="BB130" s="1046"/>
      <c r="BC130" s="1046"/>
      <c r="BD130" s="1046"/>
      <c r="BE130" s="1047"/>
      <c r="BF130" s="1200">
        <v>3.3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714299</v>
      </c>
      <c r="AB131" s="1080"/>
      <c r="AC131" s="1080"/>
      <c r="AD131" s="1080"/>
      <c r="AE131" s="1081"/>
      <c r="AF131" s="1079">
        <v>722192</v>
      </c>
      <c r="AG131" s="1080"/>
      <c r="AH131" s="1080"/>
      <c r="AI131" s="1080"/>
      <c r="AJ131" s="1081"/>
      <c r="AK131" s="1079">
        <v>765722</v>
      </c>
      <c r="AL131" s="1080"/>
      <c r="AM131" s="1080"/>
      <c r="AN131" s="1080"/>
      <c r="AO131" s="1081"/>
      <c r="AP131" s="1210"/>
      <c r="AQ131" s="1211"/>
      <c r="AR131" s="1211"/>
      <c r="AS131" s="1211"/>
      <c r="AT131" s="1212"/>
      <c r="AU131" s="286"/>
      <c r="AV131" s="286"/>
      <c r="AW131" s="286"/>
      <c r="AX131" s="1182" t="s">
        <v>491</v>
      </c>
      <c r="AY131" s="1133"/>
      <c r="AZ131" s="1133"/>
      <c r="BA131" s="1133"/>
      <c r="BB131" s="1133"/>
      <c r="BC131" s="1133"/>
      <c r="BD131" s="1133"/>
      <c r="BE131" s="1134"/>
      <c r="BF131" s="1183" t="s">
        <v>126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2.6010116210000001</v>
      </c>
      <c r="AB132" s="1196"/>
      <c r="AC132" s="1196"/>
      <c r="AD132" s="1196"/>
      <c r="AE132" s="1197"/>
      <c r="AF132" s="1198">
        <v>3.211888251</v>
      </c>
      <c r="AG132" s="1196"/>
      <c r="AH132" s="1196"/>
      <c r="AI132" s="1196"/>
      <c r="AJ132" s="1197"/>
      <c r="AK132" s="1198">
        <v>4.0871230030000003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3.5</v>
      </c>
      <c r="AB133" s="1179"/>
      <c r="AC133" s="1179"/>
      <c r="AD133" s="1179"/>
      <c r="AE133" s="1180"/>
      <c r="AF133" s="1178">
        <v>3.1</v>
      </c>
      <c r="AG133" s="1179"/>
      <c r="AH133" s="1179"/>
      <c r="AI133" s="1179"/>
      <c r="AJ133" s="1180"/>
      <c r="AK133" s="1178">
        <v>3.3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F8Xa063/tjzWarjovKZeCj5uL4W/ESxzoKX4/7JuEAlh0yJTQ4eeYFCKCeMEhuV7NpfYeuaaMXWCRxVOOuvfQ==" saltValue="GmyLOl9XrOgaVEgLmP/e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ja92Y7NGWTsd/uuq0mX6u4xpGKWnKhlDBUyUzBiD7fhkNymqDewclDFxPYMT+ryJaVWn2R4PXw2MFSH6Qec4g==" saltValue="OfSfeo0qPm1aw+CW6WzJ6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Wwx04QYuZc1suaUofFkSlEzASUMgEXUz6CN6x7qFkZAwnxaky0Qzx9uv5LS7y8RNTsZUlAqPfURc8kqN01+4g==" saltValue="ehn7A4ttGfqp0PCxeILU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387456</v>
      </c>
      <c r="AP9" s="314">
        <v>808885</v>
      </c>
      <c r="AQ9" s="315">
        <v>239985</v>
      </c>
      <c r="AR9" s="316">
        <v>237.1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72006</v>
      </c>
      <c r="AP10" s="317">
        <v>150326</v>
      </c>
      <c r="AQ10" s="318">
        <v>24622</v>
      </c>
      <c r="AR10" s="319">
        <v>510.5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t="s">
        <v>506</v>
      </c>
      <c r="AP11" s="317" t="s">
        <v>506</v>
      </c>
      <c r="AQ11" s="318">
        <v>3358</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v>18750</v>
      </c>
      <c r="AP13" s="317">
        <v>39144</v>
      </c>
      <c r="AQ13" s="318">
        <v>7864</v>
      </c>
      <c r="AR13" s="319">
        <v>397.8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10029</v>
      </c>
      <c r="AP14" s="317">
        <v>20937</v>
      </c>
      <c r="AQ14" s="318">
        <v>6185</v>
      </c>
      <c r="AR14" s="319">
        <v>238.5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-42051</v>
      </c>
      <c r="AP15" s="317">
        <v>-87789</v>
      </c>
      <c r="AQ15" s="318">
        <v>-18737</v>
      </c>
      <c r="AR15" s="319">
        <v>368.5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446190</v>
      </c>
      <c r="AP16" s="317">
        <v>931503</v>
      </c>
      <c r="AQ16" s="318">
        <v>263276</v>
      </c>
      <c r="AR16" s="319">
        <v>253.8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85.59</v>
      </c>
      <c r="AP21" s="331">
        <v>24.56</v>
      </c>
      <c r="AQ21" s="332">
        <v>61.03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92.5</v>
      </c>
      <c r="AP22" s="336">
        <v>94.3</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162669</v>
      </c>
      <c r="AP32" s="345">
        <v>339601</v>
      </c>
      <c r="AQ32" s="346">
        <v>149198</v>
      </c>
      <c r="AR32" s="347">
        <v>127.6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6697</v>
      </c>
      <c r="AP35" s="345">
        <v>13981</v>
      </c>
      <c r="AQ35" s="346">
        <v>31871</v>
      </c>
      <c r="AR35" s="347">
        <v>-56.1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18360</v>
      </c>
      <c r="AP36" s="345">
        <v>38330</v>
      </c>
      <c r="AQ36" s="346">
        <v>4984</v>
      </c>
      <c r="AR36" s="347">
        <v>669.1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t="s">
        <v>506</v>
      </c>
      <c r="AP37" s="345" t="s">
        <v>506</v>
      </c>
      <c r="AQ37" s="346">
        <v>1220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t="s">
        <v>506</v>
      </c>
      <c r="AP38" s="348" t="s">
        <v>506</v>
      </c>
      <c r="AQ38" s="349">
        <v>35</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v>-10556</v>
      </c>
      <c r="AP39" s="345">
        <v>-22038</v>
      </c>
      <c r="AQ39" s="346">
        <v>-8070</v>
      </c>
      <c r="AR39" s="347">
        <v>173.1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-145874</v>
      </c>
      <c r="AP40" s="345">
        <v>-304539</v>
      </c>
      <c r="AQ40" s="346">
        <v>-130648</v>
      </c>
      <c r="AR40" s="347">
        <v>133.1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31296</v>
      </c>
      <c r="AP41" s="345">
        <v>65336</v>
      </c>
      <c r="AQ41" s="346">
        <v>48590</v>
      </c>
      <c r="AR41" s="347">
        <v>34.5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284726</v>
      </c>
      <c r="AN51" s="367">
        <v>522433</v>
      </c>
      <c r="AO51" s="368">
        <v>34.200000000000003</v>
      </c>
      <c r="AP51" s="369">
        <v>310300</v>
      </c>
      <c r="AQ51" s="370">
        <v>7.8</v>
      </c>
      <c r="AR51" s="371">
        <v>26.4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158508</v>
      </c>
      <c r="AN52" s="375">
        <v>290840</v>
      </c>
      <c r="AO52" s="376">
        <v>97.6</v>
      </c>
      <c r="AP52" s="377">
        <v>157576</v>
      </c>
      <c r="AQ52" s="378">
        <v>7.5</v>
      </c>
      <c r="AR52" s="379">
        <v>90.1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306386</v>
      </c>
      <c r="AN53" s="367">
        <v>589204</v>
      </c>
      <c r="AO53" s="368">
        <v>12.8</v>
      </c>
      <c r="AP53" s="369">
        <v>317319</v>
      </c>
      <c r="AQ53" s="370">
        <v>2.2999999999999998</v>
      </c>
      <c r="AR53" s="371">
        <v>10.5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70279</v>
      </c>
      <c r="AN54" s="375">
        <v>135152</v>
      </c>
      <c r="AO54" s="376">
        <v>-53.5</v>
      </c>
      <c r="AP54" s="377">
        <v>164214</v>
      </c>
      <c r="AQ54" s="378">
        <v>4.2</v>
      </c>
      <c r="AR54" s="379">
        <v>-57.7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194438</v>
      </c>
      <c r="AN55" s="367">
        <v>388876</v>
      </c>
      <c r="AO55" s="368">
        <v>-34</v>
      </c>
      <c r="AP55" s="369">
        <v>289738</v>
      </c>
      <c r="AQ55" s="370">
        <v>-8.6999999999999993</v>
      </c>
      <c r="AR55" s="371">
        <v>-25.3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66909</v>
      </c>
      <c r="AN56" s="375">
        <v>133818</v>
      </c>
      <c r="AO56" s="376">
        <v>-1</v>
      </c>
      <c r="AP56" s="377">
        <v>156238</v>
      </c>
      <c r="AQ56" s="378">
        <v>-4.9000000000000004</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793763</v>
      </c>
      <c r="AN57" s="367">
        <v>1626564</v>
      </c>
      <c r="AO57" s="368">
        <v>318.3</v>
      </c>
      <c r="AP57" s="369">
        <v>316937</v>
      </c>
      <c r="AQ57" s="370">
        <v>9.4</v>
      </c>
      <c r="AR57" s="371">
        <v>308.89999999999998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171883</v>
      </c>
      <c r="AN58" s="375">
        <v>352219</v>
      </c>
      <c r="AO58" s="376">
        <v>163.19999999999999</v>
      </c>
      <c r="AP58" s="377">
        <v>199150</v>
      </c>
      <c r="AQ58" s="378">
        <v>27.5</v>
      </c>
      <c r="AR58" s="379">
        <v>135.69999999999999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519364</v>
      </c>
      <c r="AN59" s="367">
        <v>1084267</v>
      </c>
      <c r="AO59" s="368">
        <v>-33.299999999999997</v>
      </c>
      <c r="AP59" s="369">
        <v>332350</v>
      </c>
      <c r="AQ59" s="370">
        <v>4.9000000000000004</v>
      </c>
      <c r="AR59" s="371">
        <v>-38.200000000000003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352322</v>
      </c>
      <c r="AN60" s="375">
        <v>735537</v>
      </c>
      <c r="AO60" s="376">
        <v>108.8</v>
      </c>
      <c r="AP60" s="377">
        <v>200453</v>
      </c>
      <c r="AQ60" s="378">
        <v>0.7</v>
      </c>
      <c r="AR60" s="379">
        <v>108.1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419735</v>
      </c>
      <c r="AN61" s="382">
        <v>842269</v>
      </c>
      <c r="AO61" s="383">
        <v>59.6</v>
      </c>
      <c r="AP61" s="384">
        <v>313329</v>
      </c>
      <c r="AQ61" s="385">
        <v>3.1</v>
      </c>
      <c r="AR61" s="371">
        <v>56.5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163980</v>
      </c>
      <c r="AN62" s="375">
        <v>329513</v>
      </c>
      <c r="AO62" s="376">
        <v>63</v>
      </c>
      <c r="AP62" s="377">
        <v>175526</v>
      </c>
      <c r="AQ62" s="378">
        <v>7</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Vepxw/nXKaRHs2cntq79PLLPrOuMXY8xzvzvbmbG3t3n0C7Y0YYO/RMzqqpfMHfJ1Tzt8TS7Z67Dw0zL7Hh9Q==" saltValue="VaFh6JtPYruywglXvoCZ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c8Cw8L8jVhgWlZ8PyNE/Chx2XHovMTBYxTVJdH0tNWVtRV/THy8z4Lj7RCYCTmd969i9aCpdHBT5echeDRLJUw==" saltValue="VvunogTORBj+st5YR8e6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lvz9x5ygIl3Oo/WWenpk8q8ytIoCm+jrdSVMCLd4ry/ueK/AgGGgyBVM8EDz9ZZHvDr3BNl9V2btX24rIS+vWg==" saltValue="DnwBJTpm5M6m+K3Fs1Hl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169.82</v>
      </c>
      <c r="G47" s="12">
        <v>194.3</v>
      </c>
      <c r="H47" s="12">
        <v>196.05</v>
      </c>
      <c r="I47" s="12">
        <v>174.48</v>
      </c>
      <c r="J47" s="13">
        <v>166.44</v>
      </c>
    </row>
    <row r="48" spans="2:10" ht="57.75" customHeight="1" x14ac:dyDescent="0.15">
      <c r="B48" s="14"/>
      <c r="C48" s="1240" t="s">
        <v>4</v>
      </c>
      <c r="D48" s="1240"/>
      <c r="E48" s="1241"/>
      <c r="F48" s="15">
        <v>20.27</v>
      </c>
      <c r="G48" s="16">
        <v>17.440000000000001</v>
      </c>
      <c r="H48" s="16">
        <v>27.73</v>
      </c>
      <c r="I48" s="16">
        <v>27.92</v>
      </c>
      <c r="J48" s="17">
        <v>29.05</v>
      </c>
    </row>
    <row r="49" spans="2:10" ht="57.75" customHeight="1" thickBot="1" x14ac:dyDescent="0.2">
      <c r="B49" s="18"/>
      <c r="C49" s="1242" t="s">
        <v>5</v>
      </c>
      <c r="D49" s="1242"/>
      <c r="E49" s="1243"/>
      <c r="F49" s="19">
        <v>14.77</v>
      </c>
      <c r="G49" s="20">
        <v>6.49</v>
      </c>
      <c r="H49" s="20" t="s">
        <v>553</v>
      </c>
      <c r="I49" s="20" t="s">
        <v>554</v>
      </c>
      <c r="J49" s="21">
        <v>2.41</v>
      </c>
    </row>
    <row r="50" spans="2:10" ht="13.5" customHeight="1" x14ac:dyDescent="0.15"/>
  </sheetData>
  <sheetProtection algorithmName="SHA-512" hashValue="RBroCMMZEuVgSkvUvjg4iwLUDMdE7JOTUIu0eESXdXGmX/SBMOFQyJ5w7G2vpluJnfWwiBH/oXIcYZL/kW4r4Q==" saltValue="dAckDDl1CbN7F1IsJBf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2022-02-02T06:11:17Z</dcterms:created>
  <dcterms:modified xsi:type="dcterms:W3CDTF">2022-09-09T00:42:29Z</dcterms:modified>
  <cp:category/>
</cp:coreProperties>
</file>