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55155\Desktop\新しいフォルダー (2)\"/>
    </mc:Choice>
  </mc:AlternateContent>
  <xr:revisionPtr revIDLastSave="0" documentId="13_ncr:1_{481EE60D-0A45-4F6B-9994-2BF9F30BC814}" xr6:coauthVersionLast="47" xr6:coauthVersionMax="47" xr10:uidLastSave="{00000000-0000-0000-0000-000000000000}"/>
  <bookViews>
    <workbookView xWindow="2370" yWindow="285" windowWidth="24585" windowHeight="15225"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G43" i="7" l="1"/>
  <c r="CQ43" i="7"/>
  <c r="CO43" i="7" s="1"/>
  <c r="BY43" i="7"/>
  <c r="BW43" i="7"/>
  <c r="BE43" i="7"/>
  <c r="AM43" i="7"/>
  <c r="U43" i="7"/>
  <c r="E43" i="7"/>
  <c r="C43" i="7"/>
  <c r="DG42" i="7"/>
  <c r="CQ42" i="7"/>
  <c r="CO42" i="7"/>
  <c r="BY42" i="7"/>
  <c r="BW42" i="7" s="1"/>
  <c r="BE42" i="7"/>
  <c r="AM42" i="7"/>
  <c r="U42" i="7"/>
  <c r="E42" i="7"/>
  <c r="C42" i="7" s="1"/>
  <c r="DG41" i="7"/>
  <c r="CQ41" i="7"/>
  <c r="CO41" i="7" s="1"/>
  <c r="BY41" i="7"/>
  <c r="BW41" i="7" s="1"/>
  <c r="BE41" i="7"/>
  <c r="AM41" i="7"/>
  <c r="U41" i="7"/>
  <c r="E41" i="7"/>
  <c r="C41" i="7" s="1"/>
  <c r="DG40" i="7"/>
  <c r="CQ40" i="7"/>
  <c r="CO40" i="7" s="1"/>
  <c r="BY40" i="7"/>
  <c r="BW40" i="7" s="1"/>
  <c r="BE40" i="7"/>
  <c r="AM40" i="7"/>
  <c r="U40" i="7"/>
  <c r="E40" i="7"/>
  <c r="C40" i="7"/>
  <c r="DG39" i="7"/>
  <c r="CQ39" i="7"/>
  <c r="CO39" i="7" s="1"/>
  <c r="BY39" i="7"/>
  <c r="BW39" i="7"/>
  <c r="BE39" i="7"/>
  <c r="AM39" i="7"/>
  <c r="W39" i="7"/>
  <c r="E39" i="7"/>
  <c r="C39" i="7" s="1"/>
  <c r="DG38" i="7"/>
  <c r="CQ38" i="7"/>
  <c r="CO38" i="7" s="1"/>
  <c r="BY38" i="7"/>
  <c r="BE38" i="7"/>
  <c r="AM38" i="7"/>
  <c r="W38" i="7"/>
  <c r="E38" i="7"/>
  <c r="C38" i="7" s="1"/>
  <c r="DG37" i="7"/>
  <c r="CQ37" i="7"/>
  <c r="CO37" i="7" s="1"/>
  <c r="BY37" i="7"/>
  <c r="BE37" i="7"/>
  <c r="AM37" i="7"/>
  <c r="W37" i="7"/>
  <c r="E37" i="7"/>
  <c r="C37" i="7" s="1"/>
  <c r="DG36" i="7"/>
  <c r="CQ36" i="7"/>
  <c r="CO36" i="7" s="1"/>
  <c r="BY36" i="7"/>
  <c r="BE36" i="7"/>
  <c r="AO36" i="7"/>
  <c r="W36" i="7"/>
  <c r="E36" i="7"/>
  <c r="C36" i="7"/>
  <c r="DG35" i="7"/>
  <c r="CQ35" i="7"/>
  <c r="CO35" i="7"/>
  <c r="BY35" i="7"/>
  <c r="BE35" i="7"/>
  <c r="AO35" i="7"/>
  <c r="W35" i="7"/>
  <c r="E35" i="7"/>
  <c r="C35" i="7" s="1"/>
  <c r="DG34" i="7"/>
  <c r="CQ34" i="7"/>
  <c r="BY34" i="7"/>
  <c r="BE34" i="7"/>
  <c r="AO34" i="7"/>
  <c r="W34" i="7"/>
  <c r="U34" i="7" s="1"/>
  <c r="U35" i="7" s="1"/>
  <c r="E34" i="7"/>
  <c r="C34" i="7"/>
  <c r="U36" i="7" l="1"/>
  <c r="U37" i="7" s="1"/>
  <c r="U38" i="7" s="1"/>
  <c r="U39" i="7" l="1"/>
  <c r="AM34" i="7"/>
  <c r="AM35" i="7" s="1"/>
  <c r="AM36" i="7" s="1"/>
  <c r="BW34" i="7" l="1"/>
  <c r="BW35" i="7" s="1"/>
  <c r="BW36" i="7" s="1"/>
  <c r="BW37" i="7" s="1"/>
  <c r="BW38" i="7" s="1"/>
  <c r="CO34" i="7" l="1"/>
</calcChain>
</file>

<file path=xl/sharedStrings.xml><?xml version="1.0" encoding="utf-8"?>
<sst xmlns="http://schemas.openxmlformats.org/spreadsheetml/2006/main" count="1063" uniqueCount="566">
  <si>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</si>
  <si>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</si>
  <si>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</si>
  <si>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</si>
  <si>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</si>
  <si>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</si>
  <si>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</si>
  <si>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</si>
  <si>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</si>
  <si>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</si>
  <si>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</si>
  <si>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</si>
  <si>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</si>
  <si>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</si>
  <si>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</si>
  <si>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</si>
  <si>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</si>
  <si>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</si>
  <si>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</si>
  <si>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</si>
  <si>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</si>
  <si>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</si>
  <si>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</si>
  <si>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</si>
  <si>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</si>
  <si>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</si>
  <si>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</si>
  <si>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</si>
  <si>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</si>
  <si>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</si>
  <si>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</si>
  <si>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</si>
  <si>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</si>
  <si>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</si>
  <si>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</si>
  <si>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</si>
  <si>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</si>
  <si>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</si>
  <si>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大和高田市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</si>
  <si>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</si>
  <si>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</si>
  <si>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</si>
  <si>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</si>
  <si>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</si>
  <si>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</si>
  <si>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</si>
  <si>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</si>
  <si>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</si>
  <si>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</si>
  <si>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</si>
  <si>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</si>
  <si>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</si>
  <si>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</si>
  <si>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</si>
  <si>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</si>
  <si>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</si>
  <si>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</si>
  <si>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</si>
  <si>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</si>
  <si>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</si>
  <si>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</si>
  <si>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</si>
  <si>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</si>
  <si>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</si>
  <si>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</si>
  <si>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</si>
  <si>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</si>
  <si>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</si>
  <si>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</si>
  <si>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</si>
  <si>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</si>
  <si>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</si>
  <si>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</si>
  <si>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</si>
  <si>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</si>
  <si>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</si>
  <si>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</si>
  <si>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</si>
  <si>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</si>
  <si>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</si>
  <si>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</si>
  <si>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</si>
  <si>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</si>
  <si>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</si>
  <si>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</si>
  <si>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</si>
  <si>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4"/>
  </si>
  <si>
    <t>うち日本人(％)</t>
    <phoneticPr fontId="5"/>
  </si>
  <si>
    <t>-0.7</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</si>
  <si>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</si>
  <si>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</si>
  <si>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</si>
  <si>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</si>
  <si>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</si>
  <si>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</si>
  <si>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</si>
  <si>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</si>
  <si>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</si>
  <si>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</si>
  <si>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</si>
  <si>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</si>
  <si>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</si>
  <si>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</si>
  <si>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</si>
  <si>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</si>
  <si>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</si>
  <si>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</si>
  <si>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</si>
  <si>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</si>
  <si>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</si>
  <si>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</si>
  <si>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</si>
  <si>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</si>
  <si>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</si>
  <si>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</si>
  <si>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</si>
  <si>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</si>
  <si>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</si>
  <si>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</si>
  <si>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</si>
  <si>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</si>
  <si>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</si>
  <si>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</si>
  <si>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</si>
  <si>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</si>
  <si>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</si>
  <si>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</si>
  <si>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</si>
  <si>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</si>
  <si>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</si>
  <si>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</si>
  <si>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</si>
  <si>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</si>
  <si>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</si>
  <si>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</si>
  <si>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</si>
  <si>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</si>
  <si>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</si>
  <si>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</si>
  <si>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</si>
  <si>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</si>
  <si>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</si>
  <si>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</si>
  <si>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</si>
  <si>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</si>
  <si>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</si>
  <si>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</si>
  <si>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</si>
  <si>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</si>
  <si>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奈良県大和高田市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</si>
  <si>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</si>
  <si>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</si>
  <si>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</si>
  <si>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</si>
  <si>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</si>
  <si>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</si>
  <si>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</si>
  <si>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</si>
  <si>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</si>
  <si>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</si>
  <si>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</si>
  <si>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</si>
  <si>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</si>
  <si>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</si>
  <si>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</si>
  <si>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</si>
  <si>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</si>
  <si>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</si>
  <si>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</si>
  <si>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</si>
  <si>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</si>
  <si>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</si>
  <si>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</si>
  <si>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</si>
  <si>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</si>
  <si>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</si>
  <si>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</si>
  <si>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</si>
  <si>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</si>
  <si>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</si>
  <si>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</si>
  <si>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</si>
  <si>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</si>
  <si>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</si>
  <si>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</si>
  <si>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</si>
  <si>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</si>
  <si>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</si>
  <si>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</si>
  <si>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</si>
  <si>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</si>
  <si>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</si>
  <si>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</si>
  <si>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</si>
  <si>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</si>
  <si>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</si>
  <si>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</si>
  <si>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</si>
  <si>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</si>
  <si>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</si>
  <si>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</si>
  <si>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</si>
  <si>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</si>
  <si>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</si>
  <si>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</si>
  <si>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</si>
  <si>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</si>
  <si>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</si>
  <si>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</si>
  <si>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</si>
  <si>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</si>
  <si>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</si>
  <si>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</si>
  <si>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</si>
  <si>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</si>
  <si>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</si>
  <si>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</si>
  <si>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</si>
  <si>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</si>
  <si>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</si>
  <si>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</si>
  <si>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</si>
  <si>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</si>
  <si>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</si>
  <si>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</si>
  <si>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</si>
  <si>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</si>
  <si>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</si>
  <si>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</si>
  <si>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</si>
  <si>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</si>
  <si>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</si>
  <si>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</si>
  <si>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</si>
  <si>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</si>
  <si>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</si>
  <si>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</si>
  <si>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</si>
  <si>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</si>
  <si>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</si>
  <si>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</si>
  <si>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</si>
  <si>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</si>
  <si>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</si>
  <si>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</si>
  <si>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</si>
  <si>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</si>
  <si>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</si>
  <si>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</si>
  <si>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</si>
  <si>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</si>
  <si>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</si>
  <si>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</si>
  <si>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</si>
  <si>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</si>
  <si>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</si>
  <si>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</si>
  <si>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</si>
  <si>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</si>
  <si>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</si>
  <si>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</si>
  <si>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</si>
  <si>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</si>
  <si>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</si>
  <si>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</si>
  <si>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</si>
  <si>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</si>
  <si>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</si>
  <si>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</si>
  <si>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</si>
  <si>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</si>
  <si>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</si>
  <si>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</si>
  <si>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</si>
  <si>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</si>
  <si>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</si>
  <si>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</si>
  <si>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</si>
  <si>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</si>
  <si>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</si>
  <si>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</si>
  <si>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</si>
  <si>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</si>
  <si>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</si>
  <si>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</si>
  <si>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</si>
  <si>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</si>
  <si>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</si>
  <si>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</si>
  <si>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</si>
  <si>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</si>
  <si>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</si>
  <si>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</si>
  <si>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</si>
  <si>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</si>
  <si>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</si>
  <si>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</si>
  <si>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</si>
  <si>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</si>
  <si>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</si>
  <si>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</si>
  <si>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</si>
  <si>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</si>
  <si>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</si>
  <si>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奈良県大和高田市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</si>
  <si>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</si>
  <si>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</si>
  <si>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</si>
  <si>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</si>
  <si>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</si>
  <si>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</si>
  <si>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</si>
  <si>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</si>
  <si>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</si>
  <si>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</si>
  <si>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</si>
  <si>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</si>
  <si>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</si>
  <si>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</si>
  <si>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</si>
  <si>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</si>
  <si>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</si>
  <si>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</si>
  <si>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</si>
  <si>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</si>
  <si>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大和高田市土地開発公社</t>
    <rPh sb="0" eb="5">
      <t>ヤマトタカダシ</t>
    </rPh>
    <rPh sb="5" eb="11">
      <t>トチカイハツコウシャ</t>
    </rPh>
    <phoneticPr fontId="2"/>
  </si>
  <si>
    <t>‐</t>
    <phoneticPr fontId="2"/>
  </si>
  <si>
    <t>休日診療所特別会計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</si>
  <si>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</si>
  <si>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</si>
  <si>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</si>
  <si>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</si>
  <si>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</si>
  <si>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</si>
  <si>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</si>
  <si>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</si>
  <si>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</si>
  <si>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</si>
  <si>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</si>
  <si>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</si>
  <si>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</si>
  <si>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</si>
  <si>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国民健康保険天満診療所特別会計</t>
    <phoneticPr fontId="5"/>
  </si>
  <si>
    <t>駐車場事業特別会計</t>
    <phoneticPr fontId="5"/>
  </si>
  <si>
    <t>介護保険事業特別会計</t>
    <phoneticPr fontId="5"/>
  </si>
  <si>
    <t>介護サービス事業特別会計</t>
    <phoneticPr fontId="5"/>
  </si>
  <si>
    <t>後期高齢者医療保険事業特別会計</t>
    <phoneticPr fontId="5"/>
  </si>
  <si>
    <t>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</si>
  <si>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</si>
  <si>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</si>
  <si>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</si>
  <si>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</si>
  <si>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</si>
  <si>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</si>
  <si>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</si>
  <si>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</si>
  <si>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奈良県葛城地区清掃事務組合</t>
  </si>
  <si>
    <t>‐</t>
  </si>
  <si>
    <t>奈良県住宅新築資金等貸付金回収管理組合</t>
  </si>
  <si>
    <t>奈良県後期高齢者医療広域連合</t>
  </si>
  <si>
    <t>奈良県広域消防組合</t>
  </si>
  <si>
    <t>山辺・県北西部広域環境衛生組合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</si>
  <si>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</si>
  <si>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</si>
  <si>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</si>
  <si>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</si>
  <si>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</si>
  <si>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</si>
  <si>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</si>
  <si>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</si>
  <si>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</si>
  <si>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</si>
  <si>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</si>
  <si>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</si>
  <si>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</si>
  <si>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</si>
  <si>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</si>
  <si>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</si>
  <si>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</si>
  <si>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</si>
  <si>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</si>
  <si>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</si>
  <si>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</si>
  <si>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</si>
  <si>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</si>
  <si>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</si>
  <si>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</si>
  <si>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</si>
  <si>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</si>
  <si>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</si>
  <si>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</si>
  <si>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</si>
  <si>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</si>
  <si>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</si>
  <si>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</si>
  <si>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</si>
  <si>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</si>
  <si>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</si>
  <si>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</si>
  <si>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</si>
  <si>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</si>
  <si>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</si>
  <si>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</si>
  <si>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</si>
  <si>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</si>
  <si>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</si>
  <si>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</si>
  <si>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</si>
  <si>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</si>
  <si>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</si>
  <si>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</si>
  <si>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</si>
  <si>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</si>
  <si>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</si>
  <si>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</si>
  <si>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</si>
  <si>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</si>
  <si>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</si>
  <si>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</si>
  <si>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</si>
  <si>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</si>
  <si>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</si>
  <si>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</si>
  <si>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</si>
  <si>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</si>
  <si>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</si>
  <si>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</si>
  <si>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</si>
  <si>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</si>
  <si>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</si>
  <si>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</si>
  <si>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</si>
  <si>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</si>
  <si>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</si>
  <si>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</si>
  <si>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</si>
  <si>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</si>
  <si>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</si>
  <si>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</si>
  <si>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</si>
  <si>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</si>
  <si>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</si>
  <si>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</si>
  <si>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</si>
  <si>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</si>
  <si>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</si>
  <si>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</si>
  <si>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</si>
  <si>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</si>
  <si>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</si>
  <si>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</si>
  <si>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</si>
  <si>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</si>
  <si>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</si>
  <si>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</si>
  <si>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</si>
  <si>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</si>
  <si>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</si>
  <si>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</si>
  <si>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</si>
  <si>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</si>
  <si>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</si>
  <si>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</si>
  <si>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</si>
  <si>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</si>
  <si>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</si>
  <si>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</si>
  <si>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</si>
  <si>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</si>
  <si>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</si>
  <si>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</si>
  <si>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</si>
  <si>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</si>
  <si>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</si>
  <si>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</si>
  <si>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</si>
  <si>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</si>
  <si>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</si>
  <si>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</si>
  <si>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</si>
  <si>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</si>
  <si>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</si>
  <si>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</si>
  <si>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</si>
  <si>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</si>
  <si>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</si>
  <si>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</si>
  <si>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</si>
  <si>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</si>
  <si>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</si>
  <si>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</si>
  <si>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</si>
  <si>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5.65</t>
  </si>
  <si>
    <t>▲ 2.52</t>
  </si>
  <si>
    <t>▲ 1.90</t>
  </si>
  <si>
    <t>会計</t>
    <rPh sb="0" eb="2">
      <t>カイケイ</t>
    </rPh>
    <phoneticPr fontId="5"/>
  </si>
  <si>
    <t>駐車場事業特別会計</t>
  </si>
  <si>
    <t>▲ 2.33</t>
  </si>
  <si>
    <t>▲ 2.28</t>
  </si>
  <si>
    <t>▲ 2.24</t>
  </si>
  <si>
    <t>▲ 2.17</t>
  </si>
  <si>
    <t>介護サービス事業特別会計</t>
  </si>
  <si>
    <t>▲ 0.04</t>
  </si>
  <si>
    <t>水道事業会計</t>
  </si>
  <si>
    <t>一般会計</t>
  </si>
  <si>
    <t>病院事業会計</t>
  </si>
  <si>
    <t>国民健康保険事業特別会計</t>
  </si>
  <si>
    <t>介護保険事業特別会計</t>
  </si>
  <si>
    <t>休日診療所特別会計</t>
  </si>
  <si>
    <t>その他会計（赤字）</t>
  </si>
  <si>
    <t>▲ 1.72</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</si>
  <si>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</si>
  <si>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</si>
  <si>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</si>
  <si>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</si>
  <si>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</si>
  <si>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</si>
  <si>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</si>
  <si>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</si>
  <si>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</si>
  <si>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</si>
  <si>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</si>
  <si>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</si>
  <si>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</si>
  <si>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</si>
  <si>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</si>
  <si>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</si>
  <si>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</si>
  <si>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</si>
  <si>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</si>
  <si>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</si>
  <si>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</si>
  <si>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</si>
  <si>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</si>
  <si>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</si>
  <si>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</si>
  <si>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</si>
  <si>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</si>
  <si>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</si>
  <si>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</si>
  <si>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</si>
  <si>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</si>
  <si>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</si>
  <si>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</si>
  <si>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</si>
  <si>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</si>
  <si>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</si>
  <si>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</si>
  <si>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</si>
  <si>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</si>
  <si>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</si>
  <si>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</si>
  <si>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</si>
  <si>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</si>
  <si>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</si>
  <si>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</si>
  <si>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</si>
  <si>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</si>
  <si>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ふるさと大和高田応援基金</t>
    <rPh sb="4" eb="12">
      <t>ヤマトタカダオウエンキキン</t>
    </rPh>
    <phoneticPr fontId="5"/>
  </si>
  <si>
    <t>退職手当基金</t>
    <rPh sb="0" eb="6">
      <t>タイショクテアテキキン</t>
    </rPh>
    <phoneticPr fontId="5"/>
  </si>
  <si>
    <t>公共施設整備基金</t>
    <rPh sb="0" eb="4">
      <t>コウキョウシセツ</t>
    </rPh>
    <rPh sb="4" eb="8">
      <t>セイビキキン</t>
    </rPh>
    <phoneticPr fontId="5"/>
  </si>
  <si>
    <t>交通遺児就学援助等基金</t>
  </si>
  <si>
    <t>墓地管理基金</t>
    <rPh sb="0" eb="4">
      <t>ボチカンリ</t>
    </rPh>
    <rPh sb="4" eb="6">
      <t>キキン</t>
    </rPh>
    <phoneticPr fontId="5"/>
  </si>
  <si>
    <t>基金残高合計</t>
    <rPh sb="0" eb="2">
      <t>キキン</t>
    </rPh>
    <rPh sb="2" eb="4">
      <t>ザンダカ</t>
    </rPh>
    <rPh sb="4" eb="6">
      <t>ゴウケイ</t>
    </rPh>
    <phoneticPr fontId="5"/>
  </si>
  <si>
    <t>有形固定資産減価償却率は令和3年度の庁舎更新に伴い改善し、類似団体平均とほぼ同程度となった。一方で、将来負担比率は新庁舎建設に係る起債発行等の影響で前年度比2.7ポイント悪化し、類似団体に比べて27ポイント高くなっている。有形固定資産の更新事業を進めるにあたっては、将来負担比率を勘案する必要があり、施設ごとの個別施設計画の策定を進めながら、長寿命化や公共施設の適正規模も勘案した施設整備に務める。</t>
    <phoneticPr fontId="5"/>
  </si>
  <si>
    <t>本市は将来負担比率および実質公債費比率ともに類似団体内平均値より高くなっている。将来負担比率は、新庁舎建設事業債の発行により地方債現在高が増加したことや、旧庁舎跡地利用に係る経費についての債務負担行為設定により債務負担行為に基づく支出予定額が増加したこと等により、前年度比2.7ポイント悪化している。一方で、実質公債費比率については、分母である標準財政規模が増加したことが主な要因となり前年度比0.8ポイント改善している。令和元年度～3年度にかけて新庁舎建設事業にかかる多額の地方債を発行しており、今後も老朽化した公共施設の整備を控えていることから、地方債残高は増加していくことが予想される。公共施設の更新にあたっては、統合や民営化等を検討し、公債費の適正化に取り組んでいく必要がある。</t>
    <rPh sb="296" eb="300">
      <t>コウキョウシセツ</t>
    </rPh>
    <rPh sb="301" eb="303">
      <t>コウシン</t>
    </rPh>
    <rPh sb="310" eb="312">
      <t>トウゴウ</t>
    </rPh>
    <rPh sb="313" eb="317">
      <t>ミンエイカトウ</t>
    </rPh>
    <rPh sb="318" eb="320">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</si>
</sst>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03">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49" fontId="19" fillId="0" borderId="0" xfId="11" applyNumberFormat="1" applyFont="1">
      <alignment vertical="center"/>
    </xf>
    <xf numFmtId="49" fontId="9" fillId="0" borderId="0" xfId="11" applyNumberFormat="1" applyFont="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Alignment="1">
      <alignment horizontal="center" vertical="center" wrapText="1"/>
    </xf>
    <xf numFmtId="0" fontId="9" fillId="0" borderId="7" xfId="11" applyFont="1" applyBorder="1" applyAlignment="1">
      <alignment horizontal="center" vertical="center" wrapText="1"/>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0" fontId="27" fillId="0" borderId="12" xfId="2" applyNumberFormat="1" applyFont="1" applyBorder="1" applyAlignment="1">
      <alignment horizontal="right" vertical="center" shrinkToFit="1"/>
    </xf>
    <xf numFmtId="190" fontId="27" fillId="0" borderId="171" xfId="2" applyNumberFormat="1" applyFont="1" applyBorder="1" applyAlignment="1">
      <alignment horizontal="right" vertical="center" shrinkToFit="1"/>
    </xf>
    <xf numFmtId="190"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Border="1" applyAlignment="1">
      <alignment horizontal="right" vertical="center" shrinkToFit="1"/>
    </xf>
    <xf numFmtId="181" fontId="27" fillId="0" borderId="179"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81"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Border="1" applyAlignment="1">
      <alignment horizontal="center" vertical="center" wrapText="1"/>
    </xf>
    <xf numFmtId="188" fontId="29" fillId="0" borderId="13" xfId="16" applyNumberFormat="1" applyFont="1" applyBorder="1" applyAlignment="1">
      <alignment horizontal="right" vertical="center" shrinkToFit="1"/>
    </xf>
    <xf numFmtId="188" fontId="29" fillId="0" borderId="15" xfId="16" applyNumberFormat="1" applyFont="1" applyBorder="1" applyAlignment="1">
      <alignment horizontal="right" vertical="center" shrinkToFit="1"/>
    </xf>
    <xf numFmtId="188" fontId="29" fillId="0" borderId="17" xfId="16" applyNumberFormat="1" applyFont="1" applyBorder="1" applyAlignment="1">
      <alignment horizontal="right" vertical="center" shrinkToFit="1"/>
    </xf>
    <xf numFmtId="0" fontId="29" fillId="0" borderId="38" xfId="16" applyFont="1" applyBorder="1" applyAlignment="1">
      <alignment horizontal="center" vertical="center" wrapText="1"/>
    </xf>
    <xf numFmtId="188" fontId="29" fillId="0" borderId="35" xfId="16" applyNumberFormat="1" applyFont="1" applyBorder="1" applyAlignment="1">
      <alignment horizontal="right" vertical="center" shrinkToFit="1"/>
    </xf>
    <xf numFmtId="188" fontId="29" fillId="0" borderId="36" xfId="16" applyNumberFormat="1" applyFont="1" applyBorder="1" applyAlignment="1">
      <alignment horizontal="right" vertical="center" shrinkToFit="1"/>
    </xf>
    <xf numFmtId="188" fontId="29" fillId="0" borderId="37" xfId="16" applyNumberFormat="1" applyFont="1" applyBorder="1" applyAlignment="1">
      <alignment horizontal="right" vertical="center" shrinkToFit="1"/>
    </xf>
    <xf numFmtId="0" fontId="29" fillId="0" borderId="62" xfId="16" applyFont="1" applyBorder="1" applyAlignment="1">
      <alignment horizontal="center" vertical="center"/>
    </xf>
    <xf numFmtId="188" fontId="29" fillId="0" borderId="112" xfId="16" applyNumberFormat="1" applyFont="1" applyBorder="1" applyAlignment="1">
      <alignment horizontal="right" vertical="center" shrinkToFit="1"/>
    </xf>
    <xf numFmtId="188" fontId="29" fillId="0" borderId="182" xfId="16" applyNumberFormat="1" applyFont="1" applyBorder="1" applyAlignment="1">
      <alignment horizontal="right" vertical="center" shrinkToFit="1"/>
    </xf>
    <xf numFmtId="188" fontId="29" fillId="0" borderId="63"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Border="1" applyAlignment="1">
      <alignment vertical="center" wrapText="1"/>
    </xf>
    <xf numFmtId="188" fontId="29" fillId="0" borderId="183" xfId="17" applyNumberFormat="1" applyFont="1" applyBorder="1" applyAlignment="1">
      <alignment horizontal="right" vertical="center" shrinkToFit="1"/>
    </xf>
    <xf numFmtId="188" fontId="29" fillId="0" borderId="184" xfId="17" applyNumberFormat="1" applyFont="1" applyBorder="1" applyAlignment="1">
      <alignment horizontal="right" vertical="center" shrinkToFit="1"/>
    </xf>
    <xf numFmtId="188" fontId="29" fillId="0" borderId="185" xfId="17" applyNumberFormat="1" applyFont="1" applyBorder="1" applyAlignment="1">
      <alignment horizontal="right" vertical="center" shrinkToFit="1"/>
    </xf>
    <xf numFmtId="0" fontId="29" fillId="0" borderId="34" xfId="17" applyFont="1" applyBorder="1">
      <alignment vertical="center"/>
    </xf>
    <xf numFmtId="188" fontId="29" fillId="0" borderId="186" xfId="17" applyNumberFormat="1" applyFont="1" applyBorder="1" applyAlignment="1">
      <alignment horizontal="right" vertical="center" shrinkToFit="1"/>
    </xf>
    <xf numFmtId="188" fontId="29" fillId="0" borderId="12" xfId="17" applyNumberFormat="1" applyFont="1" applyBorder="1" applyAlignment="1">
      <alignment horizontal="right" vertical="center" shrinkToFit="1"/>
    </xf>
    <xf numFmtId="188" fontId="29" fillId="0" borderId="187" xfId="17" applyNumberFormat="1" applyFont="1" applyBorder="1" applyAlignment="1">
      <alignment horizontal="right" vertical="center" shrinkToFit="1"/>
    </xf>
    <xf numFmtId="0" fontId="29" fillId="0" borderId="38" xfId="17" applyFont="1" applyBorder="1">
      <alignment vertical="center"/>
    </xf>
    <xf numFmtId="0" fontId="29" fillId="0" borderId="62" xfId="17" applyFont="1" applyBorder="1">
      <alignment vertical="center"/>
    </xf>
    <xf numFmtId="188" fontId="29" fillId="0" borderId="112" xfId="17" applyNumberFormat="1" applyFont="1" applyBorder="1" applyAlignment="1">
      <alignment horizontal="right" vertical="center" shrinkToFit="1"/>
    </xf>
    <xf numFmtId="188" fontId="29" fillId="0" borderId="182" xfId="17" applyNumberFormat="1" applyFont="1" applyBorder="1" applyAlignment="1">
      <alignment horizontal="right" vertical="center" shrinkToFit="1"/>
    </xf>
    <xf numFmtId="188" fontId="29" fillId="0" borderId="63"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Border="1" applyAlignment="1">
      <alignment vertical="center" wrapText="1"/>
    </xf>
    <xf numFmtId="181" fontId="30" fillId="0" borderId="183" xfId="18" applyNumberFormat="1" applyFont="1" applyBorder="1" applyAlignment="1">
      <alignment horizontal="right" vertical="center" shrinkToFi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0" fontId="30" fillId="0" borderId="10" xfId="18" applyFont="1" applyBorder="1">
      <alignment vertical="center"/>
    </xf>
    <xf numFmtId="181" fontId="30" fillId="0" borderId="186"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7" xfId="18" applyNumberFormat="1" applyFont="1" applyBorder="1" applyAlignment="1">
      <alignment horizontal="right" vertical="center" shrinkToFit="1"/>
    </xf>
    <xf numFmtId="0" fontId="30" fillId="0" borderId="1" xfId="18" applyFont="1" applyBorder="1">
      <alignment vertical="center"/>
    </xf>
    <xf numFmtId="0" fontId="30" fillId="0" borderId="54" xfId="18" applyFont="1" applyBorder="1">
      <alignment vertical="center"/>
    </xf>
    <xf numFmtId="181" fontId="30" fillId="0" borderId="112" xfId="18" applyNumberFormat="1" applyFont="1" applyBorder="1" applyAlignment="1">
      <alignment horizontal="right" vertical="center" shrinkToFit="1"/>
    </xf>
    <xf numFmtId="181" fontId="30" fillId="0" borderId="182" xfId="18" applyNumberFormat="1" applyFont="1" applyBorder="1" applyAlignment="1">
      <alignment horizontal="right" vertical="center" shrinkToFit="1"/>
    </xf>
    <xf numFmtId="181" fontId="30" fillId="0" borderId="63"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Border="1" applyAlignment="1">
      <alignment vertical="center" wrapText="1"/>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10" xfId="19" applyFont="1" applyBorder="1">
      <alignmen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Border="1">
      <alignment vertical="center"/>
    </xf>
    <xf numFmtId="0" fontId="30" fillId="0" borderId="32" xfId="19" applyFont="1" applyBorder="1">
      <alignment vertical="center"/>
    </xf>
    <xf numFmtId="0" fontId="30" fillId="0" borderId="10" xfId="19" applyFont="1" applyBorder="1" applyAlignment="1">
      <alignment vertical="center" wrapText="1"/>
    </xf>
    <xf numFmtId="0" fontId="30" fillId="0" borderId="54" xfId="19" applyFont="1" applyBorder="1">
      <alignmen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Border="1" applyAlignment="1">
      <alignment horizontal="center" vertical="center" wrapText="1"/>
    </xf>
    <xf numFmtId="181" fontId="36" fillId="0" borderId="15" xfId="20" applyNumberFormat="1" applyFont="1" applyBorder="1" applyAlignment="1">
      <alignment horizontal="right" vertical="center" shrinkToFit="1"/>
    </xf>
    <xf numFmtId="181" fontId="36" fillId="0" borderId="17" xfId="20" applyNumberFormat="1" applyFont="1" applyBorder="1" applyAlignment="1">
      <alignment horizontal="right" vertical="center" shrinkToFit="1"/>
    </xf>
    <xf numFmtId="0" fontId="36" fillId="0" borderId="38" xfId="16" applyFont="1" applyBorder="1" applyAlignment="1">
      <alignment horizontal="center" vertical="center" wrapText="1"/>
    </xf>
    <xf numFmtId="181" fontId="36" fillId="0" borderId="36" xfId="20" applyNumberFormat="1" applyFont="1" applyBorder="1" applyAlignment="1">
      <alignment horizontal="right" vertical="center" shrinkToFit="1"/>
    </xf>
    <xf numFmtId="181" fontId="36" fillId="0" borderId="37" xfId="20" applyNumberFormat="1" applyFont="1" applyBorder="1" applyAlignment="1">
      <alignment horizontal="right" vertical="center" shrinkToFit="1"/>
    </xf>
    <xf numFmtId="181" fontId="36" fillId="0" borderId="12" xfId="20" applyNumberFormat="1" applyFont="1" applyBorder="1" applyAlignment="1">
      <alignment horizontal="right" vertical="center" shrinkToFit="1"/>
    </xf>
    <xf numFmtId="181" fontId="36" fillId="0" borderId="187" xfId="20" applyNumberFormat="1" applyFont="1" applyBorder="1" applyAlignment="1">
      <alignment horizontal="right" vertical="center" shrinkToFit="1"/>
    </xf>
    <xf numFmtId="0" fontId="36" fillId="0" borderId="24" xfId="16" applyFont="1" applyBorder="1" applyAlignment="1">
      <alignment horizontal="center" vertical="center"/>
    </xf>
    <xf numFmtId="181" fontId="36" fillId="0" borderId="12" xfId="20" applyNumberFormat="1" applyFont="1" applyBorder="1" applyAlignment="1" applyProtection="1">
      <alignment horizontal="right" vertical="center" shrinkToFit="1"/>
      <protection locked="0"/>
    </xf>
    <xf numFmtId="181" fontId="36" fillId="0" borderId="187" xfId="20" applyNumberFormat="1" applyFont="1" applyBorder="1" applyAlignment="1" applyProtection="1">
      <alignment horizontal="right" vertical="center" shrinkToFit="1"/>
      <protection locked="0"/>
    </xf>
    <xf numFmtId="0" fontId="36" fillId="0" borderId="40" xfId="16" applyFont="1" applyBorder="1" applyAlignment="1">
      <alignment horizontal="center" vertical="center"/>
    </xf>
    <xf numFmtId="181" fontId="36" fillId="0" borderId="182" xfId="20" applyNumberFormat="1" applyFont="1" applyBorder="1" applyAlignment="1" applyProtection="1">
      <alignment horizontal="right" vertical="center" shrinkToFit="1"/>
      <protection locked="0"/>
    </xf>
    <xf numFmtId="181" fontId="36" fillId="0" borderId="63" xfId="20" applyNumberFormat="1" applyFont="1" applyBorder="1" applyAlignment="1" applyProtection="1">
      <alignment horizontal="right" vertical="center" shrinkToFit="1"/>
      <protection locked="0"/>
    </xf>
    <xf numFmtId="0" fontId="36" fillId="0" borderId="21" xfId="16" applyFont="1" applyBorder="1" applyAlignment="1">
      <alignment horizontal="center" vertical="center"/>
    </xf>
    <xf numFmtId="181" fontId="36" fillId="0" borderId="59" xfId="20" applyNumberFormat="1" applyFont="1" applyBorder="1" applyAlignment="1">
      <alignment horizontal="right" vertical="center" shrinkToFit="1"/>
    </xf>
    <xf numFmtId="181" fontId="36" fillId="0" borderId="61" xfId="20" applyNumberFormat="1" applyFont="1" applyBorder="1" applyAlignment="1">
      <alignment horizontal="right" vertical="center" shrinkToFit="1"/>
    </xf>
    <xf numFmtId="0" fontId="9" fillId="0" borderId="0" xfId="7" applyFont="1">
      <alignment vertical="center"/>
    </xf>
    <xf numFmtId="0" fontId="9" fillId="0" borderId="0" xfId="7" applyFont="1" applyAlignment="1" applyProtection="1">
      <alignment horizontal="center" vertical="center" shrinkToFit="1"/>
      <protection hidden="1"/>
    </xf>
    <xf numFmtId="0" fontId="9" fillId="0" borderId="0" xfId="10">
      <alignment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left" vertical="center"/>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9" fillId="0" borderId="1" xfId="7" applyFont="1" applyBorder="1" applyAlignment="1">
      <alignment horizontal="center" vertical="center"/>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177" fontId="9" fillId="0" borderId="53" xfId="7" applyNumberFormat="1" applyFont="1" applyBorder="1" applyAlignment="1">
      <alignment horizontal="right" vertical="center" shrinkToFit="1"/>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27" xfId="7" applyFont="1" applyBorder="1" applyAlignment="1">
      <alignment horizontal="left" vertical="center"/>
    </xf>
    <xf numFmtId="0" fontId="9" fillId="0" borderId="28" xfId="7" applyFont="1" applyBorder="1" applyAlignment="1">
      <alignment horizontal="left" vertical="center"/>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58" xfId="7" applyFont="1" applyBorder="1" applyAlignment="1">
      <alignment horizontal="center" vertical="center"/>
    </xf>
    <xf numFmtId="0" fontId="9" fillId="0" borderId="4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0" fontId="9" fillId="0" borderId="34"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177" fontId="9" fillId="0" borderId="19" xfId="7" applyNumberFormat="1" applyFont="1" applyBorder="1" applyAlignment="1">
      <alignment horizontal="right"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0" fontId="9" fillId="0" borderId="38" xfId="7" applyFont="1" applyBorder="1" applyAlignment="1">
      <alignment horizontal="center" vertical="center"/>
    </xf>
    <xf numFmtId="0" fontId="9" fillId="0" borderId="29" xfId="7" applyFont="1" applyBorder="1" applyAlignment="1">
      <alignment horizontal="center" vertical="center"/>
    </xf>
    <xf numFmtId="177" fontId="9" fillId="0" borderId="20" xfId="7" applyNumberFormat="1" applyFont="1" applyBorder="1" applyAlignment="1">
      <alignment horizontal="right"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9" fillId="0" borderId="41" xfId="7" applyFont="1" applyBorder="1" applyAlignment="1">
      <alignment horizontal="center"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13" fillId="0" borderId="9" xfId="7" applyFont="1" applyBorder="1">
      <alignment vertical="center"/>
    </xf>
    <xf numFmtId="0" fontId="13" fillId="0" borderId="11"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20" xfId="7" applyFont="1" applyBorder="1" applyAlignment="1">
      <alignment horizontal="center" vertical="center"/>
    </xf>
    <xf numFmtId="0" fontId="9" fillId="0" borderId="27" xfId="7" applyFont="1" applyBorder="1" applyAlignment="1">
      <alignment horizontal="center" vertical="center"/>
    </xf>
    <xf numFmtId="0" fontId="9" fillId="0" borderId="28" xfId="7"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6"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0" xfId="7" applyFont="1" applyBorder="1" applyAlignment="1">
      <alignment horizontal="center" vertical="center"/>
    </xf>
    <xf numFmtId="0" fontId="9" fillId="0" borderId="42" xfId="7" applyFont="1" applyBorder="1" applyAlignment="1">
      <alignment horizontal="center" vertical="center"/>
    </xf>
    <xf numFmtId="0" fontId="9" fillId="0" borderId="3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31"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33" xfId="7" applyFont="1" applyBorder="1" applyAlignment="1">
      <alignment horizontal="center" vertical="center"/>
    </xf>
    <xf numFmtId="0" fontId="9" fillId="0" borderId="30" xfId="7" applyFont="1" applyBorder="1" applyAlignment="1">
      <alignment horizontal="center" vertical="center"/>
    </xf>
    <xf numFmtId="0" fontId="9" fillId="0" borderId="23" xfId="7" applyFont="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0" fontId="3" fillId="0" borderId="73" xfId="11" applyBorder="1" applyAlignment="1">
      <alignment horizontal="right" vertical="center" shrinkToFit="1"/>
    </xf>
    <xf numFmtId="182" fontId="9" fillId="0" borderId="75" xfId="11" applyNumberFormat="1" applyFont="1" applyBorder="1" applyAlignment="1">
      <alignment horizontal="right" vertical="center" shrinkToFit="1"/>
    </xf>
    <xf numFmtId="182" fontId="3" fillId="0" borderId="7" xfId="11" applyNumberFormat="1" applyBorder="1" applyAlignment="1">
      <alignment horizontal="right" vertical="center" shrinkToFit="1"/>
    </xf>
    <xf numFmtId="182" fontId="3" fillId="0" borderId="73" xfId="11" applyNumberFormat="1" applyBorder="1" applyAlignment="1">
      <alignment horizontal="right" vertical="center" shrinkToFit="1"/>
    </xf>
    <xf numFmtId="177" fontId="9" fillId="0" borderId="75" xfId="11" applyNumberFormat="1" applyFont="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13" fillId="0" borderId="0" xfId="11" applyFont="1">
      <alignment vertical="center"/>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69" xfId="11" applyNumberFormat="1" applyFont="1" applyBorder="1" applyAlignment="1">
      <alignment horizontal="right" vertical="center" shrinkToFit="1"/>
    </xf>
    <xf numFmtId="182" fontId="9" fillId="0" borderId="72" xfId="11" applyNumberFormat="1" applyFont="1" applyBorder="1" applyAlignment="1">
      <alignment horizontal="right" vertical="center" shrinkToFit="1"/>
    </xf>
    <xf numFmtId="182" fontId="9" fillId="0" borderId="0" xfId="11" applyNumberFormat="1" applyFont="1" applyAlignment="1">
      <alignment horizontal="right" vertical="center" shrinkToFit="1"/>
    </xf>
    <xf numFmtId="182" fontId="9" fillId="0" borderId="69"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0" fontId="3" fillId="0" borderId="0" xfId="11" applyAlignment="1">
      <alignment horizontal="right" vertical="center" shrinkToFit="1"/>
    </xf>
    <xf numFmtId="0" fontId="3" fillId="0" borderId="69" xfId="11" applyBorder="1" applyAlignment="1">
      <alignment horizontal="right" vertical="center" shrinkToFit="1"/>
    </xf>
    <xf numFmtId="182" fontId="3" fillId="0" borderId="0" xfId="11" applyNumberFormat="1" applyAlignment="1">
      <alignment horizontal="right" vertical="center" shrinkToFit="1"/>
    </xf>
    <xf numFmtId="182" fontId="3" fillId="0" borderId="69" xfId="11" applyNumberFormat="1" applyBorder="1" applyAlignment="1">
      <alignment horizontal="right" vertical="center" shrinkToFit="1"/>
    </xf>
    <xf numFmtId="177" fontId="9" fillId="0" borderId="7"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82" fontId="9" fillId="0" borderId="74"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2" fontId="9" fillId="0" borderId="7" xfId="11" applyNumberFormat="1" applyFont="1" applyBorder="1" applyAlignment="1">
      <alignment horizontal="right" vertical="center" shrinkToFit="1"/>
    </xf>
    <xf numFmtId="182" fontId="9" fillId="0" borderId="8" xfId="11" applyNumberFormat="1" applyFont="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2"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82" fontId="9" fillId="0" borderId="5" xfId="11" applyNumberFormat="1" applyFont="1" applyBorder="1" applyAlignment="1">
      <alignment horizontal="right" vertical="center" shrinkToFit="1"/>
    </xf>
    <xf numFmtId="0" fontId="3" fillId="0" borderId="8" xfId="11" applyBorder="1" applyAlignment="1">
      <alignment horizontal="right" vertical="center" shrinkToFit="1"/>
    </xf>
    <xf numFmtId="177" fontId="9" fillId="0" borderId="8" xfId="11" applyNumberFormat="1" applyFont="1" applyBorder="1" applyAlignment="1">
      <alignment horizontal="right" vertical="center" shrinkToFit="1"/>
    </xf>
    <xf numFmtId="182" fontId="3" fillId="0" borderId="5" xfId="11" applyNumberForma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3" fillId="0" borderId="5" xfId="11" applyBorder="1" applyAlignment="1">
      <alignment horizontal="right" vertical="center" shrinkToFit="1"/>
    </xf>
    <xf numFmtId="177" fontId="9" fillId="0" borderId="5" xfId="11" applyNumberFormat="1" applyFont="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3" xfId="11" applyNumberFormat="1" applyFont="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2" fontId="9" fillId="0" borderId="6" xfId="11" applyNumberFormat="1" applyFont="1" applyBorder="1" applyAlignment="1">
      <alignment horizontal="right" vertical="center" shrinkToFit="1"/>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182"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182" fontId="9" fillId="0" borderId="2" xfId="11" applyNumberFormat="1" applyFont="1" applyBorder="1" applyAlignment="1">
      <alignment horizontal="right" vertical="center" shrinkToFit="1"/>
    </xf>
    <xf numFmtId="0" fontId="3" fillId="0" borderId="3" xfId="1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182" fontId="9" fillId="0" borderId="4" xfId="11" applyNumberFormat="1" applyFont="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9" fillId="0" borderId="68" xfId="11" applyNumberFormat="1" applyFont="1" applyBorder="1" applyAlignment="1">
      <alignment horizontal="right" vertical="center" shrinkToFit="1"/>
    </xf>
    <xf numFmtId="177" fontId="9" fillId="0" borderId="66" xfId="11" applyNumberFormat="1" applyFont="1" applyBorder="1" applyAlignment="1">
      <alignment horizontal="right" vertical="center" shrinkToFit="1"/>
    </xf>
    <xf numFmtId="182" fontId="9" fillId="0" borderId="68" xfId="11" applyNumberFormat="1" applyFont="1" applyBorder="1" applyAlignment="1">
      <alignment horizontal="right" vertical="center" shrinkToFit="1"/>
    </xf>
    <xf numFmtId="182" fontId="9" fillId="0" borderId="3" xfId="11" applyNumberFormat="1" applyFont="1" applyBorder="1" applyAlignment="1">
      <alignment horizontal="right" vertical="center" shrinkToFit="1"/>
    </xf>
    <xf numFmtId="182" fontId="9" fillId="0" borderId="66" xfId="11" applyNumberFormat="1" applyFont="1" applyBorder="1" applyAlignment="1">
      <alignment horizontal="right" vertical="center" shrinkToFit="1"/>
    </xf>
    <xf numFmtId="177" fontId="9" fillId="0" borderId="4"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69" xfId="11" applyNumberFormat="1" applyFont="1" applyBorder="1" applyAlignment="1">
      <alignment horizontal="right" vertical="center"/>
    </xf>
    <xf numFmtId="182" fontId="9" fillId="0" borderId="70" xfId="11" applyNumberFormat="1" applyFont="1" applyBorder="1" applyAlignment="1">
      <alignment horizontal="right" vertical="center"/>
    </xf>
    <xf numFmtId="177" fontId="9" fillId="0" borderId="72" xfId="11" applyNumberFormat="1" applyFont="1" applyBorder="1" applyAlignment="1">
      <alignment horizontal="righ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5" xfId="11" applyNumberFormat="1" applyFont="1" applyBorder="1" applyAlignment="1">
      <alignment horizontal="right" vertical="center"/>
    </xf>
    <xf numFmtId="182" fontId="9" fillId="0" borderId="67"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49" fontId="12" fillId="0" borderId="21" xfId="11" applyNumberFormat="1" applyFont="1" applyBorder="1" applyAlignment="1">
      <alignment horizontal="center" vertical="center"/>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0" fontId="9" fillId="0" borderId="12" xfId="11" applyFont="1" applyBorder="1" applyAlignment="1">
      <alignment horizontal="center" vertical="center"/>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0" fontId="4" fillId="2" borderId="46" xfId="12" applyFont="1" applyFill="1" applyBorder="1">
      <alignment vertical="center"/>
    </xf>
    <xf numFmtId="0" fontId="4" fillId="2" borderId="41"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4" fillId="2" borderId="27"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3"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8" fontId="4" fillId="2" borderId="3" xfId="14" applyNumberFormat="1" applyFont="1" applyFill="1" applyBorder="1" applyAlignment="1">
      <alignment horizontal="right" vertical="center" shrinkToFit="1"/>
    </xf>
    <xf numFmtId="0" fontId="4" fillId="2" borderId="49"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4"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6" xfId="12" applyFont="1" applyFill="1" applyBorder="1">
      <alignment vertical="center"/>
    </xf>
    <xf numFmtId="0" fontId="4" fillId="2" borderId="7" xfId="12" applyFont="1" applyFill="1" applyBorder="1">
      <alignment vertical="center"/>
    </xf>
    <xf numFmtId="0" fontId="4" fillId="2" borderId="8" xfId="12" applyFont="1" applyFill="1" applyBorder="1">
      <alignment vertical="center"/>
    </xf>
    <xf numFmtId="0" fontId="4" fillId="2" borderId="65" xfId="12" applyFont="1" applyFill="1" applyBorder="1" applyAlignment="1">
      <alignment horizontal="center" vertical="center"/>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9" xfId="12" applyFont="1" applyFill="1" applyBorder="1" applyAlignment="1">
      <alignment horizontal="center" vertical="center" wrapText="1"/>
    </xf>
    <xf numFmtId="0" fontId="25" fillId="2" borderId="11" xfId="12" applyFont="1" applyFill="1" applyBorder="1" applyAlignment="1">
      <alignment horizontal="center" vertical="center"/>
    </xf>
    <xf numFmtId="181" fontId="4" fillId="2" borderId="146"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3" fillId="2" borderId="4" xfId="12" applyFill="1" applyBorder="1" applyAlignment="1">
      <alignment vertical="center" shrinkToFit="1"/>
    </xf>
    <xf numFmtId="0" fontId="3" fillId="2" borderId="0" xfId="12" applyFill="1" applyAlignment="1">
      <alignment vertical="center" shrinkToFit="1"/>
    </xf>
    <xf numFmtId="0" fontId="3" fillId="2" borderId="5" xfId="12" applyFill="1" applyBorder="1" applyAlignment="1">
      <alignmen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5" xfId="12" applyFont="1" applyFill="1" applyBorder="1" applyAlignment="1">
      <alignment horizontal="left" vertical="center"/>
    </xf>
    <xf numFmtId="0" fontId="4" fillId="2" borderId="1"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53" xfId="12" applyFont="1" applyFill="1" applyBorder="1" applyAlignment="1">
      <alignment horizontal="center" vertical="center"/>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12" xfId="12" applyFont="1" applyFill="1" applyBorder="1" applyAlignment="1">
      <alignment horizontal="center" vertical="center"/>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103" xfId="15"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8" xfId="15" applyFont="1" applyBorder="1" applyAlignment="1" applyProtection="1">
      <alignment horizontal="left" vertical="center" shrinkToFi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lignment horizontal="left" vertical="center"/>
    </xf>
    <xf numFmtId="0" fontId="4" fillId="2" borderId="19" xfId="12" applyFont="1" applyFill="1" applyBorder="1" applyAlignment="1">
      <alignment horizontal="left" vertical="center"/>
    </xf>
    <xf numFmtId="181" fontId="4" fillId="5" borderId="114"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94" xfId="15"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177" fontId="21" fillId="0" borderId="2" xfId="2" applyNumberFormat="1" applyFont="1" applyBorder="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0" fontId="29" fillId="0" borderId="19" xfId="16" applyFont="1" applyBorder="1" applyAlignment="1">
      <alignment horizontal="left" vertical="center" wrapText="1"/>
    </xf>
    <xf numFmtId="0" fontId="29" fillId="0" borderId="20" xfId="16" applyFont="1" applyBorder="1" applyAlignment="1">
      <alignment horizontal="left" vertical="center" wrapText="1"/>
    </xf>
    <xf numFmtId="0" fontId="29" fillId="0" borderId="2" xfId="16" applyFont="1" applyBorder="1" applyAlignment="1">
      <alignment horizontal="left" vertical="center"/>
    </xf>
    <xf numFmtId="0" fontId="29" fillId="0" borderId="39" xfId="16" applyFont="1" applyBorder="1" applyAlignment="1">
      <alignment horizontal="left" vertical="center"/>
    </xf>
    <xf numFmtId="0" fontId="29" fillId="0" borderId="55" xfId="16" applyFont="1" applyBorder="1" applyAlignment="1">
      <alignment horizontal="left" vertical="center"/>
    </xf>
    <xf numFmtId="0" fontId="29" fillId="0" borderId="57" xfId="16" applyFont="1" applyBorder="1" applyAlignment="1">
      <alignment horizontal="left" vertical="center"/>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Border="1" applyAlignment="1">
      <alignment horizontal="left" vertical="center" wrapText="1"/>
    </xf>
    <xf numFmtId="0" fontId="30" fillId="0" borderId="52" xfId="17" applyFont="1" applyBorder="1" applyAlignment="1">
      <alignment horizontal="left" vertical="center" wrapText="1"/>
    </xf>
    <xf numFmtId="0" fontId="30" fillId="0" borderId="34" xfId="18" applyFont="1" applyBorder="1" applyAlignment="1">
      <alignment vertical="center" wrapText="1"/>
    </xf>
    <xf numFmtId="0" fontId="30" fillId="0" borderId="11" xfId="18" applyFont="1" applyBorder="1" applyAlignment="1">
      <alignment vertical="center" wrapText="1"/>
    </xf>
    <xf numFmtId="0" fontId="30" fillId="0" borderId="9" xfId="18" applyFont="1" applyBorder="1">
      <alignment vertical="center"/>
    </xf>
    <xf numFmtId="0" fontId="30" fillId="0" borderId="53" xfId="18" applyFont="1" applyBorder="1">
      <alignment vertical="center"/>
    </xf>
    <xf numFmtId="0" fontId="30" fillId="0" borderId="62" xfId="18" applyFont="1" applyBorder="1">
      <alignment vertical="center"/>
    </xf>
    <xf numFmtId="0" fontId="30" fillId="0" borderId="56" xfId="18" applyFont="1" applyBorder="1">
      <alignment vertical="center"/>
    </xf>
    <xf numFmtId="0" fontId="30" fillId="0" borderId="55" xfId="18" applyFont="1" applyBorder="1">
      <alignment vertical="center"/>
    </xf>
    <xf numFmtId="0" fontId="30" fillId="0" borderId="57" xfId="18" applyFont="1" applyBorder="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Border="1" applyAlignment="1">
      <alignment vertical="center" wrapText="1"/>
    </xf>
    <xf numFmtId="0" fontId="30" fillId="0" borderId="14" xfId="18" applyFont="1" applyBorder="1" applyAlignment="1">
      <alignment vertical="center" wrapText="1"/>
    </xf>
    <xf numFmtId="0" fontId="30" fillId="0" borderId="27" xfId="18" applyFont="1" applyBorder="1" applyAlignment="1">
      <alignment vertical="center" wrapText="1"/>
    </xf>
    <xf numFmtId="0" fontId="30" fillId="0" borderId="5" xfId="18" applyFont="1" applyBorder="1" applyAlignment="1">
      <alignment vertical="center" wrapText="1"/>
    </xf>
    <xf numFmtId="0" fontId="30" fillId="0" borderId="29" xfId="18" applyFont="1" applyBorder="1" applyAlignment="1">
      <alignment vertical="center" wrapText="1"/>
    </xf>
    <xf numFmtId="0" fontId="30" fillId="0" borderId="8" xfId="18" applyFont="1" applyBorder="1" applyAlignment="1">
      <alignment vertical="center" wrapText="1"/>
    </xf>
    <xf numFmtId="0" fontId="30" fillId="0" borderId="50" xfId="18" applyFont="1" applyBorder="1">
      <alignment vertical="center"/>
    </xf>
    <xf numFmtId="0" fontId="30" fillId="0" borderId="52" xfId="18" applyFont="1" applyBorder="1">
      <alignment vertical="center"/>
    </xf>
    <xf numFmtId="0" fontId="30" fillId="0" borderId="38" xfId="19" applyFont="1" applyBorder="1" applyAlignment="1">
      <alignment vertical="center" wrapText="1"/>
    </xf>
    <xf numFmtId="0" fontId="30" fillId="0" borderId="3" xfId="19" applyFont="1" applyBorder="1" applyAlignment="1">
      <alignment vertical="center" wrapText="1"/>
    </xf>
    <xf numFmtId="0" fontId="30" fillId="0" borderId="27" xfId="19" applyFont="1" applyBorder="1" applyAlignment="1">
      <alignment vertical="center" wrapText="1"/>
    </xf>
    <xf numFmtId="0" fontId="30" fillId="0" borderId="5" xfId="19" applyFont="1" applyBorder="1" applyAlignment="1">
      <alignment vertical="center" wrapText="1"/>
    </xf>
    <xf numFmtId="0" fontId="30" fillId="0" borderId="29" xfId="19" applyFont="1" applyBorder="1" applyAlignment="1">
      <alignment vertical="center" wrapText="1"/>
    </xf>
    <xf numFmtId="0" fontId="30" fillId="0" borderId="8" xfId="19" applyFont="1" applyBorder="1" applyAlignment="1">
      <alignment vertical="center" wrapText="1"/>
    </xf>
    <xf numFmtId="0" fontId="30" fillId="0" borderId="9" xfId="19" applyFont="1" applyBorder="1" applyAlignment="1">
      <alignment horizontal="left" vertical="center"/>
    </xf>
    <xf numFmtId="0" fontId="30" fillId="0" borderId="53" xfId="19" applyFont="1" applyBorder="1" applyAlignment="1">
      <alignment horizontal="left" vertical="center"/>
    </xf>
    <xf numFmtId="0" fontId="30" fillId="0" borderId="62" xfId="19" applyFont="1" applyBorder="1">
      <alignment vertical="center"/>
    </xf>
    <xf numFmtId="0" fontId="30" fillId="0" borderId="56" xfId="19" applyFont="1" applyBorder="1">
      <alignment vertical="center"/>
    </xf>
    <xf numFmtId="0" fontId="30" fillId="0" borderId="55" xfId="19" applyFont="1" applyBorder="1" applyAlignment="1">
      <alignment horizontal="left" vertical="center"/>
    </xf>
    <xf numFmtId="0" fontId="30" fillId="0" borderId="57" xfId="19" applyFont="1" applyBorder="1" applyAlignment="1">
      <alignment horizontal="left" vertical="center"/>
    </xf>
    <xf numFmtId="0" fontId="30" fillId="0" borderId="18" xfId="19" applyFont="1" applyBorder="1" applyAlignment="1">
      <alignment vertical="center" wrapText="1"/>
    </xf>
    <xf numFmtId="0" fontId="30" fillId="0" borderId="14" xfId="19" applyFont="1" applyBorder="1" applyAlignment="1">
      <alignment vertical="center" wrapText="1"/>
    </xf>
    <xf numFmtId="0" fontId="30" fillId="0" borderId="50" xfId="19" applyFont="1" applyBorder="1" applyAlignment="1">
      <alignment horizontal="left" vertical="center"/>
    </xf>
    <xf numFmtId="0" fontId="30" fillId="0" borderId="52" xfId="19" applyFont="1" applyBorder="1" applyAlignment="1">
      <alignment horizontal="lef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3" xfId="19" applyFont="1" applyBorder="1" applyAlignment="1">
      <alignment horizontal="center" vertical="center" shrinkToFit="1"/>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3" xfId="16" applyFont="1" applyBorder="1" applyAlignment="1" applyProtection="1">
      <alignment horizontal="left" vertical="center" wrapText="1"/>
      <protection locked="0"/>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7" xfId="16" applyFont="1" applyBorder="1" applyAlignment="1" applyProtection="1">
      <alignment horizontal="left" vertical="center" wrapText="1"/>
      <protection locked="0"/>
    </xf>
    <xf numFmtId="0" fontId="36" fillId="0" borderId="22" xfId="16" applyFont="1" applyBorder="1" applyAlignment="1">
      <alignment horizontal="left" vertical="center"/>
    </xf>
    <xf numFmtId="0" fontId="36" fillId="0" borderId="23" xfId="16" applyFont="1" applyBorder="1" applyAlignment="1">
      <alignment horizontal="left" vertical="center"/>
    </xf>
    <xf numFmtId="0" fontId="36" fillId="0" borderId="19" xfId="16" applyFont="1" applyBorder="1" applyAlignment="1">
      <alignment horizontal="left" vertical="center" wrapText="1"/>
    </xf>
    <xf numFmtId="0" fontId="36" fillId="0" borderId="20" xfId="16" applyFont="1" applyBorder="1" applyAlignment="1">
      <alignment horizontal="left" vertical="center" wrapText="1"/>
    </xf>
    <xf numFmtId="0" fontId="36" fillId="0" borderId="2" xfId="16" applyFont="1" applyBorder="1" applyAlignment="1">
      <alignment horizontal="left" vertical="center"/>
    </xf>
    <xf numFmtId="0" fontId="36" fillId="0" borderId="39" xfId="16" applyFont="1" applyBorder="1" applyAlignment="1">
      <alignment horizontal="left" vertical="center"/>
    </xf>
    <xf numFmtId="0" fontId="36" fillId="0" borderId="9" xfId="16" applyFont="1" applyBorder="1" applyAlignment="1">
      <alignment horizontal="left" vertical="center"/>
    </xf>
    <xf numFmtId="0" fontId="36" fillId="0" borderId="53" xfId="16" applyFont="1" applyBorder="1" applyAlignment="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0ADBE1E5-F11B-4B08-9CEE-3E79589AB0C4}"/>
    <cellStyle name="標準 2 3" xfId="10" xr:uid="{65E297C4-7C8D-404A-987D-8859B9DC571D}"/>
    <cellStyle name="標準 3" xfId="11" xr:uid="{DA084E79-7A90-4F5C-8051-143F2C3B2B82}"/>
    <cellStyle name="標準 4" xfId="20" xr:uid="{E7A3D2FB-456C-4713-914D-CFD469594B74}"/>
    <cellStyle name="標準 4_APAHO401600" xfId="16" xr:uid="{856FAF1F-1E74-4993-8DF4-0D60028DE170}"/>
    <cellStyle name="標準 4_APAHO4019001" xfId="19" xr:uid="{B16496B6-4144-499D-92A4-3E20A77EE39C}"/>
    <cellStyle name="標準 4_ZJ08_022012_青森市_2010" xfId="18" xr:uid="{7A7856BA-FDE2-487C-9534-DE38A30732D3}"/>
    <cellStyle name="標準 6" xfId="7" xr:uid="{2F703648-2926-470C-BAF5-CCA98D0C0E9A}"/>
    <cellStyle name="標準 6_APAHO401000" xfId="9" xr:uid="{DA7195BB-D295-457E-A6FC-DEFB0C74DA1F}"/>
    <cellStyle name="標準 6_APAHO401200_O-JJ1016-001-3_財政状況資料集(決算状況カード(各会計・関係団体))(Rev2)2" xfId="15" xr:uid="{215C6D8C-8DC5-4A18-834F-BA7A24EC6A84}"/>
    <cellStyle name="標準 6_APAHO402200_O-JJ1016-001-3_財政状況資料集(決算状況カード(各会計・関係団体))(Rev2)2" xfId="12" xr:uid="{AC0F3204-9D68-40FB-A581-948B025E49DB}"/>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77C6CC53-829A-42CA-8CE3-5FE3CCB295A2}"/>
    <cellStyle name="標準_O-JJ0722-001-3_決算状況カード(各会計・関係団体)_O-JJ1016-001-3_財政状況資料集(決算状況カード(各会計・関係団体))(Rev2)2" xfId="14" xr:uid="{A530077D-BD5A-46A6-B99A-9D6DF1A59B67}"/>
    <cellStyle name="標準_O-JJ0722-001-8_連結実質赤字比率に係る赤字・黒字の構成分析" xfId="17" xr:uid="{57CC626D-0DBB-4164-B5F2-0949015746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F869-4DB6-9051-81EBA5EC27E2}"/>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21968</c:v>
                </c:pt>
                <c:pt idx="1">
                  <c:v>26592</c:v>
                </c:pt>
                <c:pt idx="2">
                  <c:v>72586</c:v>
                </c:pt>
                <c:pt idx="3">
                  <c:v>44464</c:v>
                </c:pt>
                <c:pt idx="4">
                  <c:v>47151</c:v>
                </c:pt>
              </c:numCache>
            </c:numRef>
          </c:val>
          <c:smooth val="0"/>
          <c:extLst>
            <c:ext xmlns:c16="http://schemas.microsoft.com/office/drawing/2014/chart" uri="{C3380CC4-5D6E-409C-BE32-E72D297353CC}">
              <c16:uniqueId val="{00000001-F869-4DB6-9051-81EBA5EC27E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9.5399999999999991</c:v>
                </c:pt>
                <c:pt idx="1">
                  <c:v>6.04</c:v>
                </c:pt>
                <c:pt idx="2">
                  <c:v>3.43</c:v>
                </c:pt>
                <c:pt idx="3">
                  <c:v>0.24</c:v>
                </c:pt>
                <c:pt idx="4">
                  <c:v>8.85</c:v>
                </c:pt>
              </c:numCache>
            </c:numRef>
          </c:val>
          <c:extLst>
            <c:ext xmlns:c16="http://schemas.microsoft.com/office/drawing/2014/chart" uri="{C3380CC4-5D6E-409C-BE32-E72D297353CC}">
              <c16:uniqueId val="{00000000-BD56-420B-AB64-5D32E2EA90E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7.63</c:v>
                </c:pt>
                <c:pt idx="1">
                  <c:v>5.7</c:v>
                </c:pt>
                <c:pt idx="2">
                  <c:v>8.68</c:v>
                </c:pt>
                <c:pt idx="3">
                  <c:v>11.31</c:v>
                </c:pt>
                <c:pt idx="4">
                  <c:v>10.91</c:v>
                </c:pt>
              </c:numCache>
            </c:numRef>
          </c:val>
          <c:extLst>
            <c:ext xmlns:c16="http://schemas.microsoft.com/office/drawing/2014/chart" uri="{C3380CC4-5D6E-409C-BE32-E72D297353CC}">
              <c16:uniqueId val="{00000001-BD56-420B-AB64-5D32E2EA90E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2.96</c:v>
                </c:pt>
                <c:pt idx="1">
                  <c:v>-5.65</c:v>
                </c:pt>
                <c:pt idx="2">
                  <c:v>-2.52</c:v>
                </c:pt>
                <c:pt idx="3">
                  <c:v>-1.9</c:v>
                </c:pt>
                <c:pt idx="4">
                  <c:v>8.65</c:v>
                </c:pt>
              </c:numCache>
            </c:numRef>
          </c:val>
          <c:smooth val="0"/>
          <c:extLst>
            <c:ext xmlns:c16="http://schemas.microsoft.com/office/drawing/2014/chart" uri="{C3380CC4-5D6E-409C-BE32-E72D297353CC}">
              <c16:uniqueId val="{00000002-BD56-420B-AB64-5D32E2EA90E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0.34</c:v>
                </c:pt>
                <c:pt idx="2">
                  <c:v>#N/A</c:v>
                </c:pt>
                <c:pt idx="3">
                  <c:v>0.83</c:v>
                </c:pt>
                <c:pt idx="4">
                  <c:v>#N/A</c:v>
                </c:pt>
                <c:pt idx="5">
                  <c:v>0.7</c:v>
                </c:pt>
                <c:pt idx="6">
                  <c:v>#N/A</c:v>
                </c:pt>
                <c:pt idx="7">
                  <c:v>0.23</c:v>
                </c:pt>
                <c:pt idx="8">
                  <c:v>#N/A</c:v>
                </c:pt>
                <c:pt idx="9">
                  <c:v>0.04</c:v>
                </c:pt>
              </c:numCache>
            </c:numRef>
          </c:val>
          <c:extLst>
            <c:ext xmlns:c16="http://schemas.microsoft.com/office/drawing/2014/chart" uri="{C3380CC4-5D6E-409C-BE32-E72D297353CC}">
              <c16:uniqueId val="{00000000-EAD4-40F0-8333-63F0DDF1A747}"/>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1.72</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AD4-40F0-8333-63F0DDF1A747}"/>
            </c:ext>
          </c:extLst>
        </c:ser>
        <c:ser>
          <c:idx val="2"/>
          <c:order val="2"/>
          <c:tx>
            <c:strRef>
              <c:f>[1]データシート!$A$29</c:f>
              <c:strCache>
                <c:ptCount val="1"/>
                <c:pt idx="0">
                  <c:v>休日診療所特別会計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#N/A</c:v>
                </c:pt>
                <c:pt idx="9">
                  <c:v>0.05</c:v>
                </c:pt>
              </c:numCache>
            </c:numRef>
          </c:val>
          <c:extLst>
            <c:ext xmlns:c16="http://schemas.microsoft.com/office/drawing/2014/chart" uri="{C3380CC4-5D6E-409C-BE32-E72D297353CC}">
              <c16:uniqueId val="{00000002-EAD4-40F0-8333-63F0DDF1A747}"/>
            </c:ext>
          </c:extLst>
        </c:ser>
        <c:ser>
          <c:idx val="3"/>
          <c:order val="3"/>
          <c:tx>
            <c:strRef>
              <c:f>[1]データシート!$A$30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1.0900000000000001</c:v>
                </c:pt>
                <c:pt idx="2">
                  <c:v>#N/A</c:v>
                </c:pt>
                <c:pt idx="3">
                  <c:v>1.0900000000000001</c:v>
                </c:pt>
                <c:pt idx="4">
                  <c:v>#N/A</c:v>
                </c:pt>
                <c:pt idx="5">
                  <c:v>0.9</c:v>
                </c:pt>
                <c:pt idx="6">
                  <c:v>#N/A</c:v>
                </c:pt>
                <c:pt idx="7">
                  <c:v>0.31</c:v>
                </c:pt>
                <c:pt idx="8">
                  <c:v>#N/A</c:v>
                </c:pt>
                <c:pt idx="9">
                  <c:v>0.49</c:v>
                </c:pt>
              </c:numCache>
            </c:numRef>
          </c:val>
          <c:extLst>
            <c:ext xmlns:c16="http://schemas.microsoft.com/office/drawing/2014/chart" uri="{C3380CC4-5D6E-409C-BE32-E72D297353CC}">
              <c16:uniqueId val="{00000003-EAD4-40F0-8333-63F0DDF1A747}"/>
            </c:ext>
          </c:extLst>
        </c:ser>
        <c:ser>
          <c:idx val="4"/>
          <c:order val="4"/>
          <c:tx>
            <c:strRef>
              <c:f>[1]データシート!$A$31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5.27</c:v>
                </c:pt>
                <c:pt idx="2">
                  <c:v>#N/A</c:v>
                </c:pt>
                <c:pt idx="3">
                  <c:v>2.85</c:v>
                </c:pt>
                <c:pt idx="4">
                  <c:v>#N/A</c:v>
                </c:pt>
                <c:pt idx="5">
                  <c:v>2.5499999999999998</c:v>
                </c:pt>
                <c:pt idx="6">
                  <c:v>#N/A</c:v>
                </c:pt>
                <c:pt idx="7">
                  <c:v>1.97</c:v>
                </c:pt>
                <c:pt idx="8">
                  <c:v>#N/A</c:v>
                </c:pt>
                <c:pt idx="9">
                  <c:v>1.27</c:v>
                </c:pt>
              </c:numCache>
            </c:numRef>
          </c:val>
          <c:extLst>
            <c:ext xmlns:c16="http://schemas.microsoft.com/office/drawing/2014/chart" uri="{C3380CC4-5D6E-409C-BE32-E72D297353CC}">
              <c16:uniqueId val="{00000004-EAD4-40F0-8333-63F0DDF1A747}"/>
            </c:ext>
          </c:extLst>
        </c:ser>
        <c:ser>
          <c:idx val="5"/>
          <c:order val="5"/>
          <c:tx>
            <c:strRef>
              <c:f>[1]データシート!$A$32</c:f>
              <c:strCache>
                <c:ptCount val="1"/>
                <c:pt idx="0">
                  <c:v>病院事業会計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8.1</c:v>
                </c:pt>
                <c:pt idx="2">
                  <c:v>#N/A</c:v>
                </c:pt>
                <c:pt idx="3">
                  <c:v>6.93</c:v>
                </c:pt>
                <c:pt idx="4">
                  <c:v>#N/A</c:v>
                </c:pt>
                <c:pt idx="5">
                  <c:v>2.4300000000000002</c:v>
                </c:pt>
                <c:pt idx="6">
                  <c:v>#N/A</c:v>
                </c:pt>
                <c:pt idx="7">
                  <c:v>3.33</c:v>
                </c:pt>
                <c:pt idx="8">
                  <c:v>#N/A</c:v>
                </c:pt>
                <c:pt idx="9">
                  <c:v>7.73</c:v>
                </c:pt>
              </c:numCache>
            </c:numRef>
          </c:val>
          <c:extLst>
            <c:ext xmlns:c16="http://schemas.microsoft.com/office/drawing/2014/chart" uri="{C3380CC4-5D6E-409C-BE32-E72D297353CC}">
              <c16:uniqueId val="{00000005-EAD4-40F0-8333-63F0DDF1A747}"/>
            </c:ext>
          </c:extLst>
        </c:ser>
        <c:ser>
          <c:idx val="6"/>
          <c:order val="6"/>
          <c:tx>
            <c:strRef>
              <c:f>[1]データシート!$A$33</c:f>
              <c:strCache>
                <c:ptCount val="1"/>
                <c:pt idx="0">
                  <c:v>一般会計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11.26</c:v>
                </c:pt>
                <c:pt idx="2">
                  <c:v>#N/A</c:v>
                </c:pt>
                <c:pt idx="3">
                  <c:v>6.04</c:v>
                </c:pt>
                <c:pt idx="4">
                  <c:v>#N/A</c:v>
                </c:pt>
                <c:pt idx="5">
                  <c:v>3.43</c:v>
                </c:pt>
                <c:pt idx="6">
                  <c:v>#N/A</c:v>
                </c:pt>
                <c:pt idx="7">
                  <c:v>0.23</c:v>
                </c:pt>
                <c:pt idx="8">
                  <c:v>#N/A</c:v>
                </c:pt>
                <c:pt idx="9">
                  <c:v>8.7899999999999991</c:v>
                </c:pt>
              </c:numCache>
            </c:numRef>
          </c:val>
          <c:extLst>
            <c:ext xmlns:c16="http://schemas.microsoft.com/office/drawing/2014/chart" uri="{C3380CC4-5D6E-409C-BE32-E72D297353CC}">
              <c16:uniqueId val="{00000006-EAD4-40F0-8333-63F0DDF1A747}"/>
            </c:ext>
          </c:extLst>
        </c:ser>
        <c:ser>
          <c:idx val="7"/>
          <c:order val="7"/>
          <c:tx>
            <c:strRef>
              <c:f>[1]データシート!$A$34</c:f>
              <c:strCache>
                <c:ptCount val="1"/>
                <c:pt idx="0">
                  <c:v>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5.07</c:v>
                </c:pt>
                <c:pt idx="2">
                  <c:v>#N/A</c:v>
                </c:pt>
                <c:pt idx="3">
                  <c:v>6.21</c:v>
                </c:pt>
                <c:pt idx="4">
                  <c:v>#N/A</c:v>
                </c:pt>
                <c:pt idx="5">
                  <c:v>7.02</c:v>
                </c:pt>
                <c:pt idx="6">
                  <c:v>#N/A</c:v>
                </c:pt>
                <c:pt idx="7">
                  <c:v>7.87</c:v>
                </c:pt>
                <c:pt idx="8">
                  <c:v>#N/A</c:v>
                </c:pt>
                <c:pt idx="9">
                  <c:v>8.9</c:v>
                </c:pt>
              </c:numCache>
            </c:numRef>
          </c:val>
          <c:extLst>
            <c:ext xmlns:c16="http://schemas.microsoft.com/office/drawing/2014/chart" uri="{C3380CC4-5D6E-409C-BE32-E72D297353CC}">
              <c16:uniqueId val="{00000007-EAD4-40F0-8333-63F0DDF1A747}"/>
            </c:ext>
          </c:extLst>
        </c:ser>
        <c:ser>
          <c:idx val="8"/>
          <c:order val="8"/>
          <c:tx>
            <c:strRef>
              <c:f>[1]データシート!$A$35</c:f>
              <c:strCache>
                <c:ptCount val="1"/>
                <c:pt idx="0">
                  <c:v>介護サービス事業特別会計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0.09</c:v>
                </c:pt>
                <c:pt idx="2">
                  <c:v>#N/A</c:v>
                </c:pt>
                <c:pt idx="3">
                  <c:v>7.0000000000000007E-2</c:v>
                </c:pt>
                <c:pt idx="4">
                  <c:v>#N/A</c:v>
                </c:pt>
                <c:pt idx="5">
                  <c:v>0.04</c:v>
                </c:pt>
                <c:pt idx="6">
                  <c:v>#N/A</c:v>
                </c:pt>
                <c:pt idx="7">
                  <c:v>0</c:v>
                </c:pt>
                <c:pt idx="8">
                  <c:v>0.04</c:v>
                </c:pt>
                <c:pt idx="9">
                  <c:v>#N/A</c:v>
                </c:pt>
              </c:numCache>
            </c:numRef>
          </c:val>
          <c:extLst>
            <c:ext xmlns:c16="http://schemas.microsoft.com/office/drawing/2014/chart" uri="{C3380CC4-5D6E-409C-BE32-E72D297353CC}">
              <c16:uniqueId val="{00000008-EAD4-40F0-8333-63F0DDF1A747}"/>
            </c:ext>
          </c:extLst>
        </c:ser>
        <c:ser>
          <c:idx val="9"/>
          <c:order val="9"/>
          <c:tx>
            <c:strRef>
              <c:f>[1]データシート!$A$36</c:f>
              <c:strCache>
                <c:ptCount val="1"/>
                <c:pt idx="0">
                  <c:v>駐車場事業特別会計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2.33</c:v>
                </c:pt>
                <c:pt idx="1">
                  <c:v>#N/A</c:v>
                </c:pt>
                <c:pt idx="2">
                  <c:v>2.33</c:v>
                </c:pt>
                <c:pt idx="3">
                  <c:v>#N/A</c:v>
                </c:pt>
                <c:pt idx="4">
                  <c:v>2.2799999999999998</c:v>
                </c:pt>
                <c:pt idx="5">
                  <c:v>#N/A</c:v>
                </c:pt>
                <c:pt idx="6">
                  <c:v>2.2400000000000002</c:v>
                </c:pt>
                <c:pt idx="7">
                  <c:v>#N/A</c:v>
                </c:pt>
                <c:pt idx="8">
                  <c:v>2.17</c:v>
                </c:pt>
                <c:pt idx="9">
                  <c:v>#N/A</c:v>
                </c:pt>
              </c:numCache>
            </c:numRef>
          </c:val>
          <c:extLst>
            <c:ext xmlns:c16="http://schemas.microsoft.com/office/drawing/2014/chart" uri="{C3380CC4-5D6E-409C-BE32-E72D297353CC}">
              <c16:uniqueId val="{00000009-EAD4-40F0-8333-63F0DDF1A74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2421</c:v>
                </c:pt>
                <c:pt idx="5">
                  <c:v>2264</c:v>
                </c:pt>
                <c:pt idx="8">
                  <c:v>2276</c:v>
                </c:pt>
                <c:pt idx="11">
                  <c:v>2275</c:v>
                </c:pt>
                <c:pt idx="14">
                  <c:v>2225</c:v>
                </c:pt>
              </c:numCache>
            </c:numRef>
          </c:val>
          <c:extLst>
            <c:ext xmlns:c16="http://schemas.microsoft.com/office/drawing/2014/chart" uri="{C3380CC4-5D6E-409C-BE32-E72D297353CC}">
              <c16:uniqueId val="{00000000-6CC5-43A5-A9D3-8CB5FBA847E5}"/>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CC5-43A5-A9D3-8CB5FBA847E5}"/>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CC5-43A5-A9D3-8CB5FBA847E5}"/>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116</c:v>
                </c:pt>
                <c:pt idx="3">
                  <c:v>64</c:v>
                </c:pt>
                <c:pt idx="6">
                  <c:v>56</c:v>
                </c:pt>
                <c:pt idx="9">
                  <c:v>62</c:v>
                </c:pt>
                <c:pt idx="12">
                  <c:v>56</c:v>
                </c:pt>
              </c:numCache>
            </c:numRef>
          </c:val>
          <c:extLst>
            <c:ext xmlns:c16="http://schemas.microsoft.com/office/drawing/2014/chart" uri="{C3380CC4-5D6E-409C-BE32-E72D297353CC}">
              <c16:uniqueId val="{00000003-6CC5-43A5-A9D3-8CB5FBA847E5}"/>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1054</c:v>
                </c:pt>
                <c:pt idx="3">
                  <c:v>1040</c:v>
                </c:pt>
                <c:pt idx="6">
                  <c:v>1072</c:v>
                </c:pt>
                <c:pt idx="9">
                  <c:v>1033</c:v>
                </c:pt>
                <c:pt idx="12">
                  <c:v>966</c:v>
                </c:pt>
              </c:numCache>
            </c:numRef>
          </c:val>
          <c:extLst>
            <c:ext xmlns:c16="http://schemas.microsoft.com/office/drawing/2014/chart" uri="{C3380CC4-5D6E-409C-BE32-E72D297353CC}">
              <c16:uniqueId val="{00000004-6CC5-43A5-A9D3-8CB5FBA847E5}"/>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C5-43A5-A9D3-8CB5FBA847E5}"/>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CC5-43A5-A9D3-8CB5FBA847E5}"/>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2322</c:v>
                </c:pt>
                <c:pt idx="3">
                  <c:v>2306</c:v>
                </c:pt>
                <c:pt idx="6">
                  <c:v>2285</c:v>
                </c:pt>
                <c:pt idx="9">
                  <c:v>2126</c:v>
                </c:pt>
                <c:pt idx="12">
                  <c:v>2119</c:v>
                </c:pt>
              </c:numCache>
            </c:numRef>
          </c:val>
          <c:extLst>
            <c:ext xmlns:c16="http://schemas.microsoft.com/office/drawing/2014/chart" uri="{C3380CC4-5D6E-409C-BE32-E72D297353CC}">
              <c16:uniqueId val="{00000007-6CC5-43A5-A9D3-8CB5FBA847E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1071</c:v>
                </c:pt>
                <c:pt idx="2">
                  <c:v>#N/A</c:v>
                </c:pt>
                <c:pt idx="3">
                  <c:v>#N/A</c:v>
                </c:pt>
                <c:pt idx="4">
                  <c:v>1146</c:v>
                </c:pt>
                <c:pt idx="5">
                  <c:v>#N/A</c:v>
                </c:pt>
                <c:pt idx="6">
                  <c:v>#N/A</c:v>
                </c:pt>
                <c:pt idx="7">
                  <c:v>1137</c:v>
                </c:pt>
                <c:pt idx="8">
                  <c:v>#N/A</c:v>
                </c:pt>
                <c:pt idx="9">
                  <c:v>#N/A</c:v>
                </c:pt>
                <c:pt idx="10">
                  <c:v>946</c:v>
                </c:pt>
                <c:pt idx="11">
                  <c:v>#N/A</c:v>
                </c:pt>
                <c:pt idx="12">
                  <c:v>#N/A</c:v>
                </c:pt>
                <c:pt idx="13">
                  <c:v>916</c:v>
                </c:pt>
                <c:pt idx="14">
                  <c:v>#N/A</c:v>
                </c:pt>
              </c:numCache>
            </c:numRef>
          </c:val>
          <c:smooth val="0"/>
          <c:extLst>
            <c:ext xmlns:c16="http://schemas.microsoft.com/office/drawing/2014/chart" uri="{C3380CC4-5D6E-409C-BE32-E72D297353CC}">
              <c16:uniqueId val="{00000008-6CC5-43A5-A9D3-8CB5FBA847E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23571</c:v>
                </c:pt>
                <c:pt idx="5">
                  <c:v>23576</c:v>
                </c:pt>
                <c:pt idx="8">
                  <c:v>23600</c:v>
                </c:pt>
                <c:pt idx="11">
                  <c:v>23716</c:v>
                </c:pt>
                <c:pt idx="14">
                  <c:v>23673</c:v>
                </c:pt>
              </c:numCache>
            </c:numRef>
          </c:val>
          <c:extLst>
            <c:ext xmlns:c16="http://schemas.microsoft.com/office/drawing/2014/chart" uri="{C3380CC4-5D6E-409C-BE32-E72D297353CC}">
              <c16:uniqueId val="{00000000-9F2C-4CE3-A21E-21886456BE3E}"/>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4883</c:v>
                </c:pt>
                <c:pt idx="5">
                  <c:v>5511</c:v>
                </c:pt>
                <c:pt idx="8">
                  <c:v>5891</c:v>
                </c:pt>
                <c:pt idx="11">
                  <c:v>5852</c:v>
                </c:pt>
                <c:pt idx="14">
                  <c:v>5699</c:v>
                </c:pt>
              </c:numCache>
            </c:numRef>
          </c:val>
          <c:extLst>
            <c:ext xmlns:c16="http://schemas.microsoft.com/office/drawing/2014/chart" uri="{C3380CC4-5D6E-409C-BE32-E72D297353CC}">
              <c16:uniqueId val="{00000001-9F2C-4CE3-A21E-21886456BE3E}"/>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4361</c:v>
                </c:pt>
                <c:pt idx="5">
                  <c:v>4540</c:v>
                </c:pt>
                <c:pt idx="8">
                  <c:v>5011</c:v>
                </c:pt>
                <c:pt idx="11">
                  <c:v>5317</c:v>
                </c:pt>
                <c:pt idx="14">
                  <c:v>4651</c:v>
                </c:pt>
              </c:numCache>
            </c:numRef>
          </c:val>
          <c:extLst>
            <c:ext xmlns:c16="http://schemas.microsoft.com/office/drawing/2014/chart" uri="{C3380CC4-5D6E-409C-BE32-E72D297353CC}">
              <c16:uniqueId val="{00000002-9F2C-4CE3-A21E-21886456BE3E}"/>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F2C-4CE3-A21E-21886456BE3E}"/>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F2C-4CE3-A21E-21886456BE3E}"/>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782</c:v>
                </c:pt>
                <c:pt idx="3">
                  <c:v>763</c:v>
                </c:pt>
                <c:pt idx="6">
                  <c:v>552</c:v>
                </c:pt>
                <c:pt idx="9">
                  <c:v>469</c:v>
                </c:pt>
                <c:pt idx="12">
                  <c:v>0</c:v>
                </c:pt>
              </c:numCache>
            </c:numRef>
          </c:val>
          <c:extLst>
            <c:ext xmlns:c16="http://schemas.microsoft.com/office/drawing/2014/chart" uri="{C3380CC4-5D6E-409C-BE32-E72D297353CC}">
              <c16:uniqueId val="{00000005-9F2C-4CE3-A21E-21886456BE3E}"/>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3629</c:v>
                </c:pt>
                <c:pt idx="3">
                  <c:v>3467</c:v>
                </c:pt>
                <c:pt idx="6">
                  <c:v>3450</c:v>
                </c:pt>
                <c:pt idx="9">
                  <c:v>3427</c:v>
                </c:pt>
                <c:pt idx="12">
                  <c:v>3428</c:v>
                </c:pt>
              </c:numCache>
            </c:numRef>
          </c:val>
          <c:extLst>
            <c:ext xmlns:c16="http://schemas.microsoft.com/office/drawing/2014/chart" uri="{C3380CC4-5D6E-409C-BE32-E72D297353CC}">
              <c16:uniqueId val="{00000006-9F2C-4CE3-A21E-21886456BE3E}"/>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314</c:v>
                </c:pt>
                <c:pt idx="3">
                  <c:v>287</c:v>
                </c:pt>
                <c:pt idx="6">
                  <c:v>255</c:v>
                </c:pt>
                <c:pt idx="9">
                  <c:v>243</c:v>
                </c:pt>
                <c:pt idx="12">
                  <c:v>258</c:v>
                </c:pt>
              </c:numCache>
            </c:numRef>
          </c:val>
          <c:extLst>
            <c:ext xmlns:c16="http://schemas.microsoft.com/office/drawing/2014/chart" uri="{C3380CC4-5D6E-409C-BE32-E72D297353CC}">
              <c16:uniqueId val="{00000007-9F2C-4CE3-A21E-21886456BE3E}"/>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13306</c:v>
                </c:pt>
                <c:pt idx="3">
                  <c:v>13266</c:v>
                </c:pt>
                <c:pt idx="6">
                  <c:v>13752</c:v>
                </c:pt>
                <c:pt idx="9">
                  <c:v>13346</c:v>
                </c:pt>
                <c:pt idx="12">
                  <c:v>12826</c:v>
                </c:pt>
              </c:numCache>
            </c:numRef>
          </c:val>
          <c:extLst>
            <c:ext xmlns:c16="http://schemas.microsoft.com/office/drawing/2014/chart" uri="{C3380CC4-5D6E-409C-BE32-E72D297353CC}">
              <c16:uniqueId val="{00000008-9F2C-4CE3-A21E-21886456BE3E}"/>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0</c:v>
                </c:pt>
                <c:pt idx="12">
                  <c:v>300</c:v>
                </c:pt>
              </c:numCache>
            </c:numRef>
          </c:val>
          <c:extLst>
            <c:ext xmlns:c16="http://schemas.microsoft.com/office/drawing/2014/chart" uri="{C3380CC4-5D6E-409C-BE32-E72D297353CC}">
              <c16:uniqueId val="{00000009-9F2C-4CE3-A21E-21886456BE3E}"/>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21410</c:v>
                </c:pt>
                <c:pt idx="3">
                  <c:v>20904</c:v>
                </c:pt>
                <c:pt idx="6">
                  <c:v>22093</c:v>
                </c:pt>
                <c:pt idx="9">
                  <c:v>22128</c:v>
                </c:pt>
                <c:pt idx="12">
                  <c:v>22590</c:v>
                </c:pt>
              </c:numCache>
            </c:numRef>
          </c:val>
          <c:extLst>
            <c:ext xmlns:c16="http://schemas.microsoft.com/office/drawing/2014/chart" uri="{C3380CC4-5D6E-409C-BE32-E72D297353CC}">
              <c16:uniqueId val="{0000000A-9F2C-4CE3-A21E-21886456BE3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6627</c:v>
                </c:pt>
                <c:pt idx="2">
                  <c:v>#N/A</c:v>
                </c:pt>
                <c:pt idx="3">
                  <c:v>#N/A</c:v>
                </c:pt>
                <c:pt idx="4">
                  <c:v>5060</c:v>
                </c:pt>
                <c:pt idx="5">
                  <c:v>#N/A</c:v>
                </c:pt>
                <c:pt idx="6">
                  <c:v>#N/A</c:v>
                </c:pt>
                <c:pt idx="7">
                  <c:v>5600</c:v>
                </c:pt>
                <c:pt idx="8">
                  <c:v>#N/A</c:v>
                </c:pt>
                <c:pt idx="9">
                  <c:v>#N/A</c:v>
                </c:pt>
                <c:pt idx="10">
                  <c:v>4727</c:v>
                </c:pt>
                <c:pt idx="11">
                  <c:v>#N/A</c:v>
                </c:pt>
                <c:pt idx="12">
                  <c:v>#N/A</c:v>
                </c:pt>
                <c:pt idx="13">
                  <c:v>5380</c:v>
                </c:pt>
                <c:pt idx="14">
                  <c:v>#N/A</c:v>
                </c:pt>
              </c:numCache>
            </c:numRef>
          </c:val>
          <c:smooth val="0"/>
          <c:extLst>
            <c:ext xmlns:c16="http://schemas.microsoft.com/office/drawing/2014/chart" uri="{C3380CC4-5D6E-409C-BE32-E72D297353CC}">
              <c16:uniqueId val="{0000000B-9F2C-4CE3-A21E-21886456BE3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1277</c:v>
                </c:pt>
                <c:pt idx="1">
                  <c:v>1717</c:v>
                </c:pt>
                <c:pt idx="2">
                  <c:v>1737</c:v>
                </c:pt>
              </c:numCache>
            </c:numRef>
          </c:val>
          <c:extLst>
            <c:ext xmlns:c16="http://schemas.microsoft.com/office/drawing/2014/chart" uri="{C3380CC4-5D6E-409C-BE32-E72D297353CC}">
              <c16:uniqueId val="{00000000-8C5E-4AD3-B2B9-1DA68C33701A}"/>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16</c:v>
                </c:pt>
                <c:pt idx="1">
                  <c:v>31</c:v>
                </c:pt>
                <c:pt idx="2">
                  <c:v>446</c:v>
                </c:pt>
              </c:numCache>
            </c:numRef>
          </c:val>
          <c:extLst>
            <c:ext xmlns:c16="http://schemas.microsoft.com/office/drawing/2014/chart" uri="{C3380CC4-5D6E-409C-BE32-E72D297353CC}">
              <c16:uniqueId val="{00000001-8C5E-4AD3-B2B9-1DA68C33701A}"/>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2247</c:v>
                </c:pt>
                <c:pt idx="1">
                  <c:v>1830</c:v>
                </c:pt>
                <c:pt idx="2">
                  <c:v>554</c:v>
                </c:pt>
              </c:numCache>
            </c:numRef>
          </c:val>
          <c:extLst>
            <c:ext xmlns:c16="http://schemas.microsoft.com/office/drawing/2014/chart" uri="{C3380CC4-5D6E-409C-BE32-E72D297353CC}">
              <c16:uniqueId val="{00000002-8C5E-4AD3-B2B9-1DA68C33701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{37F62468-D811-4855-9E4B-1FB7996BBF44}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685-4D7E-85EA-2F393669A44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{CF57F9F1-85F0-49A7-B390-4E9A2B5CFC0F}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85-4D7E-85EA-2F393669A44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{D3160640-F462-4013-88D1-14BA1D4ACCFE}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85-4D7E-85EA-2F393669A44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{C395723C-141F-4905-9D25-746E0133946B}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85-4D7E-85EA-2F393669A44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{6C28264B-BA88-40DB-9E27-0D28C78E4EB0}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85-4D7E-85EA-2F393669A44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{61768E59-6F57-4544-AB72-CA6A573723BC}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685-4D7E-85EA-2F393669A44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{C8A18117-0F92-44D9-B06D-C537E4997ADE}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685-4D7E-85EA-2F393669A44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{C65D5E8B-480B-4F3D-9251-3D6FC0731892}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685-4D7E-85EA-2F393669A44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{A1BA38C4-17C3-4A2A-B0BC-1A4B1AD70B9B}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685-4D7E-85EA-2F393669A4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64.2</c:v>
                </c:pt>
                <c:pt idx="8">
                  <c:v>65</c:v>
                </c:pt>
                <c:pt idx="16">
                  <c:v>65.2</c:v>
                </c:pt>
                <c:pt idx="24">
                  <c:v>66.8</c:v>
                </c:pt>
                <c:pt idx="32">
                  <c:v>63.3</c:v>
                </c:pt>
              </c:numCache>
            </c:numRef>
          </c:xVal>
          <c:yVal>
            <c:numRef>
              <c:f>公会計指標分析・財政指標組合せ分析表!$BP$51:$DC$51</c:f>
              <c:numCache>
                <c:formatCode>#,##0.0;"▲ "#,##0.0</c:formatCode>
                <c:ptCount val="40"/>
                <c:pt idx="0">
                  <c:v>52.2</c:v>
                </c:pt>
                <c:pt idx="8">
                  <c:v>40</c:v>
                </c:pt>
                <c:pt idx="16">
                  <c:v>43.7</c:v>
                </c:pt>
                <c:pt idx="24">
                  <c:v>35.5</c:v>
                </c:pt>
                <c:pt idx="32">
                  <c:v>38.200000000000003</c:v>
                </c:pt>
              </c:numCache>
            </c:numRef>
          </c:yVal>
          <c:smooth val="0"/>
          <c:extLst>
            <c:ext xmlns:c16="http://schemas.microsoft.com/office/drawing/2014/chart" uri="{C3380CC4-5D6E-409C-BE32-E72D297353CC}">
              <c16:uniqueId val="{00000009-3685-4D7E-85EA-2F393669A44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{F7B00A99-A003-496B-8FC9-5A0E4E6BA755}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685-4D7E-85EA-2F393669A44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{253C3111-FC14-4DCC-8A91-186F7CB6442F}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85-4D7E-85EA-2F393669A44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{272E90DB-202D-458F-8F71-A6B35D46393C}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85-4D7E-85EA-2F393669A44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{B9EDB271-04B2-4731-91B3-7BBF5375CF6A}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85-4D7E-85EA-2F393669A44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{E6A9C24C-2891-4697-A565-A3AFF643DB5B}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85-4D7E-85EA-2F393669A44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{ECFDBE78-D41D-4322-9FF6-BE9C53FB8F27}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685-4D7E-85EA-2F393669A44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{EA3DA0C1-7221-4099-8377-30869BAAC0EA}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685-4D7E-85EA-2F393669A44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{D6EA7A25-D679-478A-8BF5-B9D2CD533AC3}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685-4D7E-85EA-2F393669A44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{0DEE58FA-5DB8-4DAC-9003-72305A40C755}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685-4D7E-85EA-2F393669A4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3685-4D7E-85EA-2F393669A44D}"/>
            </c:ext>
          </c:extLst>
        </c:ser>
        <c:dLbls>
          <c:showLegendKey val="0"/>
          <c:showVal val="1"/>
          <c:showCatName val="0"/>
          <c:showSerName val="0"/>
          <c:showPercent val="0"/>
          <c:showBubbleSize val="0"/>
        </c:dLbls>
        <c:axId val="46179840"/>
        <c:axId val="46181760"/>
      </c:scatterChart>
      <c:valAx>
        <c:axId val="46179840"/>
        <c:scaling>
          <c:orientation val="maxMin"/>
          <c:max val="68"/>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{3D5926C8-3DCE-43DD-8866-8FE19280D429}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A45-4E95-9419-71BB5D05D9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{D2E5C1E7-68FA-4333-8741-AABFFB6CF4A1}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45-4E95-9419-71BB5D05D9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{4E773799-7B1E-489B-BBC4-EECBAEB25AD4}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45-4E95-9419-71BB5D05D9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{D8A87505-1CB6-4D60-A793-5E399BA8F7D2}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45-4E95-9419-71BB5D05D9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{9769DBF9-DEE0-422E-963A-672B1159E79A}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45-4E95-9419-71BB5D05D92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{B9FA778A-9414-4D73-BE1B-D048A24770FB}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A45-4E95-9419-71BB5D05D92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{F7075B33-0CCE-479A-B378-D7D5BC989A02}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A45-4E95-9419-71BB5D05D92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{CBF5ED0A-38BC-4361-BF61-DF4D9AF2B2B8}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A45-4E95-9419-71BB5D05D92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{B6EEA719-1387-4054-93DF-16D6BD429F36}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A45-4E95-9419-71BB5D05D9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9.1</c:v>
                </c:pt>
                <c:pt idx="16">
                  <c:v>8.8000000000000007</c:v>
                </c:pt>
                <c:pt idx="24">
                  <c:v>8.3000000000000007</c:v>
                </c:pt>
                <c:pt idx="32">
                  <c:v>7.5</c:v>
                </c:pt>
              </c:numCache>
            </c:numRef>
          </c:xVal>
          <c:yVal>
            <c:numRef>
              <c:f>公会計指標分析・財政指標組合せ分析表!$BP$73:$DC$73</c:f>
              <c:numCache>
                <c:formatCode>#,##0.0;"▲ "#,##0.0</c:formatCode>
                <c:ptCount val="40"/>
                <c:pt idx="0">
                  <c:v>52.2</c:v>
                </c:pt>
                <c:pt idx="8">
                  <c:v>40</c:v>
                </c:pt>
                <c:pt idx="16">
                  <c:v>43.7</c:v>
                </c:pt>
                <c:pt idx="24">
                  <c:v>35.5</c:v>
                </c:pt>
                <c:pt idx="32">
                  <c:v>38.200000000000003</c:v>
                </c:pt>
              </c:numCache>
            </c:numRef>
          </c:yVal>
          <c:smooth val="0"/>
          <c:extLst>
            <c:ext xmlns:c16="http://schemas.microsoft.com/office/drawing/2014/chart" uri="{C3380CC4-5D6E-409C-BE32-E72D297353CC}">
              <c16:uniqueId val="{00000009-6A45-4E95-9419-71BB5D05D92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{8245CF04-EEC4-4C97-8E9A-79D731BA79BA}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A45-4E95-9419-71BB5D05D92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{BFE77F93-02D6-4286-AD35-5DADAB7992E4}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45-4E95-9419-71BB5D05D9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{AB680124-46D2-44B8-A8C8-F16B82686616}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45-4E95-9419-71BB5D05D9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{4EA53B9F-B9B4-4A3D-A894-D7D3462B11CF}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45-4E95-9419-71BB5D05D9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{994CF335-85FE-48A4-B99E-26E1FF2DB0F8}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45-4E95-9419-71BB5D05D923}"/>
                </c:ext>
              </c:extLst>
            </c:dLbl>
            <c:dLbl>
              <c:idx val="8"/>
              <c:layout>
                <c:manualLayout>
                  <c:x val="-3.662116105643316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{7AE7C022-D87C-4834-B0EA-7A771CD3DB9B}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A45-4E95-9419-71BB5D05D923}"/>
                </c:ext>
              </c:extLst>
            </c:dLbl>
            <c:dLbl>
              <c:idx val="16"/>
              <c:layout>
                <c:manualLayout>
                  <c:x val="-2.6647173287753057E-2"/>
                  <c:y val="-5.453361070259958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{E2C02AC5-9CFB-4600-8CAB-FA8660C56457}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A45-4E95-9419-71BB5D05D923}"/>
                </c:ext>
              </c:extLst>
            </c:dLbl>
            <c:dLbl>
              <c:idx val="24"/>
              <c:layout>
                <c:manualLayout>
                  <c:x val="-3.1570342725075584E-2"/>
                  <c:y val="-7.029968347298834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{7E7795B1-D2B8-40C2-B6CC-7CC81326C7B9}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A45-4E95-9419-71BB5D05D92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{C7755025-DDBB-40E4-BFDD-EAA45CBB7C0B}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A45-4E95-9419-71BB5D05D9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6A45-4E95-9419-71BB5D05D923}"/>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A48BED3-32C1-4697-AE7C-5E444DC8E899}"/>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7589178B-FB73-4C23-8DD5-6B5408F915D6}"/>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30EDD168-4274-41D5-847F-39F92875A5D2}"/>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7AE4E9F-D964-4E8E-A997-9AC828BD8E3E}"/>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EF58793C-288B-4388-AE8D-AF788C6EE41D}"/>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96478982-D8E9-4485-BE1A-CC04AAFF5D4F}"/>
            </a:ext>
          </a:extLst>
        </xdr:cNvPr>
        <xdr:cNvSpPr>
          <a:spLocks noChangeShapeType="1"/>
        </xdr:cNvSpPr>
      </xdr:nvSpPr>
      <xdr:spPr bwMode="auto">
        <a:xfrm>
          <a:off x="457200" y="7429500"/>
          <a:ext cx="6705600" cy="38862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C7E4F6E7-11D8-4CB0-895C-140547066E46}"/>
            </a:ext>
          </a:extLst>
        </xdr:cNvPr>
        <xdr:cNvSpPr>
          <a:spLocks noChangeArrowheads="1"/>
        </xdr:cNvSpPr>
      </xdr:nvSpPr>
      <xdr:spPr bwMode="auto">
        <a:xfrm>
          <a:off x="2103120" y="786574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97441CFD-AC0C-45BC-8956-9E5FE7473E2D}"/>
            </a:ext>
          </a:extLst>
        </xdr:cNvPr>
        <xdr:cNvSpPr>
          <a:spLocks noChangeArrowheads="1"/>
        </xdr:cNvSpPr>
      </xdr:nvSpPr>
      <xdr:spPr bwMode="auto">
        <a:xfrm>
          <a:off x="2103120" y="825436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4A5AE590-3BB7-4465-8604-B429FF790881}"/>
            </a:ext>
          </a:extLst>
        </xdr:cNvPr>
        <xdr:cNvSpPr>
          <a:spLocks noChangeArrowheads="1"/>
        </xdr:cNvSpPr>
      </xdr:nvSpPr>
      <xdr:spPr bwMode="auto">
        <a:xfrm>
          <a:off x="2103120" y="864298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43FAA4CC-7B76-4EE6-A703-ABA332973DD4}"/>
            </a:ext>
          </a:extLst>
        </xdr:cNvPr>
        <xdr:cNvSpPr>
          <a:spLocks noChangeArrowheads="1"/>
        </xdr:cNvSpPr>
      </xdr:nvSpPr>
      <xdr:spPr bwMode="auto">
        <a:xfrm>
          <a:off x="2103120" y="903160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F3BE36ED-EEA0-44AE-9E8A-6C86A1101A0D}"/>
            </a:ext>
          </a:extLst>
        </xdr:cNvPr>
        <xdr:cNvSpPr>
          <a:spLocks noChangeArrowheads="1"/>
        </xdr:cNvSpPr>
      </xdr:nvSpPr>
      <xdr:spPr bwMode="auto">
        <a:xfrm>
          <a:off x="2103120" y="94202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E015FE8F-7E03-405E-AE41-A9C31762AD3F}"/>
            </a:ext>
          </a:extLst>
        </xdr:cNvPr>
        <xdr:cNvSpPr>
          <a:spLocks noChangeArrowheads="1"/>
        </xdr:cNvSpPr>
      </xdr:nvSpPr>
      <xdr:spPr bwMode="auto">
        <a:xfrm>
          <a:off x="2103120" y="980884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1A35A439-8F69-4179-A94E-43AE845A113B}"/>
            </a:ext>
          </a:extLst>
        </xdr:cNvPr>
        <xdr:cNvSpPr>
          <a:spLocks noChangeArrowheads="1"/>
        </xdr:cNvSpPr>
      </xdr:nvSpPr>
      <xdr:spPr bwMode="auto">
        <a:xfrm>
          <a:off x="2103120" y="1019746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5761EDBE-012F-4D2F-9097-47BD93B34ED1}"/>
            </a:ext>
          </a:extLst>
        </xdr:cNvPr>
        <xdr:cNvSpPr>
          <a:spLocks noChangeArrowheads="1"/>
        </xdr:cNvSpPr>
      </xdr:nvSpPr>
      <xdr:spPr bwMode="auto">
        <a:xfrm>
          <a:off x="2103120" y="1058608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529DF4EE-026C-4627-A1D5-1A8B0C99162F}"/>
            </a:ext>
          </a:extLst>
        </xdr:cNvPr>
        <xdr:cNvSpPr>
          <a:spLocks noChangeShapeType="1"/>
        </xdr:cNvSpPr>
      </xdr:nvSpPr>
      <xdr:spPr bwMode="auto">
        <a:xfrm>
          <a:off x="2103120" y="1112710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FD02230C-F21A-4E7C-8249-14FC1F47C9E4}"/>
            </a:ext>
          </a:extLst>
        </xdr:cNvPr>
        <xdr:cNvSpPr>
          <a:spLocks noChangeArrowheads="1"/>
        </xdr:cNvSpPr>
      </xdr:nvSpPr>
      <xdr:spPr bwMode="auto">
        <a:xfrm>
          <a:off x="2265045" y="1103185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986ACF14-629E-45BD-B0FE-7E54810ED9F7}"/>
            </a:ext>
          </a:extLst>
        </xdr:cNvPr>
        <xdr:cNvSpPr>
          <a:spLocks noChangeArrowheads="1"/>
        </xdr:cNvSpPr>
      </xdr:nvSpPr>
      <xdr:spPr bwMode="auto">
        <a:xfrm>
          <a:off x="11811000" y="7439025"/>
          <a:ext cx="3971925"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D0890F10-7FDF-4CA7-ABB4-3156D8AF498D}"/>
            </a:ext>
          </a:extLst>
        </xdr:cNvPr>
        <xdr:cNvSpPr>
          <a:spLocks noChangeArrowheads="1"/>
        </xdr:cNvSpPr>
      </xdr:nvSpPr>
      <xdr:spPr bwMode="auto">
        <a:xfrm>
          <a:off x="11811000" y="7429500"/>
          <a:ext cx="79438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5FDBEF88-3BE7-4E00-8C0C-FC8CBB0398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84FB1EBB-5E96-4661-94D9-6E0B36664DDE}"/>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3556826B-CC22-4737-B443-0EAB75FE74C8}"/>
            </a:ext>
          </a:extLst>
        </xdr:cNvPr>
        <xdr:cNvSpPr txBox="1"/>
      </xdr:nvSpPr>
      <xdr:spPr>
        <a:xfrm>
          <a:off x="11934825" y="7772400"/>
          <a:ext cx="3705224" cy="3383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元利償還金は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過去の大型公共事業に伴い発行した地方債の償還が進み減少傾向となっている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公営企業会計である下水道事業会計及び病院事業会計の元利償還金に対する繰入金額は、年度によりばらつきが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あるものの、直近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年は減少している。しかしながら、市立病院については今後、建て替えを予定していることから、令和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年度頃から増加すると見込んでいる。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引き続き、事業計画の精査を図り、普通建設事業費及び地方債の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適正な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発行に努めていく。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20C87E91-C616-4BE7-B174-53D5B3C5C8C9}"/>
            </a:ext>
          </a:extLst>
        </xdr:cNvPr>
        <xdr:cNvSpPr>
          <a:spLocks noChangeShapeType="1"/>
        </xdr:cNvSpPr>
      </xdr:nvSpPr>
      <xdr:spPr bwMode="auto">
        <a:xfrm>
          <a:off x="457200" y="11925300"/>
          <a:ext cx="6705600" cy="39624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68D16A80-C3DB-45BB-B6E7-6DB75175E53C}"/>
            </a:ext>
          </a:extLst>
        </xdr:cNvPr>
        <xdr:cNvSpPr>
          <a:spLocks noChangeArrowheads="1"/>
        </xdr:cNvSpPr>
      </xdr:nvSpPr>
      <xdr:spPr bwMode="auto">
        <a:xfrm>
          <a:off x="11811000" y="11934825"/>
          <a:ext cx="3999140" cy="116531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56C95100-A9DA-476B-B97D-6E34C4DAEB12}"/>
            </a:ext>
          </a:extLst>
        </xdr:cNvPr>
        <xdr:cNvSpPr>
          <a:spLocks noChangeArrowheads="1"/>
        </xdr:cNvSpPr>
      </xdr:nvSpPr>
      <xdr:spPr bwMode="auto">
        <a:xfrm>
          <a:off x="11835493" y="11925300"/>
          <a:ext cx="72362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760CC664-5FDE-4876-B2BA-C3C684FC9EA5}"/>
            </a:ext>
          </a:extLst>
        </xdr:cNvPr>
        <xdr:cNvSpPr txBox="1"/>
      </xdr:nvSpPr>
      <xdr:spPr>
        <a:xfrm>
          <a:off x="11915775" y="12144375"/>
          <a:ext cx="3792141" cy="908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95122B64-A196-4504-8F7D-B7AE66FF0E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F9E75257-7F2C-4D1F-BA0F-6C554E415D31}"/>
            </a:ext>
          </a:extLst>
        </xdr:cNvPr>
        <xdr:cNvSpPr>
          <a:spLocks noChangeArrowheads="1"/>
        </xdr:cNvSpPr>
      </xdr:nvSpPr>
      <xdr:spPr bwMode="auto">
        <a:xfrm>
          <a:off x="11706225" y="7572375"/>
          <a:ext cx="4200525" cy="493395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E41B6990-DF6C-4AC9-9142-A33B41C4DEAB}"/>
            </a:ext>
          </a:extLst>
        </xdr:cNvPr>
        <xdr:cNvSpPr txBox="1"/>
      </xdr:nvSpPr>
      <xdr:spPr>
        <a:xfrm>
          <a:off x="11764669" y="7602138"/>
          <a:ext cx="2243930" cy="67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F4086459-9408-4BB1-B5C2-6918E6D52439}"/>
            </a:ext>
          </a:extLst>
        </xdr:cNvPr>
        <xdr:cNvSpPr>
          <a:spLocks noChangeArrowheads="1"/>
        </xdr:cNvSpPr>
      </xdr:nvSpPr>
      <xdr:spPr bwMode="auto">
        <a:xfrm>
          <a:off x="2356485" y="799719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1FD2C0A8-C58C-4DB6-93BA-54BCD43F02AD}"/>
            </a:ext>
          </a:extLst>
        </xdr:cNvPr>
        <xdr:cNvSpPr>
          <a:spLocks noChangeArrowheads="1"/>
        </xdr:cNvSpPr>
      </xdr:nvSpPr>
      <xdr:spPr bwMode="auto">
        <a:xfrm>
          <a:off x="2356485" y="834771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48D989D8-7A01-4898-B6F7-7F947B6670BB}"/>
            </a:ext>
          </a:extLst>
        </xdr:cNvPr>
        <xdr:cNvSpPr>
          <a:spLocks noChangeArrowheads="1"/>
        </xdr:cNvSpPr>
      </xdr:nvSpPr>
      <xdr:spPr bwMode="auto">
        <a:xfrm>
          <a:off x="2356485" y="868870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1CB9FA9B-3650-453B-A917-6860067D7997}"/>
            </a:ext>
          </a:extLst>
        </xdr:cNvPr>
        <xdr:cNvSpPr>
          <a:spLocks noChangeArrowheads="1"/>
        </xdr:cNvSpPr>
      </xdr:nvSpPr>
      <xdr:spPr bwMode="auto">
        <a:xfrm>
          <a:off x="2356485" y="903922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56646B9F-7651-4532-8089-380C4535C915}"/>
            </a:ext>
          </a:extLst>
        </xdr:cNvPr>
        <xdr:cNvSpPr>
          <a:spLocks noChangeArrowheads="1"/>
        </xdr:cNvSpPr>
      </xdr:nvSpPr>
      <xdr:spPr bwMode="auto">
        <a:xfrm>
          <a:off x="2356485" y="939927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22817966-95C4-48E6-BEC8-7E4C3D23D4D6}"/>
            </a:ext>
          </a:extLst>
        </xdr:cNvPr>
        <xdr:cNvSpPr>
          <a:spLocks noChangeArrowheads="1"/>
        </xdr:cNvSpPr>
      </xdr:nvSpPr>
      <xdr:spPr bwMode="auto">
        <a:xfrm>
          <a:off x="2356485" y="97497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3CB7FF0-8422-4A07-9807-897A39970EB7}"/>
            </a:ext>
          </a:extLst>
        </xdr:cNvPr>
        <xdr:cNvSpPr>
          <a:spLocks noChangeArrowheads="1"/>
        </xdr:cNvSpPr>
      </xdr:nvSpPr>
      <xdr:spPr bwMode="auto">
        <a:xfrm>
          <a:off x="2356485" y="1045083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40A35EE3-ED41-45AD-9A8F-3B5A332E3DC2}"/>
            </a:ext>
          </a:extLst>
        </xdr:cNvPr>
        <xdr:cNvSpPr>
          <a:spLocks noChangeArrowheads="1"/>
        </xdr:cNvSpPr>
      </xdr:nvSpPr>
      <xdr:spPr bwMode="auto">
        <a:xfrm>
          <a:off x="2356485" y="107918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3FA4EFFD-C65D-4B6E-ABAA-9B3F2C3F4FB7}"/>
            </a:ext>
          </a:extLst>
        </xdr:cNvPr>
        <xdr:cNvSpPr>
          <a:spLocks noChangeArrowheads="1"/>
        </xdr:cNvSpPr>
      </xdr:nvSpPr>
      <xdr:spPr bwMode="auto">
        <a:xfrm>
          <a:off x="2356485" y="1115187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A8560120-6069-4BE6-9100-523B6239F717}"/>
            </a:ext>
          </a:extLst>
        </xdr:cNvPr>
        <xdr:cNvSpPr>
          <a:spLocks noChangeArrowheads="1"/>
        </xdr:cNvSpPr>
      </xdr:nvSpPr>
      <xdr:spPr bwMode="auto">
        <a:xfrm>
          <a:off x="2356485" y="115023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AA6E764D-1FFB-4B97-ACF1-0104E44BBA80}"/>
            </a:ext>
          </a:extLst>
        </xdr:cNvPr>
        <xdr:cNvSpPr>
          <a:spLocks noChangeArrowheads="1"/>
        </xdr:cNvSpPr>
      </xdr:nvSpPr>
      <xdr:spPr bwMode="auto">
        <a:xfrm>
          <a:off x="2356485" y="1184338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27485AF0-6C80-4AB8-ACD2-D7724E63DF7D}"/>
            </a:ext>
          </a:extLst>
        </xdr:cNvPr>
        <xdr:cNvCxnSpPr>
          <a:cxnSpLocks noChangeShapeType="1"/>
        </xdr:cNvCxnSpPr>
      </xdr:nvCxnSpPr>
      <xdr:spPr bwMode="auto">
        <a:xfrm>
          <a:off x="2385060" y="1230820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268AADAC-43D1-4096-812F-C86BE55B97E4}"/>
            </a:ext>
          </a:extLst>
        </xdr:cNvPr>
        <xdr:cNvSpPr>
          <a:spLocks noChangeArrowheads="1"/>
        </xdr:cNvSpPr>
      </xdr:nvSpPr>
      <xdr:spPr bwMode="auto">
        <a:xfrm>
          <a:off x="2537460" y="1222248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7A18C615-1C67-483A-8E29-7C8B1075FC5C}"/>
            </a:ext>
          </a:extLst>
        </xdr:cNvPr>
        <xdr:cNvSpPr>
          <a:spLocks noChangeArrowheads="1"/>
        </xdr:cNvSpPr>
      </xdr:nvSpPr>
      <xdr:spPr bwMode="auto">
        <a:xfrm>
          <a:off x="138544" y="138544"/>
          <a:ext cx="832935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AD7B5EA7-950C-4F28-91A6-5F9142AD1A3C}"/>
            </a:ext>
          </a:extLst>
        </xdr:cNvPr>
        <xdr:cNvSpPr>
          <a:spLocks noChangeArrowheads="1"/>
        </xdr:cNvSpPr>
      </xdr:nvSpPr>
      <xdr:spPr bwMode="auto">
        <a:xfrm>
          <a:off x="9780270" y="238125"/>
          <a:ext cx="227838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ABB803B5-7CAD-4570-A333-4E164864F8BA}"/>
            </a:ext>
          </a:extLst>
        </xdr:cNvPr>
        <xdr:cNvSpPr>
          <a:spLocks noChangeArrowheads="1"/>
        </xdr:cNvSpPr>
      </xdr:nvSpPr>
      <xdr:spPr bwMode="auto">
        <a:xfrm>
          <a:off x="12470130" y="238125"/>
          <a:ext cx="343662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FCD5347F-D9AC-47DB-A874-7E70B5903E28}"/>
            </a:ext>
          </a:extLst>
        </xdr:cNvPr>
        <xdr:cNvSpPr>
          <a:spLocks noChangeShapeType="1"/>
        </xdr:cNvSpPr>
      </xdr:nvSpPr>
      <xdr:spPr bwMode="auto">
        <a:xfrm>
          <a:off x="457200" y="7589520"/>
          <a:ext cx="5372100" cy="35052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2788BA4C-2965-4A0A-8C16-2E189633820D}"/>
            </a:ext>
          </a:extLst>
        </xdr:cNvPr>
        <xdr:cNvSpPr txBox="1">
          <a:spLocks noChangeArrowheads="1"/>
        </xdr:cNvSpPr>
      </xdr:nvSpPr>
      <xdr:spPr bwMode="auto">
        <a:xfrm>
          <a:off x="571500" y="704850"/>
          <a:ext cx="1619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A1DACE11-64D5-482F-B0F5-6ED0C4801EE8}"/>
            </a:ext>
          </a:extLst>
        </xdr:cNvPr>
        <xdr:cNvSpPr txBox="1"/>
      </xdr:nvSpPr>
      <xdr:spPr>
        <a:xfrm>
          <a:off x="11820525" y="7959090"/>
          <a:ext cx="3971924" cy="443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地方債の現在高は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、過去の大型公共事業に伴い発行した地方債の償還が進み、元利償還金が減少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ことや普通建設事業費及び地方債の発行を抑制していたことから減少傾向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あった。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しかしながら、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令和元年度からは、新庁舎建設事業にかかる地方債の発行により、地方債現在高が大きく増加して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おり、また、令和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年度は庁舎整備基金を新庁舎建設費等へ充当したことにより充当可能基金が減少したため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、将来負担費率の分子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653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年度に新規で債務負担行為に基づく支出予定額が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百円発生しているが、これは旧庁舎跡地利用に係る経費についての債務負担行為設定によるものである。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また、設立法人等の負債額等負担見込額が皆減しているが、これは土地開発公社の長期借入金について、例年市中銀行から借りているところ、令和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年度については一般会計から借り入れたことによるものである。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今後も、大規模な普通建設事業にかかる起債を予定していることから、将来負担比率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の分子は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増加していくと考えられる。事業実施の適正化を図り、財政の健全化に努める。</a:t>
          </a:r>
          <a:endParaRPr lang="ja-JP" altLang="ja-JP">
            <a:effectLst/>
            <a:latin typeface="ＭＳ ゴシック" panose="020B0609070205080204" pitchFamily="49" charset="-128"/>
            <a:ea typeface="ＭＳ ゴシック" panose="020B0609070205080204" pitchFamily="49" charset="-128"/>
          </a:endParaRPr>
        </a:p>
        <a:p>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6E7768BF-28AB-46AC-A0C9-E378130A11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E0D16757-A129-45E4-96E1-C00B55E8747C}"/>
            </a:ext>
          </a:extLst>
        </xdr:cNvPr>
        <xdr:cNvSpPr>
          <a:spLocks noChangeArrowheads="1"/>
        </xdr:cNvSpPr>
      </xdr:nvSpPr>
      <xdr:spPr bwMode="auto">
        <a:xfrm>
          <a:off x="76390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972E3436-335C-40AF-BAD3-35C5468D2DF7}"/>
            </a:ext>
          </a:extLst>
        </xdr:cNvPr>
        <xdr:cNvSpPr>
          <a:spLocks noChangeArrowheads="1"/>
        </xdr:cNvSpPr>
      </xdr:nvSpPr>
      <xdr:spPr bwMode="auto">
        <a:xfrm>
          <a:off x="76390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EE2957F0-30CA-4B23-89E0-540E2DD33D3E}"/>
            </a:ext>
          </a:extLst>
        </xdr:cNvPr>
        <xdr:cNvSpPr>
          <a:spLocks noChangeArrowheads="1"/>
        </xdr:cNvSpPr>
      </xdr:nvSpPr>
      <xdr:spPr bwMode="auto">
        <a:xfrm>
          <a:off x="123825" y="123825"/>
          <a:ext cx="1207718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1BCA4EE0-5C42-4CC9-A3CB-CC26E4B914CE}"/>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95946471-6643-41E7-8DFB-59867A377C59}"/>
            </a:ext>
          </a:extLst>
        </xdr:cNvPr>
        <xdr:cNvSpPr>
          <a:spLocks noChangeArrowheads="1"/>
        </xdr:cNvSpPr>
      </xdr:nvSpPr>
      <xdr:spPr bwMode="auto">
        <a:xfrm>
          <a:off x="1240263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1C3312BD-1F2D-4E6D-989A-BDEE2DC90FF1}"/>
            </a:ext>
          </a:extLst>
        </xdr:cNvPr>
        <xdr:cNvSpPr>
          <a:spLocks noChangeArrowheads="1"/>
        </xdr:cNvSpPr>
      </xdr:nvSpPr>
      <xdr:spPr bwMode="auto">
        <a:xfrm>
          <a:off x="1618963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奈良県大和高田市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6ED1DD65-73EF-4F89-8A9C-2BFCA4A90889}"/>
            </a:ext>
          </a:extLst>
        </xdr:cNvPr>
        <xdr:cNvSpPr txBox="1">
          <a:spLocks noChangeArrowheads="1"/>
        </xdr:cNvSpPr>
      </xdr:nvSpPr>
      <xdr:spPr bwMode="auto">
        <a:xfrm>
          <a:off x="533400" y="941589"/>
          <a:ext cx="216027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61963FF-0276-4092-B2C7-5181324989F2}"/>
            </a:ext>
          </a:extLst>
        </xdr:cNvPr>
        <xdr:cNvSpPr>
          <a:spLocks noChangeArrowheads="1"/>
        </xdr:cNvSpPr>
      </xdr:nvSpPr>
      <xdr:spPr bwMode="auto">
        <a:xfrm>
          <a:off x="76390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82899D23-D8B9-408D-96A6-C7BB884C0875}"/>
            </a:ext>
          </a:extLst>
        </xdr:cNvPr>
        <xdr:cNvSpPr>
          <a:spLocks noChangeArrowheads="1"/>
        </xdr:cNvSpPr>
      </xdr:nvSpPr>
      <xdr:spPr bwMode="auto">
        <a:xfrm>
          <a:off x="1240263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16049748-6887-405B-A179-A4F825386C42}"/>
            </a:ext>
          </a:extLst>
        </xdr:cNvPr>
        <xdr:cNvSpPr txBox="1"/>
      </xdr:nvSpPr>
      <xdr:spPr>
        <a:xfrm>
          <a:off x="1240263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年度と比較すると、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減債基金が約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百万円増加する一方、</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その他特定目的基金が約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1,276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百万円減少しており、基金全体では、約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841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その他特定目的基金の減少は、庁舎整備基金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を新庁舎建設事業の完了に伴い全額取り崩したことによるものであり、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減債基金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の増加は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、庁舎整備基金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残額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の一部を、新庁舎建設事業の財源として発行した市債の償還に充てるため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に積み立てた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ことによる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ものである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財政運営の安定化を図るため、引き続き計画的に基金の積み立てを行うとともに、必要に応じて基金の活用を検討していく。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471E3D7E-E69F-4390-BFB9-BD6015AD5A57}"/>
            </a:ext>
          </a:extLst>
        </xdr:cNvPr>
        <xdr:cNvSpPr>
          <a:spLocks noChangeArrowheads="1"/>
        </xdr:cNvSpPr>
      </xdr:nvSpPr>
      <xdr:spPr bwMode="auto">
        <a:xfrm>
          <a:off x="1248527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F2A1A668-3014-404D-8259-C6970B37562E}"/>
            </a:ext>
          </a:extLst>
        </xdr:cNvPr>
        <xdr:cNvSpPr>
          <a:spLocks noChangeArrowheads="1"/>
        </xdr:cNvSpPr>
      </xdr:nvSpPr>
      <xdr:spPr bwMode="auto">
        <a:xfrm>
          <a:off x="1240263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7C9E84E7-9245-4AF0-A1FE-D19CF211AF40}"/>
            </a:ext>
          </a:extLst>
        </xdr:cNvPr>
        <xdr:cNvSpPr txBox="1"/>
      </xdr:nvSpPr>
      <xdr:spPr>
        <a:xfrm>
          <a:off x="1240263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庁舎整備基金：新庁舎建設事業に対して充当</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ふるさと大和高田応援基金：多様な人々が参加する地方自治を推進するため、</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市政の新たな展開や充実を図るための施策に要する費用へ充当</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退職手当基金：市職員の退職手当に対して充当</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公共施設の整備等に要する財源の一部に充当</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交通遺児就学援助等基金：交通遺児を見舞い、その就学を援助する事業の財源及び交通安全対策事業の推進に要する財源に充当</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墓地管理基金：</a:t>
          </a:r>
          <a:r>
            <a:rPr lang="ja-JP" altLang="en-US" sz="1100" b="0" i="0">
              <a:solidFill>
                <a:schemeClr val="dk1"/>
              </a:solidFill>
              <a:effectLst/>
              <a:latin typeface="ＭＳ ゴシック" panose="020B0609070205080204" pitchFamily="49" charset="-128"/>
              <a:ea typeface="ＭＳ ゴシック" panose="020B0609070205080204" pitchFamily="49" charset="-128"/>
              <a:cs typeface="+mn-cs"/>
            </a:rPr>
            <a:t>市営墓地の維持管理の費用に対して充当</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庁舎整備基金について、新庁舎建設事業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の完了に伴い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1,343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を全額を取り崩し、当該基金を廃止したことが減少要因となっている。取り崩しの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内訳は、新庁舎建設事業への充当に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387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百万円、庁舎建設に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かかる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起債償還のため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減債基金への積み立てに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百万円、土地開発公社への貸付に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ふるさと大和高田応援基金については、寄付金額の増加により積み立てが取り崩しを上回ったため約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ふるさと大和高田応援基金については、ふるさと納税の推進による基金の充実を図るとともに、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市民のニーズに合った事業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へ</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することとしている。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その他の基金についても、特定の財政支出に備えるため一定額を確保していくこととしている。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3F52CB2A-4581-4C1C-A2B1-AF2C972039EC}"/>
            </a:ext>
          </a:extLst>
        </xdr:cNvPr>
        <xdr:cNvSpPr>
          <a:spLocks noChangeArrowheads="1"/>
        </xdr:cNvSpPr>
      </xdr:nvSpPr>
      <xdr:spPr bwMode="auto">
        <a:xfrm>
          <a:off x="1248526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BCB64D87-EA88-4944-9764-9B7C681BC574}"/>
            </a:ext>
          </a:extLst>
        </xdr:cNvPr>
        <xdr:cNvSpPr>
          <a:spLocks noChangeArrowheads="1"/>
        </xdr:cNvSpPr>
      </xdr:nvSpPr>
      <xdr:spPr bwMode="auto">
        <a:xfrm>
          <a:off x="1240263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CAD7781F-C8B0-4E90-81F4-8A5D53470F1C}"/>
            </a:ext>
          </a:extLst>
        </xdr:cNvPr>
        <xdr:cNvSpPr txBox="1"/>
      </xdr:nvSpPr>
      <xdr:spPr>
        <a:xfrm>
          <a:off x="1240263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年度の基金残高は、約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1,737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地方財政法の規定により、決算上生じた剰余金のうち２分の１を下らない金額について、歳計剰余金処分の方法により財政調整基金に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百万円編入したことが要因である。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経済状況の変化による収入の減少、災害の発生に伴う支出の増加などに対応し、継続して安定的な財政運営ができるよう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％程度を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基金確保</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するよう努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めるとともに、今後の多様な財政需要に対応するため、収支に不足が生じた場合には、所要の額を取り崩すこととしている。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E2DAFAD-B1EE-4F2B-BA97-09173065ADB8}"/>
            </a:ext>
          </a:extLst>
        </xdr:cNvPr>
        <xdr:cNvSpPr>
          <a:spLocks noChangeArrowheads="1"/>
        </xdr:cNvSpPr>
      </xdr:nvSpPr>
      <xdr:spPr bwMode="auto">
        <a:xfrm>
          <a:off x="1248526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21E79100-C834-4016-9E08-95F016CD4A8C}"/>
            </a:ext>
          </a:extLst>
        </xdr:cNvPr>
        <xdr:cNvSpPr>
          <a:spLocks noChangeArrowheads="1"/>
        </xdr:cNvSpPr>
      </xdr:nvSpPr>
      <xdr:spPr bwMode="auto">
        <a:xfrm>
          <a:off x="1240263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46414E51-F902-40F2-BA48-6BD2AB4A3CFF}"/>
            </a:ext>
          </a:extLst>
        </xdr:cNvPr>
        <xdr:cNvSpPr txBox="1"/>
      </xdr:nvSpPr>
      <xdr:spPr>
        <a:xfrm>
          <a:off x="1240263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年度の基金残高は、約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446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新庁舎建設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事業完了に伴い、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庁舎整備基金残額の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うち</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新庁舎建設事業の財源として発行した市債の償還に充てるため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積み立てたことが要因である。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将来にわたる財政の健全な運営を行うため、市債の償還に必要な財源を確保するとともに、公債費が他の経費を圧迫するような場合には、取り崩してその財源に充てることとしている。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CD3A0BC7-FC15-408F-8D95-9BCC94F0D0C7}"/>
            </a:ext>
          </a:extLst>
        </xdr:cNvPr>
        <xdr:cNvSpPr>
          <a:spLocks noChangeArrowheads="1"/>
        </xdr:cNvSpPr>
      </xdr:nvSpPr>
      <xdr:spPr bwMode="auto">
        <a:xfrm>
          <a:off x="1248526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63,298
62,657
16.48
32,391,509
30,909,488
1,408,931
15,920,839
22,590,024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全体の有形固定資産減価償却率は、全国平均と比べ</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ポイント高いものの、類似団体と同程度となっている。前年度比で</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ポイント減少した主な要因としては、</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年度に新庁舎が完成したことがあげられる。今後とも公共施設等総合管理計画に基づき、老朽化した施設の集約化・複合化・縮小化等の老朽化対策に積極的に取り組んでいく必要がある。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0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000-000046000000}"/>
            </a:ext>
          </a:extLst>
        </xdr:cNvPr>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000-000048000000}"/>
            </a:ext>
          </a:extLst>
        </xdr:cNvPr>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000-00004A000000}"/>
            </a:ext>
          </a:extLst>
        </xdr:cNvPr>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155734</xdr:rowOff>
    </xdr:from>
    <xdr:to>
      <xdr:col>23</xdr:col>
      <xdr:colOff>136525</xdr:colOff>
      <xdr:row>31</xdr:row>
      <xdr:rowOff>85884</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711700" y="60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134161</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000-000056000000}"/>
            </a:ext>
          </a:extLst>
        </xdr:cNvPr>
        <xdr:cNvSpPr txBox="1"/>
      </xdr:nvSpPr>
      <xdr:spPr>
        <a:xfrm>
          <a:off x="4813300" y="604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78740</xdr:rowOff>
    </xdr:from>
    <xdr:to>
      <xdr:col>19</xdr:col>
      <xdr:colOff>187325</xdr:colOff>
      <xdr:row>32</xdr:row>
      <xdr:rowOff>8890</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000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35084</xdr:rowOff>
    </xdr:from>
    <xdr:to>
      <xdr:col>23</xdr:col>
      <xdr:colOff>85725</xdr:colOff>
      <xdr:row>31</xdr:row>
      <xdr:rowOff>129540</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4051300" y="6121559"/>
          <a:ext cx="711200" cy="9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35560</xdr:rowOff>
    </xdr:from>
    <xdr:to>
      <xdr:col>15</xdr:col>
      <xdr:colOff>187325</xdr:colOff>
      <xdr:row>31</xdr:row>
      <xdr:rowOff>137160</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3238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86360</xdr:rowOff>
    </xdr:from>
    <xdr:to>
      <xdr:col>19</xdr:col>
      <xdr:colOff>136525</xdr:colOff>
      <xdr:row>31</xdr:row>
      <xdr:rowOff>129540</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3289300" y="617283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30163</xdr:rowOff>
    </xdr:from>
    <xdr:to>
      <xdr:col>11</xdr:col>
      <xdr:colOff>187325</xdr:colOff>
      <xdr:row>31</xdr:row>
      <xdr:rowOff>131763</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2476500" y="61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80963</xdr:rowOff>
    </xdr:from>
    <xdr:to>
      <xdr:col>15</xdr:col>
      <xdr:colOff>136525</xdr:colOff>
      <xdr:row>31</xdr:row>
      <xdr:rowOff>86360</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2527300" y="6167438"/>
          <a:ext cx="762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8572</xdr:rowOff>
    </xdr:from>
    <xdr:to>
      <xdr:col>7</xdr:col>
      <xdr:colOff>187325</xdr:colOff>
      <xdr:row>31</xdr:row>
      <xdr:rowOff>110172</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1714500" y="609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59372</xdr:rowOff>
    </xdr:from>
    <xdr:to>
      <xdr:col>11</xdr:col>
      <xdr:colOff>136525</xdr:colOff>
      <xdr:row>31</xdr:row>
      <xdr:rowOff>80963</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1765300" y="6145847"/>
          <a:ext cx="762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97013</xdr:rowOff>
    </xdr:from>
    <xdr:ext cx="405111" cy="259045"/>
    <xdr:sp macro="" textlink="">
      <xdr:nvSpPr>
        <xdr:cNvPr id="95" name="n_1aveValue有形固定資産減価償却率">
          <a:extLst>
            <a:ext uri="{FF2B5EF4-FFF2-40B4-BE49-F238E27FC236}">
              <a16:creationId xmlns:a16="http://schemas.microsoft.com/office/drawing/2014/main" id="{00000000-0008-0000-0000-00005F000000}"/>
            </a:ext>
          </a:extLst>
        </xdr:cNvPr>
        <xdr:cNvSpPr txBox="1"/>
      </xdr:nvSpPr>
      <xdr:spPr>
        <a:xfrm>
          <a:off x="3836044" y="584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53833</xdr:rowOff>
    </xdr:from>
    <xdr:ext cx="405111" cy="259045"/>
    <xdr:sp macro="" textlink="">
      <xdr:nvSpPr>
        <xdr:cNvPr id="96" name="n_2aveValue有形固定資産減価償却率">
          <a:extLst>
            <a:ext uri="{FF2B5EF4-FFF2-40B4-BE49-F238E27FC236}">
              <a16:creationId xmlns:a16="http://schemas.microsoft.com/office/drawing/2014/main" id="{00000000-0008-0000-0000-000060000000}"/>
            </a:ext>
          </a:extLst>
        </xdr:cNvPr>
        <xdr:cNvSpPr txBox="1"/>
      </xdr:nvSpPr>
      <xdr:spPr>
        <a:xfrm>
          <a:off x="3086744" y="5797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16051</xdr:rowOff>
    </xdr:from>
    <xdr:ext cx="405111" cy="259045"/>
    <xdr:sp macro="" textlink="">
      <xdr:nvSpPr>
        <xdr:cNvPr id="97" name="n_3aveValue有形固定資産減価償却率">
          <a:extLst>
            <a:ext uri="{FF2B5EF4-FFF2-40B4-BE49-F238E27FC236}">
              <a16:creationId xmlns:a16="http://schemas.microsoft.com/office/drawing/2014/main" id="{00000000-0008-0000-0000-000061000000}"/>
            </a:ext>
          </a:extLst>
        </xdr:cNvPr>
        <xdr:cNvSpPr txBox="1"/>
      </xdr:nvSpPr>
      <xdr:spPr>
        <a:xfrm>
          <a:off x="2324744" y="575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8" name="n_4aveValue有形固定資産減価償却率">
          <a:extLst>
            <a:ext uri="{FF2B5EF4-FFF2-40B4-BE49-F238E27FC236}">
              <a16:creationId xmlns:a16="http://schemas.microsoft.com/office/drawing/2014/main" id="{00000000-0008-0000-0000-000062000000}"/>
            </a:ext>
          </a:extLst>
        </xdr:cNvPr>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17</xdr:rowOff>
    </xdr:from>
    <xdr:ext cx="405111" cy="259045"/>
    <xdr:sp macro="" textlink="">
      <xdr:nvSpPr>
        <xdr:cNvPr id="99" name="n_1mainValue有形固定資産減価償却率">
          <a:extLst>
            <a:ext uri="{FF2B5EF4-FFF2-40B4-BE49-F238E27FC236}">
              <a16:creationId xmlns:a16="http://schemas.microsoft.com/office/drawing/2014/main" id="{00000000-0008-0000-0000-000063000000}"/>
            </a:ext>
          </a:extLst>
        </xdr:cNvPr>
        <xdr:cNvSpPr txBox="1"/>
      </xdr:nvSpPr>
      <xdr:spPr>
        <a:xfrm>
          <a:off x="38360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128287</xdr:rowOff>
    </xdr:from>
    <xdr:ext cx="405111" cy="259045"/>
    <xdr:sp macro="" textlink="">
      <xdr:nvSpPr>
        <xdr:cNvPr id="100" name="n_2mainValue有形固定資産減価償却率">
          <a:extLst>
            <a:ext uri="{FF2B5EF4-FFF2-40B4-BE49-F238E27FC236}">
              <a16:creationId xmlns:a16="http://schemas.microsoft.com/office/drawing/2014/main" id="{00000000-0008-0000-0000-000064000000}"/>
            </a:ext>
          </a:extLst>
        </xdr:cNvPr>
        <xdr:cNvSpPr txBox="1"/>
      </xdr:nvSpPr>
      <xdr:spPr>
        <a:xfrm>
          <a:off x="3086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122890</xdr:rowOff>
    </xdr:from>
    <xdr:ext cx="405111" cy="259045"/>
    <xdr:sp macro="" textlink="">
      <xdr:nvSpPr>
        <xdr:cNvPr id="101" name="n_3mainValue有形固定資産減価償却率">
          <a:extLst>
            <a:ext uri="{FF2B5EF4-FFF2-40B4-BE49-F238E27FC236}">
              <a16:creationId xmlns:a16="http://schemas.microsoft.com/office/drawing/2014/main" id="{00000000-0008-0000-0000-000065000000}"/>
            </a:ext>
          </a:extLst>
        </xdr:cNvPr>
        <xdr:cNvSpPr txBox="1"/>
      </xdr:nvSpPr>
      <xdr:spPr>
        <a:xfrm>
          <a:off x="2324744" y="6209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101299</xdr:rowOff>
    </xdr:from>
    <xdr:ext cx="405111" cy="259045"/>
    <xdr:sp macro="" textlink="">
      <xdr:nvSpPr>
        <xdr:cNvPr id="102" name="n_4mainValue有形固定資産減価償却率">
          <a:extLst>
            <a:ext uri="{FF2B5EF4-FFF2-40B4-BE49-F238E27FC236}">
              <a16:creationId xmlns:a16="http://schemas.microsoft.com/office/drawing/2014/main" id="{00000000-0008-0000-0000-000066000000}"/>
            </a:ext>
          </a:extLst>
        </xdr:cNvPr>
        <xdr:cNvSpPr txBox="1"/>
      </xdr:nvSpPr>
      <xdr:spPr>
        <a:xfrm>
          <a:off x="1562744" y="6187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債務償還比率は、前年度より</a:t>
          </a:r>
          <a:r>
            <a:rPr kumimoji="1" lang="en-US" altLang="ja-JP" sz="900">
              <a:solidFill>
                <a:schemeClr val="dk1"/>
              </a:solidFill>
              <a:effectLst/>
              <a:latin typeface="+mn-lt"/>
              <a:ea typeface="+mn-ea"/>
              <a:cs typeface="+mn-cs"/>
            </a:rPr>
            <a:t>316.2</a:t>
          </a:r>
          <a:r>
            <a:rPr kumimoji="1" lang="ja-JP" altLang="ja-JP" sz="900">
              <a:solidFill>
                <a:schemeClr val="dk1"/>
              </a:solidFill>
              <a:effectLst/>
              <a:latin typeface="+mn-lt"/>
              <a:ea typeface="+mn-ea"/>
              <a:cs typeface="+mn-cs"/>
            </a:rPr>
            <a:t>ポイント良化したものの、依然として類似団体平均・全国平均よりも高い水準となっている。</a:t>
          </a:r>
          <a:r>
            <a:rPr kumimoji="1" lang="ja-JP" altLang="en-US" sz="900">
              <a:solidFill>
                <a:schemeClr val="dk1"/>
              </a:solidFill>
              <a:effectLst/>
              <a:latin typeface="+mn-lt"/>
              <a:ea typeface="+mn-ea"/>
              <a:cs typeface="+mn-cs"/>
            </a:rPr>
            <a:t>主な要因として、類似団体に比べ公共施設数が多いことにより人件費や物件費などの経常経費が</a:t>
          </a:r>
          <a:r>
            <a:rPr kumimoji="1" lang="ja-JP" altLang="ja-JP" sz="900">
              <a:solidFill>
                <a:schemeClr val="dk1"/>
              </a:solidFill>
              <a:effectLst/>
              <a:latin typeface="+mn-lt"/>
              <a:ea typeface="+mn-ea"/>
              <a:cs typeface="+mn-cs"/>
            </a:rPr>
            <a:t>高</a:t>
          </a:r>
          <a:r>
            <a:rPr kumimoji="1" lang="ja-JP" altLang="en-US" sz="900">
              <a:solidFill>
                <a:schemeClr val="dk1"/>
              </a:solidFill>
              <a:effectLst/>
              <a:latin typeface="+mn-lt"/>
              <a:ea typeface="+mn-ea"/>
              <a:cs typeface="+mn-cs"/>
            </a:rPr>
            <a:t>い傾向にあることがあげられる。また、</a:t>
          </a:r>
          <a:r>
            <a:rPr kumimoji="1" lang="ja-JP" altLang="ja-JP" sz="900">
              <a:solidFill>
                <a:schemeClr val="dk1"/>
              </a:solidFill>
              <a:effectLst/>
              <a:latin typeface="+mn-lt"/>
              <a:ea typeface="+mn-ea"/>
              <a:cs typeface="+mn-cs"/>
            </a:rPr>
            <a:t>債務償還比率に影響力のある公債費について</a:t>
          </a:r>
          <a:r>
            <a:rPr kumimoji="1" lang="ja-JP" altLang="en-US" sz="900">
              <a:solidFill>
                <a:schemeClr val="dk1"/>
              </a:solidFill>
              <a:effectLst/>
              <a:latin typeface="+mn-lt"/>
              <a:ea typeface="+mn-ea"/>
              <a:cs typeface="+mn-cs"/>
            </a:rPr>
            <a:t>は</a:t>
          </a:r>
          <a:r>
            <a:rPr kumimoji="1" lang="ja-JP" altLang="ja-JP" sz="900">
              <a:solidFill>
                <a:schemeClr val="dk1"/>
              </a:solidFill>
              <a:effectLst/>
              <a:latin typeface="+mn-lt"/>
              <a:ea typeface="+mn-ea"/>
              <a:cs typeface="+mn-cs"/>
            </a:rPr>
            <a:t>、令和元年度から令和３年度の新庁舎建設事業にかかる地方債の発行をはじめ、今後も、老朽化した施設の更新等による地方債残高の増加が</a:t>
          </a:r>
          <a:r>
            <a:rPr kumimoji="1" lang="ja-JP" altLang="en-US" sz="900">
              <a:solidFill>
                <a:schemeClr val="dk1"/>
              </a:solidFill>
              <a:effectLst/>
              <a:latin typeface="+mn-lt"/>
              <a:ea typeface="+mn-ea"/>
              <a:cs typeface="+mn-cs"/>
            </a:rPr>
            <a:t>想定されることから、</a:t>
          </a:r>
          <a:r>
            <a:rPr kumimoji="1" lang="ja-JP" altLang="ja-JP" sz="900">
              <a:solidFill>
                <a:schemeClr val="dk1"/>
              </a:solidFill>
              <a:effectLst/>
              <a:latin typeface="+mn-lt"/>
              <a:ea typeface="+mn-ea"/>
              <a:cs typeface="+mn-cs"/>
            </a:rPr>
            <a:t>より一層の経常経費の抑制に取り組んでいく必要がある。</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000-00008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4" name="債務償還比率最小値テキスト">
          <a:extLst>
            <a:ext uri="{FF2B5EF4-FFF2-40B4-BE49-F238E27FC236}">
              <a16:creationId xmlns:a16="http://schemas.microsoft.com/office/drawing/2014/main" id="{00000000-0008-0000-0000-000086000000}"/>
            </a:ext>
          </a:extLst>
        </xdr:cNvPr>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00000000-0008-0000-0000-000088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19847</xdr:rowOff>
    </xdr:from>
    <xdr:ext cx="469744" cy="259045"/>
    <xdr:sp macro="" textlink="">
      <xdr:nvSpPr>
        <xdr:cNvPr id="138" name="債務償還比率平均値テキスト">
          <a:extLst>
            <a:ext uri="{FF2B5EF4-FFF2-40B4-BE49-F238E27FC236}">
              <a16:creationId xmlns:a16="http://schemas.microsoft.com/office/drawing/2014/main" id="{00000000-0008-0000-0000-00008A000000}"/>
            </a:ext>
          </a:extLst>
        </xdr:cNvPr>
        <xdr:cNvSpPr txBox="1"/>
      </xdr:nvSpPr>
      <xdr:spPr>
        <a:xfrm>
          <a:off x="14846300" y="5763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69641</xdr:rowOff>
    </xdr:from>
    <xdr:to>
      <xdr:col>76</xdr:col>
      <xdr:colOff>73025</xdr:colOff>
      <xdr:row>31</xdr:row>
      <xdr:rowOff>171241</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744700" y="615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48068</xdr:rowOff>
    </xdr:from>
    <xdr:ext cx="469744" cy="259045"/>
    <xdr:sp macro="" textlink="">
      <xdr:nvSpPr>
        <xdr:cNvPr id="150" name="債務償還比率該当値テキスト">
          <a:extLst>
            <a:ext uri="{FF2B5EF4-FFF2-40B4-BE49-F238E27FC236}">
              <a16:creationId xmlns:a16="http://schemas.microsoft.com/office/drawing/2014/main" id="{00000000-0008-0000-0000-000096000000}"/>
            </a:ext>
          </a:extLst>
        </xdr:cNvPr>
        <xdr:cNvSpPr txBox="1"/>
      </xdr:nvSpPr>
      <xdr:spPr>
        <a:xfrm>
          <a:off x="14846300" y="613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42917</xdr:rowOff>
    </xdr:from>
    <xdr:to>
      <xdr:col>72</xdr:col>
      <xdr:colOff>123825</xdr:colOff>
      <xdr:row>34</xdr:row>
      <xdr:rowOff>144517</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033500" y="664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120441</xdr:rowOff>
    </xdr:from>
    <xdr:to>
      <xdr:col>76</xdr:col>
      <xdr:colOff>22225</xdr:colOff>
      <xdr:row>34</xdr:row>
      <xdr:rowOff>93717</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4084300" y="6206916"/>
          <a:ext cx="711200" cy="48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44885</xdr:rowOff>
    </xdr:from>
    <xdr:to>
      <xdr:col>68</xdr:col>
      <xdr:colOff>123825</xdr:colOff>
      <xdr:row>33</xdr:row>
      <xdr:rowOff>146486</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3271500" y="64742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95686</xdr:rowOff>
    </xdr:from>
    <xdr:to>
      <xdr:col>72</xdr:col>
      <xdr:colOff>73025</xdr:colOff>
      <xdr:row>34</xdr:row>
      <xdr:rowOff>93717</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3322300" y="6525061"/>
          <a:ext cx="762000" cy="16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116749</xdr:rowOff>
    </xdr:from>
    <xdr:to>
      <xdr:col>64</xdr:col>
      <xdr:colOff>123825</xdr:colOff>
      <xdr:row>34</xdr:row>
      <xdr:rowOff>46899</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2509500" y="654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95686</xdr:rowOff>
    </xdr:from>
    <xdr:to>
      <xdr:col>68</xdr:col>
      <xdr:colOff>73025</xdr:colOff>
      <xdr:row>33</xdr:row>
      <xdr:rowOff>167549</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2560300" y="6525061"/>
          <a:ext cx="762000" cy="7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8645</xdr:rowOff>
    </xdr:from>
    <xdr:to>
      <xdr:col>60</xdr:col>
      <xdr:colOff>123825</xdr:colOff>
      <xdr:row>33</xdr:row>
      <xdr:rowOff>110245</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1747500" y="64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59445</xdr:rowOff>
    </xdr:from>
    <xdr:to>
      <xdr:col>64</xdr:col>
      <xdr:colOff>73025</xdr:colOff>
      <xdr:row>33</xdr:row>
      <xdr:rowOff>167549</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1798300" y="6488820"/>
          <a:ext cx="762000" cy="10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32357</xdr:rowOff>
    </xdr:from>
    <xdr:ext cx="469744" cy="259045"/>
    <xdr:sp macro="" textlink="">
      <xdr:nvSpPr>
        <xdr:cNvPr id="159" name="n_1aveValue債務償還比率">
          <a:extLst>
            <a:ext uri="{FF2B5EF4-FFF2-40B4-BE49-F238E27FC236}">
              <a16:creationId xmlns:a16="http://schemas.microsoft.com/office/drawing/2014/main" id="{00000000-0008-0000-0000-00009F000000}"/>
            </a:ext>
          </a:extLst>
        </xdr:cNvPr>
        <xdr:cNvSpPr txBox="1"/>
      </xdr:nvSpPr>
      <xdr:spPr>
        <a:xfrm>
          <a:off x="13836727" y="594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53793</xdr:rowOff>
    </xdr:from>
    <xdr:ext cx="469744" cy="259045"/>
    <xdr:sp macro="" textlink="">
      <xdr:nvSpPr>
        <xdr:cNvPr id="160" name="n_2aveValue債務償還比率">
          <a:extLst>
            <a:ext uri="{FF2B5EF4-FFF2-40B4-BE49-F238E27FC236}">
              <a16:creationId xmlns:a16="http://schemas.microsoft.com/office/drawing/2014/main" id="{00000000-0008-0000-0000-0000A0000000}"/>
            </a:ext>
          </a:extLst>
        </xdr:cNvPr>
        <xdr:cNvSpPr txBox="1"/>
      </xdr:nvSpPr>
      <xdr:spPr>
        <a:xfrm>
          <a:off x="13087427" y="596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63354</xdr:rowOff>
    </xdr:from>
    <xdr:ext cx="469744" cy="259045"/>
    <xdr:sp macro="" textlink="">
      <xdr:nvSpPr>
        <xdr:cNvPr id="161" name="n_3aveValue債務償還比率">
          <a:extLst>
            <a:ext uri="{FF2B5EF4-FFF2-40B4-BE49-F238E27FC236}">
              <a16:creationId xmlns:a16="http://schemas.microsoft.com/office/drawing/2014/main" id="{00000000-0008-0000-0000-0000A1000000}"/>
            </a:ext>
          </a:extLst>
        </xdr:cNvPr>
        <xdr:cNvSpPr txBox="1"/>
      </xdr:nvSpPr>
      <xdr:spPr>
        <a:xfrm>
          <a:off x="12325427" y="59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119025</xdr:rowOff>
    </xdr:from>
    <xdr:ext cx="469744" cy="259045"/>
    <xdr:sp macro="" textlink="">
      <xdr:nvSpPr>
        <xdr:cNvPr id="162" name="n_4aveValue債務償還比率">
          <a:extLst>
            <a:ext uri="{FF2B5EF4-FFF2-40B4-BE49-F238E27FC236}">
              <a16:creationId xmlns:a16="http://schemas.microsoft.com/office/drawing/2014/main" id="{00000000-0008-0000-0000-0000A2000000}"/>
            </a:ext>
          </a:extLst>
        </xdr:cNvPr>
        <xdr:cNvSpPr txBox="1"/>
      </xdr:nvSpPr>
      <xdr:spPr>
        <a:xfrm>
          <a:off x="11563427" y="603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135644</xdr:rowOff>
    </xdr:from>
    <xdr:ext cx="469744" cy="259045"/>
    <xdr:sp macro="" textlink="">
      <xdr:nvSpPr>
        <xdr:cNvPr id="163" name="n_1mainValue債務償還比率">
          <a:extLst>
            <a:ext uri="{FF2B5EF4-FFF2-40B4-BE49-F238E27FC236}">
              <a16:creationId xmlns:a16="http://schemas.microsoft.com/office/drawing/2014/main" id="{00000000-0008-0000-0000-0000A3000000}"/>
            </a:ext>
          </a:extLst>
        </xdr:cNvPr>
        <xdr:cNvSpPr txBox="1"/>
      </xdr:nvSpPr>
      <xdr:spPr>
        <a:xfrm>
          <a:off x="13836727" y="67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137613</xdr:rowOff>
    </xdr:from>
    <xdr:ext cx="469744" cy="259045"/>
    <xdr:sp macro="" textlink="">
      <xdr:nvSpPr>
        <xdr:cNvPr id="164" name="n_2mainValue債務償還比率">
          <a:extLst>
            <a:ext uri="{FF2B5EF4-FFF2-40B4-BE49-F238E27FC236}">
              <a16:creationId xmlns:a16="http://schemas.microsoft.com/office/drawing/2014/main" id="{00000000-0008-0000-0000-0000A4000000}"/>
            </a:ext>
          </a:extLst>
        </xdr:cNvPr>
        <xdr:cNvSpPr txBox="1"/>
      </xdr:nvSpPr>
      <xdr:spPr>
        <a:xfrm>
          <a:off x="13087427" y="656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38026</xdr:rowOff>
    </xdr:from>
    <xdr:ext cx="469744" cy="259045"/>
    <xdr:sp macro="" textlink="">
      <xdr:nvSpPr>
        <xdr:cNvPr id="165" name="n_3mainValue債務償還比率">
          <a:extLst>
            <a:ext uri="{FF2B5EF4-FFF2-40B4-BE49-F238E27FC236}">
              <a16:creationId xmlns:a16="http://schemas.microsoft.com/office/drawing/2014/main" id="{00000000-0008-0000-0000-0000A5000000}"/>
            </a:ext>
          </a:extLst>
        </xdr:cNvPr>
        <xdr:cNvSpPr txBox="1"/>
      </xdr:nvSpPr>
      <xdr:spPr>
        <a:xfrm>
          <a:off x="12325427" y="663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101372</xdr:rowOff>
    </xdr:from>
    <xdr:ext cx="469744" cy="259045"/>
    <xdr:sp macro="" textlink="">
      <xdr:nvSpPr>
        <xdr:cNvPr id="166" name="n_4mainValue債務償還比率">
          <a:extLst>
            <a:ext uri="{FF2B5EF4-FFF2-40B4-BE49-F238E27FC236}">
              <a16:creationId xmlns:a16="http://schemas.microsoft.com/office/drawing/2014/main" id="{00000000-0008-0000-0000-0000A6000000}"/>
            </a:ext>
          </a:extLst>
        </xdr:cNvPr>
        <xdr:cNvSpPr txBox="1"/>
      </xdr:nvSpPr>
      <xdr:spPr>
        <a:xfrm>
          <a:off x="11563427" y="653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000-0000A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000-0000A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63,298
62,657
16.48
32,391,509
30,909,488
1,408,931
15,920,839
22,590,024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129903</xdr:rowOff>
    </xdr:from>
    <xdr:to>
      <xdr:col>24</xdr:col>
      <xdr:colOff>114300</xdr:colOff>
      <xdr:row>37</xdr:row>
      <xdr:rowOff>60053</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152780</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153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100511</xdr:rowOff>
    </xdr:from>
    <xdr:to>
      <xdr:col>20</xdr:col>
      <xdr:colOff>38100</xdr:colOff>
      <xdr:row>37</xdr:row>
      <xdr:rowOff>30661</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151311</xdr:rowOff>
    </xdr:from>
    <xdr:to>
      <xdr:col>24</xdr:col>
      <xdr:colOff>63500</xdr:colOff>
      <xdr:row>37</xdr:row>
      <xdr:rowOff>9253</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32351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69487</xdr:rowOff>
    </xdr:from>
    <xdr:to>
      <xdr:col>15</xdr:col>
      <xdr:colOff>101600</xdr:colOff>
      <xdr:row>36</xdr:row>
      <xdr:rowOff>171087</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120287</xdr:rowOff>
    </xdr:from>
    <xdr:to>
      <xdr:col>19</xdr:col>
      <xdr:colOff>177800</xdr:colOff>
      <xdr:row>36</xdr:row>
      <xdr:rowOff>151311</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29248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38463</xdr:rowOff>
    </xdr:from>
    <xdr:to>
      <xdr:col>10</xdr:col>
      <xdr:colOff>165100</xdr:colOff>
      <xdr:row>36</xdr:row>
      <xdr:rowOff>140063</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89263</xdr:rowOff>
    </xdr:from>
    <xdr:to>
      <xdr:col>15</xdr:col>
      <xdr:colOff>50800</xdr:colOff>
      <xdr:row>36</xdr:row>
      <xdr:rowOff>120287</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2614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7439</xdr:rowOff>
    </xdr:from>
    <xdr:to>
      <xdr:col>6</xdr:col>
      <xdr:colOff>38100</xdr:colOff>
      <xdr:row>36</xdr:row>
      <xdr:rowOff>109039</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58239</xdr:rowOff>
    </xdr:from>
    <xdr:to>
      <xdr:col>10</xdr:col>
      <xdr:colOff>114300</xdr:colOff>
      <xdr:row>36</xdr:row>
      <xdr:rowOff>89263</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23043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47188</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16164</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156590</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598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125566</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595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37173</xdr:rowOff>
    </xdr:from>
    <xdr:to>
      <xdr:col>55</xdr:col>
      <xdr:colOff>50800</xdr:colOff>
      <xdr:row>41</xdr:row>
      <xdr:rowOff>138773</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06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123550</xdr:rowOff>
    </xdr:from>
    <xdr:ext cx="469744"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698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38126</xdr:rowOff>
    </xdr:from>
    <xdr:to>
      <xdr:col>50</xdr:col>
      <xdr:colOff>165100</xdr:colOff>
      <xdr:row>41</xdr:row>
      <xdr:rowOff>139726</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06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87973</xdr:rowOff>
    </xdr:from>
    <xdr:to>
      <xdr:col>55</xdr:col>
      <xdr:colOff>0</xdr:colOff>
      <xdr:row>41</xdr:row>
      <xdr:rowOff>88926</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117423"/>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39612</xdr:rowOff>
    </xdr:from>
    <xdr:to>
      <xdr:col>46</xdr:col>
      <xdr:colOff>38100</xdr:colOff>
      <xdr:row>41</xdr:row>
      <xdr:rowOff>141212</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06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88926</xdr:rowOff>
    </xdr:from>
    <xdr:to>
      <xdr:col>50</xdr:col>
      <xdr:colOff>114300</xdr:colOff>
      <xdr:row>41</xdr:row>
      <xdr:rowOff>90412</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118376"/>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40449</xdr:rowOff>
    </xdr:from>
    <xdr:to>
      <xdr:col>41</xdr:col>
      <xdr:colOff>101600</xdr:colOff>
      <xdr:row>41</xdr:row>
      <xdr:rowOff>142049</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06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90412</xdr:rowOff>
    </xdr:from>
    <xdr:to>
      <xdr:col>45</xdr:col>
      <xdr:colOff>177800</xdr:colOff>
      <xdr:row>41</xdr:row>
      <xdr:rowOff>91249</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119862"/>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41783</xdr:rowOff>
    </xdr:from>
    <xdr:to>
      <xdr:col>36</xdr:col>
      <xdr:colOff>165100</xdr:colOff>
      <xdr:row>41</xdr:row>
      <xdr:rowOff>143383</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07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91249</xdr:rowOff>
    </xdr:from>
    <xdr:to>
      <xdr:col>41</xdr:col>
      <xdr:colOff>50800</xdr:colOff>
      <xdr:row>41</xdr:row>
      <xdr:rowOff>92583</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120699"/>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37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130853</xdr:rowOff>
    </xdr:from>
    <xdr:ext cx="469744"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91727" y="716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132339</xdr:rowOff>
    </xdr:from>
    <xdr:ext cx="469744"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515427" y="716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133176</xdr:rowOff>
    </xdr:from>
    <xdr:ext cx="469744"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626427" y="716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134510</xdr:rowOff>
    </xdr:from>
    <xdr:ext cx="469744"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37427" y="7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48804</xdr:rowOff>
    </xdr:from>
    <xdr:to>
      <xdr:col>24</xdr:col>
      <xdr:colOff>114300</xdr:colOff>
      <xdr:row>63</xdr:row>
      <xdr:rowOff>150404</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135181</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765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34109</xdr:rowOff>
    </xdr:from>
    <xdr:to>
      <xdr:col>20</xdr:col>
      <xdr:colOff>38100</xdr:colOff>
      <xdr:row>63</xdr:row>
      <xdr:rowOff>135709</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8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84909</xdr:rowOff>
    </xdr:from>
    <xdr:to>
      <xdr:col>24</xdr:col>
      <xdr:colOff>63500</xdr:colOff>
      <xdr:row>63</xdr:row>
      <xdr:rowOff>99604</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1088625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40640</xdr:rowOff>
    </xdr:from>
    <xdr:to>
      <xdr:col>15</xdr:col>
      <xdr:colOff>101600</xdr:colOff>
      <xdr:row>63</xdr:row>
      <xdr:rowOff>142240</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84909</xdr:rowOff>
    </xdr:from>
    <xdr:to>
      <xdr:col>19</xdr:col>
      <xdr:colOff>177800</xdr:colOff>
      <xdr:row>63</xdr:row>
      <xdr:rowOff>91440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flipV="1">
          <a:off x="2908300" y="1088625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34109</xdr:rowOff>
    </xdr:from>
    <xdr:to>
      <xdr:col>10</xdr:col>
      <xdr:colOff>165100</xdr:colOff>
      <xdr:row>63</xdr:row>
      <xdr:rowOff>135709</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8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84909</xdr:rowOff>
    </xdr:from>
    <xdr:to>
      <xdr:col>15</xdr:col>
      <xdr:colOff>50800</xdr:colOff>
      <xdr:row>63</xdr:row>
      <xdr:rowOff>91440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1088625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16147</xdr:rowOff>
    </xdr:from>
    <xdr:to>
      <xdr:col>6</xdr:col>
      <xdr:colOff>38100</xdr:colOff>
      <xdr:row>63</xdr:row>
      <xdr:rowOff>117747</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66947</xdr:rowOff>
    </xdr:from>
    <xdr:to>
      <xdr:col>10</xdr:col>
      <xdr:colOff>114300</xdr:colOff>
      <xdr:row>63</xdr:row>
      <xdr:rowOff>84909</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1086829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8544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153868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126836</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1092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133367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126836</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1092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108874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1091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133596</xdr:rowOff>
    </xdr:from>
    <xdr:to>
      <xdr:col>55</xdr:col>
      <xdr:colOff>50800</xdr:colOff>
      <xdr:row>64</xdr:row>
      <xdr:rowOff>63746</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9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48523</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84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134076</xdr:rowOff>
    </xdr:from>
    <xdr:to>
      <xdr:col>50</xdr:col>
      <xdr:colOff>165100</xdr:colOff>
      <xdr:row>64</xdr:row>
      <xdr:rowOff>64226</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93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12946</xdr:rowOff>
    </xdr:from>
    <xdr:to>
      <xdr:col>55</xdr:col>
      <xdr:colOff>0</xdr:colOff>
      <xdr:row>64</xdr:row>
      <xdr:rowOff>13426</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0985746"/>
          <a:ext cx="8382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135861</xdr:rowOff>
    </xdr:from>
    <xdr:to>
      <xdr:col>46</xdr:col>
      <xdr:colOff>38100</xdr:colOff>
      <xdr:row>64</xdr:row>
      <xdr:rowOff>66011</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93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13426</xdr:rowOff>
    </xdr:from>
    <xdr:to>
      <xdr:col>50</xdr:col>
      <xdr:colOff>114300</xdr:colOff>
      <xdr:row>64</xdr:row>
      <xdr:rowOff>15211</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750300" y="10986226"/>
          <a:ext cx="889000" cy="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136811</xdr:rowOff>
    </xdr:from>
    <xdr:to>
      <xdr:col>41</xdr:col>
      <xdr:colOff>101600</xdr:colOff>
      <xdr:row>64</xdr:row>
      <xdr:rowOff>66961</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9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15211</xdr:rowOff>
    </xdr:from>
    <xdr:to>
      <xdr:col>45</xdr:col>
      <xdr:colOff>177800</xdr:colOff>
      <xdr:row>64</xdr:row>
      <xdr:rowOff>16161</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0988011"/>
          <a:ext cx="889000" cy="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137448</xdr:rowOff>
    </xdr:from>
    <xdr:to>
      <xdr:col>36</xdr:col>
      <xdr:colOff>165100</xdr:colOff>
      <xdr:row>64</xdr:row>
      <xdr:rowOff>67598</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9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16161</xdr:rowOff>
    </xdr:from>
    <xdr:to>
      <xdr:col>41</xdr:col>
      <xdr:colOff>50800</xdr:colOff>
      <xdr:row>64</xdr:row>
      <xdr:rowOff>16798</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0988961"/>
          <a:ext cx="8890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55353</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59411" y="110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57138</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83111" y="1102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58088</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94111" y="110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58725</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705111" y="1103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80390</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673600" y="1413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78739</xdr:rowOff>
    </xdr:from>
    <xdr:to>
      <xdr:col>24</xdr:col>
      <xdr:colOff>114300</xdr:colOff>
      <xdr:row>85</xdr:row>
      <xdr:rowOff>8889</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584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57166</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673600"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52614</xdr:rowOff>
    </xdr:from>
    <xdr:to>
      <xdr:col>20</xdr:col>
      <xdr:colOff>38100</xdr:colOff>
      <xdr:row>84</xdr:row>
      <xdr:rowOff>154214</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746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103414</xdr:rowOff>
    </xdr:from>
    <xdr:to>
      <xdr:col>24</xdr:col>
      <xdr:colOff>63500</xdr:colOff>
      <xdr:row>84</xdr:row>
      <xdr:rowOff>129539</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3797300" y="14505214"/>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26488</xdr:rowOff>
    </xdr:from>
    <xdr:to>
      <xdr:col>15</xdr:col>
      <xdr:colOff>101600</xdr:colOff>
      <xdr:row>84</xdr:row>
      <xdr:rowOff>128088</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857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77288</xdr:rowOff>
    </xdr:from>
    <xdr:to>
      <xdr:col>19</xdr:col>
      <xdr:colOff>177800</xdr:colOff>
      <xdr:row>84</xdr:row>
      <xdr:rowOff>103414</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908300" y="1447908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170180</xdr:rowOff>
    </xdr:from>
    <xdr:to>
      <xdr:col>10</xdr:col>
      <xdr:colOff>165100</xdr:colOff>
      <xdr:row>84</xdr:row>
      <xdr:rowOff>100330</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968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49530</xdr:rowOff>
    </xdr:from>
    <xdr:to>
      <xdr:col>15</xdr:col>
      <xdr:colOff>50800</xdr:colOff>
      <xdr:row>84</xdr:row>
      <xdr:rowOff>77288</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019300" y="144513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142421</xdr:rowOff>
    </xdr:from>
    <xdr:to>
      <xdr:col>6</xdr:col>
      <xdr:colOff>38100</xdr:colOff>
      <xdr:row>84</xdr:row>
      <xdr:rowOff>72571</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079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21771</xdr:rowOff>
    </xdr:from>
    <xdr:to>
      <xdr:col>10</xdr:col>
      <xdr:colOff>114300</xdr:colOff>
      <xdr:row>84</xdr:row>
      <xdr:rowOff>49530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130300" y="1442357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146248</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87465</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115225</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00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145341</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582044"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119215</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705744"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91457</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816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63698</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927744"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16781</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10515600" y="14590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149606</xdr:rowOff>
    </xdr:from>
    <xdr:to>
      <xdr:col>55</xdr:col>
      <xdr:colOff>50800</xdr:colOff>
      <xdr:row>84</xdr:row>
      <xdr:rowOff>79756</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104267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1033</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10515600" y="1423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152654</xdr:rowOff>
    </xdr:from>
    <xdr:to>
      <xdr:col>50</xdr:col>
      <xdr:colOff>165100</xdr:colOff>
      <xdr:row>84</xdr:row>
      <xdr:rowOff>82804</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9588500" y="1438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28956</xdr:rowOff>
    </xdr:from>
    <xdr:to>
      <xdr:col>55</xdr:col>
      <xdr:colOff>0</xdr:colOff>
      <xdr:row>84</xdr:row>
      <xdr:rowOff>32004</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9639300" y="1443075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157987</xdr:rowOff>
    </xdr:from>
    <xdr:to>
      <xdr:col>46</xdr:col>
      <xdr:colOff>38100</xdr:colOff>
      <xdr:row>84</xdr:row>
      <xdr:rowOff>88137</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8699500" y="143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32004</xdr:rowOff>
    </xdr:from>
    <xdr:to>
      <xdr:col>50</xdr:col>
      <xdr:colOff>114300</xdr:colOff>
      <xdr:row>84</xdr:row>
      <xdr:rowOff>37337</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8750300" y="14433804"/>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162179</xdr:rowOff>
    </xdr:from>
    <xdr:to>
      <xdr:col>41</xdr:col>
      <xdr:colOff>101600</xdr:colOff>
      <xdr:row>84</xdr:row>
      <xdr:rowOff>92329</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7810500" y="1439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37337</xdr:rowOff>
    </xdr:from>
    <xdr:to>
      <xdr:col>45</xdr:col>
      <xdr:colOff>177800</xdr:colOff>
      <xdr:row>84</xdr:row>
      <xdr:rowOff>41529</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7861300" y="14439137"/>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166370</xdr:rowOff>
    </xdr:from>
    <xdr:to>
      <xdr:col>36</xdr:col>
      <xdr:colOff>165100</xdr:colOff>
      <xdr:row>84</xdr:row>
      <xdr:rowOff>96520</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921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41529</xdr:rowOff>
    </xdr:from>
    <xdr:to>
      <xdr:col>41</xdr:col>
      <xdr:colOff>50800</xdr:colOff>
      <xdr:row>84</xdr:row>
      <xdr:rowOff>45720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6972300" y="1444332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136796</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9391727" y="147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135653</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85154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136796</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7626427" y="147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141749</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6737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99331</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9391727" y="141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104664</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8515427" y="1416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108856</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7626427" y="1416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113047</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67374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1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100-0000A6010000}"/>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100-0000A8010000}"/>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100-0000AA010000}"/>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62687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150512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100-0000B6010000}"/>
            </a:ext>
          </a:extLst>
        </xdr:cNvPr>
        <xdr:cNvSpPr txBox="1"/>
      </xdr:nvSpPr>
      <xdr:spPr>
        <a:xfrm>
          <a:off x="16357600"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133985</xdr:rowOff>
    </xdr:from>
    <xdr:to>
      <xdr:col>81</xdr:col>
      <xdr:colOff>101600</xdr:colOff>
      <xdr:row>38</xdr:row>
      <xdr:rowOff>64135</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5430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13335</xdr:rowOff>
    </xdr:from>
    <xdr:to>
      <xdr:col>85</xdr:col>
      <xdr:colOff>127000</xdr:colOff>
      <xdr:row>38</xdr:row>
      <xdr:rowOff>51435</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5481300" y="65284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97790</xdr:rowOff>
    </xdr:from>
    <xdr:to>
      <xdr:col>76</xdr:col>
      <xdr:colOff>165100</xdr:colOff>
      <xdr:row>38</xdr:row>
      <xdr:rowOff>27940</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4541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148590</xdr:rowOff>
    </xdr:from>
    <xdr:to>
      <xdr:col>81</xdr:col>
      <xdr:colOff>50800</xdr:colOff>
      <xdr:row>38</xdr:row>
      <xdr:rowOff>13335</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4592300" y="64922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101600</xdr:rowOff>
    </xdr:from>
    <xdr:to>
      <xdr:col>72</xdr:col>
      <xdr:colOff>38100</xdr:colOff>
      <xdr:row>38</xdr:row>
      <xdr:rowOff>31750</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3652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148590</xdr:rowOff>
    </xdr:from>
    <xdr:to>
      <xdr:col>76</xdr:col>
      <xdr:colOff>114300</xdr:colOff>
      <xdr:row>37</xdr:row>
      <xdr:rowOff>152400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flipV="1">
          <a:off x="13703300" y="64922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90170</xdr:rowOff>
    </xdr:from>
    <xdr:to>
      <xdr:col>67</xdr:col>
      <xdr:colOff>101600</xdr:colOff>
      <xdr:row>38</xdr:row>
      <xdr:rowOff>20320</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12763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140970</xdr:rowOff>
    </xdr:from>
    <xdr:to>
      <xdr:col>71</xdr:col>
      <xdr:colOff>177800</xdr:colOff>
      <xdr:row>37</xdr:row>
      <xdr:rowOff>152400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2814300" y="64846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55262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5266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19067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4389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22877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3500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11447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2611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00000000-0008-0000-0100-0000D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00000000-0008-0000-0100-0000DF010000}"/>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00000000-0008-0000-0100-0000E1010000}"/>
            </a:ext>
          </a:extLst>
        </xdr:cNvPr>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00000000-0008-0000-0100-0000E3010000}"/>
            </a:ext>
          </a:extLst>
        </xdr:cNvPr>
        <xdr:cNvSpPr txBox="1"/>
      </xdr:nvSpPr>
      <xdr:spPr>
        <a:xfrm>
          <a:off x="22199600" y="681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a:extLst>
            <a:ext uri="{FF2B5EF4-FFF2-40B4-BE49-F238E27FC236}">
              <a16:creationId xmlns:a16="http://schemas.microsoft.com/office/drawing/2014/main" id="{00000000-0008-0000-0100-0000E8010000}"/>
            </a:ext>
          </a:extLst>
        </xdr:cNvPr>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170180</xdr:rowOff>
    </xdr:from>
    <xdr:to>
      <xdr:col>116</xdr:col>
      <xdr:colOff>114300</xdr:colOff>
      <xdr:row>38</xdr:row>
      <xdr:rowOff>100330</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21107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21607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00000000-0008-0000-0100-0000EF010000}"/>
            </a:ext>
          </a:extLst>
        </xdr:cNvPr>
        <xdr:cNvSpPr txBox="1"/>
      </xdr:nvSpPr>
      <xdr:spPr>
        <a:xfrm>
          <a:off x="22199600"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2540</xdr:rowOff>
    </xdr:from>
    <xdr:to>
      <xdr:col>112</xdr:col>
      <xdr:colOff>38100</xdr:colOff>
      <xdr:row>38</xdr:row>
      <xdr:rowOff>104140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1272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49530</xdr:rowOff>
    </xdr:from>
    <xdr:to>
      <xdr:col>116</xdr:col>
      <xdr:colOff>63500</xdr:colOff>
      <xdr:row>38</xdr:row>
      <xdr:rowOff>53340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21323300" y="65646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10160</xdr:rowOff>
    </xdr:from>
    <xdr:to>
      <xdr:col>107</xdr:col>
      <xdr:colOff>101600</xdr:colOff>
      <xdr:row>38</xdr:row>
      <xdr:rowOff>111760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20383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53340</xdr:rowOff>
    </xdr:from>
    <xdr:to>
      <xdr:col>111</xdr:col>
      <xdr:colOff>177800</xdr:colOff>
      <xdr:row>38</xdr:row>
      <xdr:rowOff>60960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20434300" y="6568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139700</xdr:rowOff>
    </xdr:from>
    <xdr:to>
      <xdr:col>102</xdr:col>
      <xdr:colOff>165100</xdr:colOff>
      <xdr:row>38</xdr:row>
      <xdr:rowOff>69850</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9494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19050</xdr:rowOff>
    </xdr:from>
    <xdr:to>
      <xdr:col>107</xdr:col>
      <xdr:colOff>50800</xdr:colOff>
      <xdr:row>38</xdr:row>
      <xdr:rowOff>60960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9545300" y="65341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147320</xdr:rowOff>
    </xdr:from>
    <xdr:to>
      <xdr:col>98</xdr:col>
      <xdr:colOff>38100</xdr:colOff>
      <xdr:row>38</xdr:row>
      <xdr:rowOff>77470</xdr:rowOff>
    </xdr:to>
    <xdr:sp macro="" textlink="">
      <xdr:nvSpPr>
        <xdr:cNvPr id="502" name="楕円 501">
          <a:extLst>
            <a:ext uri="{FF2B5EF4-FFF2-40B4-BE49-F238E27FC236}">
              <a16:creationId xmlns:a16="http://schemas.microsoft.com/office/drawing/2014/main" id="{00000000-0008-0000-0100-0000F6010000}"/>
            </a:ext>
          </a:extLst>
        </xdr:cNvPr>
        <xdr:cNvSpPr/>
      </xdr:nvSpPr>
      <xdr:spPr>
        <a:xfrm>
          <a:off x="18605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19050</xdr:rowOff>
    </xdr:from>
    <xdr:to>
      <xdr:col>102</xdr:col>
      <xdr:colOff>114300</xdr:colOff>
      <xdr:row>38</xdr:row>
      <xdr:rowOff>26670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flipV="1">
          <a:off x="18656300" y="65341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80027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0199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91457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93104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8421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120667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21075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128287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20199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86377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19310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93997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00000000-0008-0000-0100-0000FF010000}"/>
            </a:ext>
          </a:extLst>
        </xdr:cNvPr>
        <xdr:cNvSpPr txBox="1"/>
      </xdr:nvSpPr>
      <xdr:spPr>
        <a:xfrm>
          <a:off x="18421427"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00000000-0008-0000-0100-00001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00000000-0008-0000-0100-000019020000}"/>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00000000-0008-0000-0100-00001B020000}"/>
            </a:ext>
          </a:extLst>
        </xdr:cNvPr>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00000000-0008-0000-0100-00001D020000}"/>
            </a:ext>
          </a:extLst>
        </xdr:cNvPr>
        <xdr:cNvSpPr txBox="1"/>
      </xdr:nvSpPr>
      <xdr:spPr>
        <a:xfrm>
          <a:off x="16357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62687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46372</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00000000-0008-0000-0100-000029020000}"/>
            </a:ext>
          </a:extLst>
        </xdr:cNvPr>
        <xdr:cNvSpPr txBox="1"/>
      </xdr:nvSpPr>
      <xdr:spPr>
        <a:xfrm>
          <a:off x="16357600" y="1016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xdr:rowOff>
    </xdr:from>
    <xdr:to>
      <xdr:col>81</xdr:col>
      <xdr:colOff>101600</xdr:colOff>
      <xdr:row>60</xdr:row>
      <xdr:rowOff>107950</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5430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57150</xdr:rowOff>
    </xdr:from>
    <xdr:to>
      <xdr:col>85</xdr:col>
      <xdr:colOff>127000</xdr:colOff>
      <xdr:row>60</xdr:row>
      <xdr:rowOff>74295</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5481300" y="103441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143510</xdr:rowOff>
    </xdr:from>
    <xdr:to>
      <xdr:col>76</xdr:col>
      <xdr:colOff>165100</xdr:colOff>
      <xdr:row>60</xdr:row>
      <xdr:rowOff>73660</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4541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22860</xdr:rowOff>
    </xdr:from>
    <xdr:to>
      <xdr:col>81</xdr:col>
      <xdr:colOff>50800</xdr:colOff>
      <xdr:row>60</xdr:row>
      <xdr:rowOff>57150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4592300" y="103098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25400</xdr:rowOff>
    </xdr:from>
    <xdr:to>
      <xdr:col>72</xdr:col>
      <xdr:colOff>38100</xdr:colOff>
      <xdr:row>60</xdr:row>
      <xdr:rowOff>127000</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22860</xdr:rowOff>
    </xdr:from>
    <xdr:to>
      <xdr:col>76</xdr:col>
      <xdr:colOff>114300</xdr:colOff>
      <xdr:row>60</xdr:row>
      <xdr:rowOff>76200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flipV="1">
          <a:off x="13703300" y="10309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36830</xdr:rowOff>
    </xdr:from>
    <xdr:to>
      <xdr:col>67</xdr:col>
      <xdr:colOff>101600</xdr:colOff>
      <xdr:row>60</xdr:row>
      <xdr:rowOff>138430</xdr:rowOff>
    </xdr:to>
    <xdr:sp macro="" textlink="">
      <xdr:nvSpPr>
        <xdr:cNvPr id="560" name="楕円 559">
          <a:extLst>
            <a:ext uri="{FF2B5EF4-FFF2-40B4-BE49-F238E27FC236}">
              <a16:creationId xmlns:a16="http://schemas.microsoft.com/office/drawing/2014/main" id="{00000000-0008-0000-0100-000030020000}"/>
            </a:ext>
          </a:extLst>
        </xdr:cNvPr>
        <xdr:cNvSpPr/>
      </xdr:nvSpPr>
      <xdr:spPr>
        <a:xfrm>
          <a:off x="12763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76200</xdr:rowOff>
    </xdr:from>
    <xdr:to>
      <xdr:col>71</xdr:col>
      <xdr:colOff>177800</xdr:colOff>
      <xdr:row>60</xdr:row>
      <xdr:rowOff>87630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flipV="1">
          <a:off x="12814300" y="103632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140987</xdr:rowOff>
    </xdr:from>
    <xdr:ext cx="405111" cy="259045"/>
    <xdr:sp macro="" textlink="">
      <xdr:nvSpPr>
        <xdr:cNvPr id="562" name="n_1ave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563" name="n_2ave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4" name="n_3ave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565" name="n_4ave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124477</xdr:rowOff>
    </xdr:from>
    <xdr:ext cx="405111" cy="259045"/>
    <xdr:sp macro="" textlink="">
      <xdr:nvSpPr>
        <xdr:cNvPr id="566" name="n_1mainValue【学校施設】&#10;有形固定資産減価償却率">
          <a:extLst>
            <a:ext uri="{FF2B5EF4-FFF2-40B4-BE49-F238E27FC236}">
              <a16:creationId xmlns:a16="http://schemas.microsoft.com/office/drawing/2014/main" id="{00000000-0008-0000-0100-000036020000}"/>
            </a:ext>
          </a:extLst>
        </xdr:cNvPr>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90187</xdr:rowOff>
    </xdr:from>
    <xdr:ext cx="405111" cy="259045"/>
    <xdr:sp macro="" textlink="">
      <xdr:nvSpPr>
        <xdr:cNvPr id="567" name="n_2mainValue【学校施設】&#10;有形固定資産減価償却率">
          <a:extLst>
            <a:ext uri="{FF2B5EF4-FFF2-40B4-BE49-F238E27FC236}">
              <a16:creationId xmlns:a16="http://schemas.microsoft.com/office/drawing/2014/main" id="{00000000-0008-0000-0100-000037020000}"/>
            </a:ext>
          </a:extLst>
        </xdr:cNvPr>
        <xdr:cNvSpPr txBox="1"/>
      </xdr:nvSpPr>
      <xdr:spPr>
        <a:xfrm>
          <a:off x="14389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143527</xdr:rowOff>
    </xdr:from>
    <xdr:ext cx="405111" cy="259045"/>
    <xdr:sp macro="" textlink="">
      <xdr:nvSpPr>
        <xdr:cNvPr id="568" name="n_3mainValue【学校施設】&#10;有形固定資産減価償却率">
          <a:extLst>
            <a:ext uri="{FF2B5EF4-FFF2-40B4-BE49-F238E27FC236}">
              <a16:creationId xmlns:a16="http://schemas.microsoft.com/office/drawing/2014/main" id="{00000000-0008-0000-0100-000038020000}"/>
            </a:ext>
          </a:extLst>
        </xdr:cNvPr>
        <xdr:cNvSpPr txBox="1"/>
      </xdr:nvSpPr>
      <xdr:spPr>
        <a:xfrm>
          <a:off x="13500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129557</xdr:rowOff>
    </xdr:from>
    <xdr:ext cx="405111" cy="259045"/>
    <xdr:sp macro="" textlink="">
      <xdr:nvSpPr>
        <xdr:cNvPr id="569" name="n_4mainValue【学校施設】&#10;有形固定資産減価償却率">
          <a:extLst>
            <a:ext uri="{FF2B5EF4-FFF2-40B4-BE49-F238E27FC236}">
              <a16:creationId xmlns:a16="http://schemas.microsoft.com/office/drawing/2014/main" id="{00000000-0008-0000-0100-000039020000}"/>
            </a:ext>
          </a:extLst>
        </xdr:cNvPr>
        <xdr:cNvSpPr txBox="1"/>
      </xdr:nvSpPr>
      <xdr:spPr>
        <a:xfrm>
          <a:off x="12611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00000000-0008-0000-0100-00005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a:extLst>
            <a:ext uri="{FF2B5EF4-FFF2-40B4-BE49-F238E27FC236}">
              <a16:creationId xmlns:a16="http://schemas.microsoft.com/office/drawing/2014/main" id="{00000000-0008-0000-0100-000052020000}"/>
            </a:ext>
          </a:extLst>
        </xdr:cNvPr>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a:extLst>
            <a:ext uri="{FF2B5EF4-FFF2-40B4-BE49-F238E27FC236}">
              <a16:creationId xmlns:a16="http://schemas.microsoft.com/office/drawing/2014/main" id="{00000000-0008-0000-0100-000054020000}"/>
            </a:ext>
          </a:extLst>
        </xdr:cNvPr>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a:extLst>
            <a:ext uri="{FF2B5EF4-FFF2-40B4-BE49-F238E27FC236}">
              <a16:creationId xmlns:a16="http://schemas.microsoft.com/office/drawing/2014/main" id="{00000000-0008-0000-0100-000056020000}"/>
            </a:ext>
          </a:extLst>
        </xdr:cNvPr>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99314</xdr:rowOff>
    </xdr:from>
    <xdr:to>
      <xdr:col>116</xdr:col>
      <xdr:colOff>114300</xdr:colOff>
      <xdr:row>63</xdr:row>
      <xdr:rowOff>29464</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2110700" y="1072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60406</xdr:rowOff>
    </xdr:from>
    <xdr:ext cx="469744" cy="259045"/>
    <xdr:sp macro="" textlink="">
      <xdr:nvSpPr>
        <xdr:cNvPr id="610" name="【学校施設】&#10;一人当たり面積該当値テキスト">
          <a:extLst>
            <a:ext uri="{FF2B5EF4-FFF2-40B4-BE49-F238E27FC236}">
              <a16:creationId xmlns:a16="http://schemas.microsoft.com/office/drawing/2014/main" id="{00000000-0008-0000-0100-000062020000}"/>
            </a:ext>
          </a:extLst>
        </xdr:cNvPr>
        <xdr:cNvSpPr txBox="1"/>
      </xdr:nvSpPr>
      <xdr:spPr>
        <a:xfrm>
          <a:off x="22199600" y="1069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91694</xdr:rowOff>
    </xdr:from>
    <xdr:to>
      <xdr:col>112</xdr:col>
      <xdr:colOff>38100</xdr:colOff>
      <xdr:row>63</xdr:row>
      <xdr:rowOff>21844</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21272500" y="107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142494</xdr:rowOff>
    </xdr:from>
    <xdr:to>
      <xdr:col>116</xdr:col>
      <xdr:colOff>63500</xdr:colOff>
      <xdr:row>62</xdr:row>
      <xdr:rowOff>150114</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21323300" y="10772394"/>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95123</xdr:rowOff>
    </xdr:from>
    <xdr:to>
      <xdr:col>107</xdr:col>
      <xdr:colOff>101600</xdr:colOff>
      <xdr:row>63</xdr:row>
      <xdr:rowOff>25273</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20383500" y="107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142494</xdr:rowOff>
    </xdr:from>
    <xdr:to>
      <xdr:col>111</xdr:col>
      <xdr:colOff>177800</xdr:colOff>
      <xdr:row>62</xdr:row>
      <xdr:rowOff>145923</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20434300" y="1077239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97790</xdr:rowOff>
    </xdr:from>
    <xdr:to>
      <xdr:col>102</xdr:col>
      <xdr:colOff>165100</xdr:colOff>
      <xdr:row>63</xdr:row>
      <xdr:rowOff>27940</xdr:rowOff>
    </xdr:to>
    <xdr:sp macro="" textlink="">
      <xdr:nvSpPr>
        <xdr:cNvPr id="615" name="楕円 614">
          <a:extLst>
            <a:ext uri="{FF2B5EF4-FFF2-40B4-BE49-F238E27FC236}">
              <a16:creationId xmlns:a16="http://schemas.microsoft.com/office/drawing/2014/main" id="{00000000-0008-0000-0100-000067020000}"/>
            </a:ext>
          </a:extLst>
        </xdr:cNvPr>
        <xdr:cNvSpPr/>
      </xdr:nvSpPr>
      <xdr:spPr>
        <a:xfrm>
          <a:off x="19494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145923</xdr:rowOff>
    </xdr:from>
    <xdr:to>
      <xdr:col>107</xdr:col>
      <xdr:colOff>50800</xdr:colOff>
      <xdr:row>62</xdr:row>
      <xdr:rowOff>148590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flipV="1">
          <a:off x="19545300" y="1077582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95314</xdr:rowOff>
    </xdr:from>
    <xdr:to>
      <xdr:col>98</xdr:col>
      <xdr:colOff>38100</xdr:colOff>
      <xdr:row>63</xdr:row>
      <xdr:rowOff>25464</xdr:rowOff>
    </xdr:to>
    <xdr:sp macro="" textlink="">
      <xdr:nvSpPr>
        <xdr:cNvPr id="617" name="楕円 616">
          <a:extLst>
            <a:ext uri="{FF2B5EF4-FFF2-40B4-BE49-F238E27FC236}">
              <a16:creationId xmlns:a16="http://schemas.microsoft.com/office/drawing/2014/main" id="{00000000-0008-0000-0100-000069020000}"/>
            </a:ext>
          </a:extLst>
        </xdr:cNvPr>
        <xdr:cNvSpPr/>
      </xdr:nvSpPr>
      <xdr:spPr>
        <a:xfrm>
          <a:off x="18605500" y="1072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146114</xdr:rowOff>
    </xdr:from>
    <xdr:to>
      <xdr:col>102</xdr:col>
      <xdr:colOff>114300</xdr:colOff>
      <xdr:row>62</xdr:row>
      <xdr:rowOff>148590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8656300" y="10776014"/>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619" name="n_1aveValue【学校施設】&#10;一人当たり面積">
          <a:extLst>
            <a:ext uri="{FF2B5EF4-FFF2-40B4-BE49-F238E27FC236}">
              <a16:creationId xmlns:a16="http://schemas.microsoft.com/office/drawing/2014/main" id="{00000000-0008-0000-0100-00006B020000}"/>
            </a:ext>
          </a:extLst>
        </xdr:cNvPr>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620" name="n_2aveValue【学校施設】&#10;一人当たり面積">
          <a:extLst>
            <a:ext uri="{FF2B5EF4-FFF2-40B4-BE49-F238E27FC236}">
              <a16:creationId xmlns:a16="http://schemas.microsoft.com/office/drawing/2014/main" id="{00000000-0008-0000-0100-00006C020000}"/>
            </a:ext>
          </a:extLst>
        </xdr:cNvPr>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621" name="n_3aveValue【学校施設】&#10;一人当たり面積">
          <a:extLst>
            <a:ext uri="{FF2B5EF4-FFF2-40B4-BE49-F238E27FC236}">
              <a16:creationId xmlns:a16="http://schemas.microsoft.com/office/drawing/2014/main" id="{00000000-0008-0000-0100-00006D020000}"/>
            </a:ext>
          </a:extLst>
        </xdr:cNvPr>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622" name="n_4aveValue【学校施設】&#10;一人当たり面積">
          <a:extLst>
            <a:ext uri="{FF2B5EF4-FFF2-40B4-BE49-F238E27FC236}">
              <a16:creationId xmlns:a16="http://schemas.microsoft.com/office/drawing/2014/main" id="{00000000-0008-0000-0100-00006E020000}"/>
            </a:ext>
          </a:extLst>
        </xdr:cNvPr>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12971</xdr:rowOff>
    </xdr:from>
    <xdr:ext cx="469744" cy="259045"/>
    <xdr:sp macro="" textlink="">
      <xdr:nvSpPr>
        <xdr:cNvPr id="623" name="n_1mainValue【学校施設】&#10;一人当たり面積">
          <a:extLst>
            <a:ext uri="{FF2B5EF4-FFF2-40B4-BE49-F238E27FC236}">
              <a16:creationId xmlns:a16="http://schemas.microsoft.com/office/drawing/2014/main" id="{00000000-0008-0000-0100-00006F020000}"/>
            </a:ext>
          </a:extLst>
        </xdr:cNvPr>
        <xdr:cNvSpPr txBox="1"/>
      </xdr:nvSpPr>
      <xdr:spPr>
        <a:xfrm>
          <a:off x="21075727" y="1081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16400</xdr:rowOff>
    </xdr:from>
    <xdr:ext cx="469744" cy="259045"/>
    <xdr:sp macro="" textlink="">
      <xdr:nvSpPr>
        <xdr:cNvPr id="624" name="n_2mainValue【学校施設】&#10;一人当たり面積">
          <a:extLst>
            <a:ext uri="{FF2B5EF4-FFF2-40B4-BE49-F238E27FC236}">
              <a16:creationId xmlns:a16="http://schemas.microsoft.com/office/drawing/2014/main" id="{00000000-0008-0000-0100-000070020000}"/>
            </a:ext>
          </a:extLst>
        </xdr:cNvPr>
        <xdr:cNvSpPr txBox="1"/>
      </xdr:nvSpPr>
      <xdr:spPr>
        <a:xfrm>
          <a:off x="20199427" y="1081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19067</xdr:rowOff>
    </xdr:from>
    <xdr:ext cx="469744" cy="259045"/>
    <xdr:sp macro="" textlink="">
      <xdr:nvSpPr>
        <xdr:cNvPr id="625" name="n_3mainValue【学校施設】&#10;一人当たり面積">
          <a:extLst>
            <a:ext uri="{FF2B5EF4-FFF2-40B4-BE49-F238E27FC236}">
              <a16:creationId xmlns:a16="http://schemas.microsoft.com/office/drawing/2014/main" id="{00000000-0008-0000-0100-000071020000}"/>
            </a:ext>
          </a:extLst>
        </xdr:cNvPr>
        <xdr:cNvSpPr txBox="1"/>
      </xdr:nvSpPr>
      <xdr:spPr>
        <a:xfrm>
          <a:off x="19310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16591</xdr:rowOff>
    </xdr:from>
    <xdr:ext cx="469744" cy="259045"/>
    <xdr:sp macro="" textlink="">
      <xdr:nvSpPr>
        <xdr:cNvPr id="626" name="n_4mainValue【学校施設】&#10;一人当たり面積">
          <a:extLst>
            <a:ext uri="{FF2B5EF4-FFF2-40B4-BE49-F238E27FC236}">
              <a16:creationId xmlns:a16="http://schemas.microsoft.com/office/drawing/2014/main" id="{00000000-0008-0000-0100-000072020000}"/>
            </a:ext>
          </a:extLst>
        </xdr:cNvPr>
        <xdr:cNvSpPr txBox="1"/>
      </xdr:nvSpPr>
      <xdr:spPr>
        <a:xfrm>
          <a:off x="18421427" y="1081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a:extLst>
            <a:ext uri="{FF2B5EF4-FFF2-40B4-BE49-F238E27FC236}">
              <a16:creationId xmlns:a16="http://schemas.microsoft.com/office/drawing/2014/main" id="{00000000-0008-0000-0100-00008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a:extLst>
            <a:ext uri="{FF2B5EF4-FFF2-40B4-BE49-F238E27FC236}">
              <a16:creationId xmlns:a16="http://schemas.microsoft.com/office/drawing/2014/main" id="{00000000-0008-0000-0100-00008D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55" name="【児童館】&#10;有形固定資産減価償却率最大値テキスト">
          <a:extLst>
            <a:ext uri="{FF2B5EF4-FFF2-40B4-BE49-F238E27FC236}">
              <a16:creationId xmlns:a16="http://schemas.microsoft.com/office/drawing/2014/main" id="{00000000-0008-0000-0100-00008F020000}"/>
            </a:ext>
          </a:extLst>
        </xdr:cNvPr>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7" name="【児童館】&#10;有形固定資産減価償却率平均値テキスト">
          <a:extLst>
            <a:ext uri="{FF2B5EF4-FFF2-40B4-BE49-F238E27FC236}">
              <a16:creationId xmlns:a16="http://schemas.microsoft.com/office/drawing/2014/main" id="{00000000-0008-0000-0100-000091020000}"/>
            </a:ext>
          </a:extLst>
        </xdr:cNvPr>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5430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662" name="フローチャート: 判断 661">
          <a:extLst>
            <a:ext uri="{FF2B5EF4-FFF2-40B4-BE49-F238E27FC236}">
              <a16:creationId xmlns:a16="http://schemas.microsoft.com/office/drawing/2014/main" id="{00000000-0008-0000-0100-000096020000}"/>
            </a:ext>
          </a:extLst>
        </xdr:cNvPr>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152219</xdr:rowOff>
    </xdr:from>
    <xdr:to>
      <xdr:col>85</xdr:col>
      <xdr:colOff>177800</xdr:colOff>
      <xdr:row>85</xdr:row>
      <xdr:rowOff>82369</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6268700" y="145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130646</xdr:rowOff>
    </xdr:from>
    <xdr:ext cx="405111" cy="259045"/>
    <xdr:sp macro="" textlink="">
      <xdr:nvSpPr>
        <xdr:cNvPr id="669" name="【児童館】&#10;有形固定資産減価償却率該当値テキスト">
          <a:extLst>
            <a:ext uri="{FF2B5EF4-FFF2-40B4-BE49-F238E27FC236}">
              <a16:creationId xmlns:a16="http://schemas.microsoft.com/office/drawing/2014/main" id="{00000000-0008-0000-0100-00009D020000}"/>
            </a:ext>
          </a:extLst>
        </xdr:cNvPr>
        <xdr:cNvSpPr txBox="1"/>
      </xdr:nvSpPr>
      <xdr:spPr>
        <a:xfrm>
          <a:off x="16357600" y="1453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119562</xdr:rowOff>
    </xdr:from>
    <xdr:to>
      <xdr:col>81</xdr:col>
      <xdr:colOff>101600</xdr:colOff>
      <xdr:row>85</xdr:row>
      <xdr:rowOff>49712</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5430500" y="145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170362</xdr:rowOff>
    </xdr:from>
    <xdr:to>
      <xdr:col>85</xdr:col>
      <xdr:colOff>127000</xdr:colOff>
      <xdr:row>85</xdr:row>
      <xdr:rowOff>31569</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5481300" y="1457216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86905</xdr:rowOff>
    </xdr:from>
    <xdr:to>
      <xdr:col>76</xdr:col>
      <xdr:colOff>165100</xdr:colOff>
      <xdr:row>85</xdr:row>
      <xdr:rowOff>17055</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14541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137705</xdr:rowOff>
    </xdr:from>
    <xdr:to>
      <xdr:col>81</xdr:col>
      <xdr:colOff>50800</xdr:colOff>
      <xdr:row>84</xdr:row>
      <xdr:rowOff>170362</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4592300" y="1453950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57513</xdr:rowOff>
    </xdr:from>
    <xdr:to>
      <xdr:col>72</xdr:col>
      <xdr:colOff>38100</xdr:colOff>
      <xdr:row>84</xdr:row>
      <xdr:rowOff>159113</xdr:rowOff>
    </xdr:to>
    <xdr:sp macro="" textlink="">
      <xdr:nvSpPr>
        <xdr:cNvPr id="674" name="楕円 673">
          <a:extLst>
            <a:ext uri="{FF2B5EF4-FFF2-40B4-BE49-F238E27FC236}">
              <a16:creationId xmlns:a16="http://schemas.microsoft.com/office/drawing/2014/main" id="{00000000-0008-0000-0100-0000A2020000}"/>
            </a:ext>
          </a:extLst>
        </xdr:cNvPr>
        <xdr:cNvSpPr/>
      </xdr:nvSpPr>
      <xdr:spPr>
        <a:xfrm>
          <a:off x="13652500" y="144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108313</xdr:rowOff>
    </xdr:from>
    <xdr:to>
      <xdr:col>76</xdr:col>
      <xdr:colOff>114300</xdr:colOff>
      <xdr:row>84</xdr:row>
      <xdr:rowOff>137705</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3703300" y="1451011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70576</xdr:rowOff>
    </xdr:from>
    <xdr:to>
      <xdr:col>67</xdr:col>
      <xdr:colOff>101600</xdr:colOff>
      <xdr:row>85</xdr:row>
      <xdr:rowOff>726</xdr:rowOff>
    </xdr:to>
    <xdr:sp macro="" textlink="">
      <xdr:nvSpPr>
        <xdr:cNvPr id="676" name="楕円 675">
          <a:extLst>
            <a:ext uri="{FF2B5EF4-FFF2-40B4-BE49-F238E27FC236}">
              <a16:creationId xmlns:a16="http://schemas.microsoft.com/office/drawing/2014/main" id="{00000000-0008-0000-0100-0000A4020000}"/>
            </a:ext>
          </a:extLst>
        </xdr:cNvPr>
        <xdr:cNvSpPr/>
      </xdr:nvSpPr>
      <xdr:spPr>
        <a:xfrm>
          <a:off x="12763500" y="144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108313</xdr:rowOff>
    </xdr:from>
    <xdr:to>
      <xdr:col>71</xdr:col>
      <xdr:colOff>177800</xdr:colOff>
      <xdr:row>84</xdr:row>
      <xdr:rowOff>121376</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flipV="1">
          <a:off x="12814300" y="1451011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33582</xdr:rowOff>
    </xdr:from>
    <xdr:ext cx="405111" cy="259045"/>
    <xdr:sp macro="" textlink="">
      <xdr:nvSpPr>
        <xdr:cNvPr id="678" name="n_1aveValue【児童館】&#10;有形固定資産減価償却率">
          <a:extLst>
            <a:ext uri="{FF2B5EF4-FFF2-40B4-BE49-F238E27FC236}">
              <a16:creationId xmlns:a16="http://schemas.microsoft.com/office/drawing/2014/main" id="{00000000-0008-0000-0100-0000A6020000}"/>
            </a:ext>
          </a:extLst>
        </xdr:cNvPr>
        <xdr:cNvSpPr txBox="1"/>
      </xdr:nvSpPr>
      <xdr:spPr>
        <a:xfrm>
          <a:off x="152660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22151</xdr:rowOff>
    </xdr:from>
    <xdr:ext cx="405111" cy="259045"/>
    <xdr:sp macro="" textlink="">
      <xdr:nvSpPr>
        <xdr:cNvPr id="679" name="n_2aveValue【児童館】&#10;有形固定資産減価償却率">
          <a:extLst>
            <a:ext uri="{FF2B5EF4-FFF2-40B4-BE49-F238E27FC236}">
              <a16:creationId xmlns:a16="http://schemas.microsoft.com/office/drawing/2014/main" id="{00000000-0008-0000-0100-0000A7020000}"/>
            </a:ext>
          </a:extLst>
        </xdr:cNvPr>
        <xdr:cNvSpPr txBox="1"/>
      </xdr:nvSpPr>
      <xdr:spPr>
        <a:xfrm>
          <a:off x="14389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15620</xdr:rowOff>
    </xdr:from>
    <xdr:ext cx="405111" cy="259045"/>
    <xdr:sp macro="" textlink="">
      <xdr:nvSpPr>
        <xdr:cNvPr id="680" name="n_3aveValue【児童館】&#10;有形固定資産減価償却率">
          <a:extLst>
            <a:ext uri="{FF2B5EF4-FFF2-40B4-BE49-F238E27FC236}">
              <a16:creationId xmlns:a16="http://schemas.microsoft.com/office/drawing/2014/main" id="{00000000-0008-0000-0100-0000A8020000}"/>
            </a:ext>
          </a:extLst>
        </xdr:cNvPr>
        <xdr:cNvSpPr txBox="1"/>
      </xdr:nvSpPr>
      <xdr:spPr>
        <a:xfrm>
          <a:off x="13500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13988</xdr:rowOff>
    </xdr:from>
    <xdr:ext cx="405111" cy="259045"/>
    <xdr:sp macro="" textlink="">
      <xdr:nvSpPr>
        <xdr:cNvPr id="681" name="n_4aveValue【児童館】&#10;有形固定資産減価償却率">
          <a:extLst>
            <a:ext uri="{FF2B5EF4-FFF2-40B4-BE49-F238E27FC236}">
              <a16:creationId xmlns:a16="http://schemas.microsoft.com/office/drawing/2014/main" id="{00000000-0008-0000-0100-0000A9020000}"/>
            </a:ext>
          </a:extLst>
        </xdr:cNvPr>
        <xdr:cNvSpPr txBox="1"/>
      </xdr:nvSpPr>
      <xdr:spPr>
        <a:xfrm>
          <a:off x="12611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40839</xdr:rowOff>
    </xdr:from>
    <xdr:ext cx="405111" cy="259045"/>
    <xdr:sp macro="" textlink="">
      <xdr:nvSpPr>
        <xdr:cNvPr id="682" name="n_1mainValue【児童館】&#10;有形固定資産減価償却率">
          <a:extLst>
            <a:ext uri="{FF2B5EF4-FFF2-40B4-BE49-F238E27FC236}">
              <a16:creationId xmlns:a16="http://schemas.microsoft.com/office/drawing/2014/main" id="{00000000-0008-0000-0100-0000AA020000}"/>
            </a:ext>
          </a:extLst>
        </xdr:cNvPr>
        <xdr:cNvSpPr txBox="1"/>
      </xdr:nvSpPr>
      <xdr:spPr>
        <a:xfrm>
          <a:off x="15266044" y="1461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8182</xdr:rowOff>
    </xdr:from>
    <xdr:ext cx="405111" cy="259045"/>
    <xdr:sp macro="" textlink="">
      <xdr:nvSpPr>
        <xdr:cNvPr id="683" name="n_2mainValue【児童館】&#10;有形固定資産減価償却率">
          <a:extLst>
            <a:ext uri="{FF2B5EF4-FFF2-40B4-BE49-F238E27FC236}">
              <a16:creationId xmlns:a16="http://schemas.microsoft.com/office/drawing/2014/main" id="{00000000-0008-0000-0100-0000AB020000}"/>
            </a:ext>
          </a:extLst>
        </xdr:cNvPr>
        <xdr:cNvSpPr txBox="1"/>
      </xdr:nvSpPr>
      <xdr:spPr>
        <a:xfrm>
          <a:off x="143897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150240</xdr:rowOff>
    </xdr:from>
    <xdr:ext cx="405111" cy="259045"/>
    <xdr:sp macro="" textlink="">
      <xdr:nvSpPr>
        <xdr:cNvPr id="684" name="n_3mainValue【児童館】&#10;有形固定資産減価償却率">
          <a:extLst>
            <a:ext uri="{FF2B5EF4-FFF2-40B4-BE49-F238E27FC236}">
              <a16:creationId xmlns:a16="http://schemas.microsoft.com/office/drawing/2014/main" id="{00000000-0008-0000-0100-0000AC020000}"/>
            </a:ext>
          </a:extLst>
        </xdr:cNvPr>
        <xdr:cNvSpPr txBox="1"/>
      </xdr:nvSpPr>
      <xdr:spPr>
        <a:xfrm>
          <a:off x="13500744" y="1455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163303</xdr:rowOff>
    </xdr:from>
    <xdr:ext cx="405111" cy="259045"/>
    <xdr:sp macro="" textlink="">
      <xdr:nvSpPr>
        <xdr:cNvPr id="685" name="n_4mainValue【児童館】&#10;有形固定資産減価償却率">
          <a:extLst>
            <a:ext uri="{FF2B5EF4-FFF2-40B4-BE49-F238E27FC236}">
              <a16:creationId xmlns:a16="http://schemas.microsoft.com/office/drawing/2014/main" id="{00000000-0008-0000-0100-0000AD020000}"/>
            </a:ext>
          </a:extLst>
        </xdr:cNvPr>
        <xdr:cNvSpPr txBox="1"/>
      </xdr:nvSpPr>
      <xdr:spPr>
        <a:xfrm>
          <a:off x="12611744" y="1456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a:extLst>
            <a:ext uri="{FF2B5EF4-FFF2-40B4-BE49-F238E27FC236}">
              <a16:creationId xmlns:a16="http://schemas.microsoft.com/office/drawing/2014/main" id="{00000000-0008-0000-0100-0000C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a:extLst>
            <a:ext uri="{FF2B5EF4-FFF2-40B4-BE49-F238E27FC236}">
              <a16:creationId xmlns:a16="http://schemas.microsoft.com/office/drawing/2014/main" id="{00000000-0008-0000-0100-0000C6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12" name="【児童館】&#10;一人当たり面積最大値テキスト">
          <a:extLst>
            <a:ext uri="{FF2B5EF4-FFF2-40B4-BE49-F238E27FC236}">
              <a16:creationId xmlns:a16="http://schemas.microsoft.com/office/drawing/2014/main" id="{00000000-0008-0000-0100-0000C8020000}"/>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714" name="【児童館】&#10;一人当たり面積平均値テキスト">
          <a:extLst>
            <a:ext uri="{FF2B5EF4-FFF2-40B4-BE49-F238E27FC236}">
              <a16:creationId xmlns:a16="http://schemas.microsoft.com/office/drawing/2014/main" id="{00000000-0008-0000-0100-0000CA020000}"/>
            </a:ext>
          </a:extLst>
        </xdr:cNvPr>
        <xdr:cNvSpPr txBox="1"/>
      </xdr:nvSpPr>
      <xdr:spPr>
        <a:xfrm>
          <a:off x="22199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7" name="フローチャート: 判断 716">
          <a:extLst>
            <a:ext uri="{FF2B5EF4-FFF2-40B4-BE49-F238E27FC236}">
              <a16:creationId xmlns:a16="http://schemas.microsoft.com/office/drawing/2014/main" id="{00000000-0008-0000-0100-0000CD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8" name="フローチャート: 判断 717">
          <a:extLst>
            <a:ext uri="{FF2B5EF4-FFF2-40B4-BE49-F238E27FC236}">
              <a16:creationId xmlns:a16="http://schemas.microsoft.com/office/drawing/2014/main" id="{00000000-0008-0000-0100-0000CE02000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9" name="フローチャート: 判断 718">
          <a:extLst>
            <a:ext uri="{FF2B5EF4-FFF2-40B4-BE49-F238E27FC236}">
              <a16:creationId xmlns:a16="http://schemas.microsoft.com/office/drawing/2014/main" id="{00000000-0008-0000-0100-0000CF020000}"/>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63500</xdr:rowOff>
    </xdr:from>
    <xdr:to>
      <xdr:col>116</xdr:col>
      <xdr:colOff>114300</xdr:colOff>
      <xdr:row>80</xdr:row>
      <xdr:rowOff>165100</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22110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86377</xdr:rowOff>
    </xdr:from>
    <xdr:ext cx="469744" cy="259045"/>
    <xdr:sp macro="" textlink="">
      <xdr:nvSpPr>
        <xdr:cNvPr id="726" name="【児童館】&#10;一人当たり面積該当値テキスト">
          <a:extLst>
            <a:ext uri="{FF2B5EF4-FFF2-40B4-BE49-F238E27FC236}">
              <a16:creationId xmlns:a16="http://schemas.microsoft.com/office/drawing/2014/main" id="{00000000-0008-0000-0100-0000D6020000}"/>
            </a:ext>
          </a:extLst>
        </xdr:cNvPr>
        <xdr:cNvSpPr txBox="1"/>
      </xdr:nvSpPr>
      <xdr:spPr>
        <a:xfrm>
          <a:off x="22199600"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63500</xdr:rowOff>
    </xdr:from>
    <xdr:to>
      <xdr:col>112</xdr:col>
      <xdr:colOff>38100</xdr:colOff>
      <xdr:row>80</xdr:row>
      <xdr:rowOff>165100</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21272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114300</xdr:rowOff>
    </xdr:from>
    <xdr:to>
      <xdr:col>116</xdr:col>
      <xdr:colOff>63500</xdr:colOff>
      <xdr:row>80</xdr:row>
      <xdr:rowOff>114300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21323300" y="13830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82550</xdr:rowOff>
    </xdr:from>
    <xdr:to>
      <xdr:col>107</xdr:col>
      <xdr:colOff>101600</xdr:colOff>
      <xdr:row>81</xdr:row>
      <xdr:rowOff>12700</xdr:rowOff>
    </xdr:to>
    <xdr:sp macro="" textlink="">
      <xdr:nvSpPr>
        <xdr:cNvPr id="729" name="楕円 728">
          <a:extLst>
            <a:ext uri="{FF2B5EF4-FFF2-40B4-BE49-F238E27FC236}">
              <a16:creationId xmlns:a16="http://schemas.microsoft.com/office/drawing/2014/main" id="{00000000-0008-0000-0100-0000D9020000}"/>
            </a:ext>
          </a:extLst>
        </xdr:cNvPr>
        <xdr:cNvSpPr/>
      </xdr:nvSpPr>
      <xdr:spPr>
        <a:xfrm>
          <a:off x="20383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114300</xdr:rowOff>
    </xdr:from>
    <xdr:to>
      <xdr:col>111</xdr:col>
      <xdr:colOff>177800</xdr:colOff>
      <xdr:row>80</xdr:row>
      <xdr:rowOff>133350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flipV="1">
          <a:off x="20434300" y="13830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82550</xdr:rowOff>
    </xdr:from>
    <xdr:to>
      <xdr:col>102</xdr:col>
      <xdr:colOff>165100</xdr:colOff>
      <xdr:row>81</xdr:row>
      <xdr:rowOff>12700</xdr:rowOff>
    </xdr:to>
    <xdr:sp macro="" textlink="">
      <xdr:nvSpPr>
        <xdr:cNvPr id="731" name="楕円 730">
          <a:extLst>
            <a:ext uri="{FF2B5EF4-FFF2-40B4-BE49-F238E27FC236}">
              <a16:creationId xmlns:a16="http://schemas.microsoft.com/office/drawing/2014/main" id="{00000000-0008-0000-0100-0000DB020000}"/>
            </a:ext>
          </a:extLst>
        </xdr:cNvPr>
        <xdr:cNvSpPr/>
      </xdr:nvSpPr>
      <xdr:spPr>
        <a:xfrm>
          <a:off x="19494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133350</xdr:rowOff>
    </xdr:from>
    <xdr:to>
      <xdr:col>107</xdr:col>
      <xdr:colOff>50800</xdr:colOff>
      <xdr:row>80</xdr:row>
      <xdr:rowOff>133350</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19545300" y="13849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101600</xdr:rowOff>
    </xdr:from>
    <xdr:to>
      <xdr:col>98</xdr:col>
      <xdr:colOff>38100</xdr:colOff>
      <xdr:row>81</xdr:row>
      <xdr:rowOff>31750</xdr:rowOff>
    </xdr:to>
    <xdr:sp macro="" textlink="">
      <xdr:nvSpPr>
        <xdr:cNvPr id="733" name="楕円 732">
          <a:extLst>
            <a:ext uri="{FF2B5EF4-FFF2-40B4-BE49-F238E27FC236}">
              <a16:creationId xmlns:a16="http://schemas.microsoft.com/office/drawing/2014/main" id="{00000000-0008-0000-0100-0000DD020000}"/>
            </a:ext>
          </a:extLst>
        </xdr:cNvPr>
        <xdr:cNvSpPr/>
      </xdr:nvSpPr>
      <xdr:spPr>
        <a:xfrm>
          <a:off x="18605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133350</xdr:rowOff>
    </xdr:from>
    <xdr:to>
      <xdr:col>102</xdr:col>
      <xdr:colOff>114300</xdr:colOff>
      <xdr:row>80</xdr:row>
      <xdr:rowOff>152400</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flipV="1">
          <a:off x="18656300" y="13849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35" name="n_1aveValue【児童館】&#10;一人当たり面積">
          <a:extLst>
            <a:ext uri="{FF2B5EF4-FFF2-40B4-BE49-F238E27FC236}">
              <a16:creationId xmlns:a16="http://schemas.microsoft.com/office/drawing/2014/main" id="{00000000-0008-0000-0100-0000DF020000}"/>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6" name="n_2aveValue【児童館】&#10;一人当たり面積">
          <a:extLst>
            <a:ext uri="{FF2B5EF4-FFF2-40B4-BE49-F238E27FC236}">
              <a16:creationId xmlns:a16="http://schemas.microsoft.com/office/drawing/2014/main" id="{00000000-0008-0000-0100-0000E0020000}"/>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7" name="n_3aveValue【児童館】&#10;一人当たり面積">
          <a:extLst>
            <a:ext uri="{FF2B5EF4-FFF2-40B4-BE49-F238E27FC236}">
              <a16:creationId xmlns:a16="http://schemas.microsoft.com/office/drawing/2014/main" id="{00000000-0008-0000-0100-0000E1020000}"/>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8" name="n_4aveValue【児童館】&#10;一人当たり面積">
          <a:extLst>
            <a:ext uri="{FF2B5EF4-FFF2-40B4-BE49-F238E27FC236}">
              <a16:creationId xmlns:a16="http://schemas.microsoft.com/office/drawing/2014/main" id="{00000000-0008-0000-0100-0000E2020000}"/>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10177</xdr:rowOff>
    </xdr:from>
    <xdr:ext cx="469744" cy="259045"/>
    <xdr:sp macro="" textlink="">
      <xdr:nvSpPr>
        <xdr:cNvPr id="739" name="n_1mainValue【児童館】&#10;一人当たり面積">
          <a:extLst>
            <a:ext uri="{FF2B5EF4-FFF2-40B4-BE49-F238E27FC236}">
              <a16:creationId xmlns:a16="http://schemas.microsoft.com/office/drawing/2014/main" id="{00000000-0008-0000-0100-0000E3020000}"/>
            </a:ext>
          </a:extLst>
        </xdr:cNvPr>
        <xdr:cNvSpPr txBox="1"/>
      </xdr:nvSpPr>
      <xdr:spPr>
        <a:xfrm>
          <a:off x="210757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29227</xdr:rowOff>
    </xdr:from>
    <xdr:ext cx="469744" cy="259045"/>
    <xdr:sp macro="" textlink="">
      <xdr:nvSpPr>
        <xdr:cNvPr id="740" name="n_2mainValue【児童館】&#10;一人当たり面積">
          <a:extLst>
            <a:ext uri="{FF2B5EF4-FFF2-40B4-BE49-F238E27FC236}">
              <a16:creationId xmlns:a16="http://schemas.microsoft.com/office/drawing/2014/main" id="{00000000-0008-0000-0100-0000E4020000}"/>
            </a:ext>
          </a:extLst>
        </xdr:cNvPr>
        <xdr:cNvSpPr txBox="1"/>
      </xdr:nvSpPr>
      <xdr:spPr>
        <a:xfrm>
          <a:off x="20199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29227</xdr:rowOff>
    </xdr:from>
    <xdr:ext cx="469744" cy="259045"/>
    <xdr:sp macro="" textlink="">
      <xdr:nvSpPr>
        <xdr:cNvPr id="741" name="n_3mainValue【児童館】&#10;一人当たり面積">
          <a:extLst>
            <a:ext uri="{FF2B5EF4-FFF2-40B4-BE49-F238E27FC236}">
              <a16:creationId xmlns:a16="http://schemas.microsoft.com/office/drawing/2014/main" id="{00000000-0008-0000-0100-0000E5020000}"/>
            </a:ext>
          </a:extLst>
        </xdr:cNvPr>
        <xdr:cNvSpPr txBox="1"/>
      </xdr:nvSpPr>
      <xdr:spPr>
        <a:xfrm>
          <a:off x="19310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48277</xdr:rowOff>
    </xdr:from>
    <xdr:ext cx="469744" cy="259045"/>
    <xdr:sp macro="" textlink="">
      <xdr:nvSpPr>
        <xdr:cNvPr id="742" name="n_4mainValue【児童館】&#10;一人当たり面積">
          <a:extLst>
            <a:ext uri="{FF2B5EF4-FFF2-40B4-BE49-F238E27FC236}">
              <a16:creationId xmlns:a16="http://schemas.microsoft.com/office/drawing/2014/main" id="{00000000-0008-0000-0100-0000E6020000}"/>
            </a:ext>
          </a:extLst>
        </xdr:cNvPr>
        <xdr:cNvSpPr txBox="1"/>
      </xdr:nvSpPr>
      <xdr:spPr>
        <a:xfrm>
          <a:off x="18421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a:extLst>
            <a:ext uri="{FF2B5EF4-FFF2-40B4-BE49-F238E27FC236}">
              <a16:creationId xmlns:a16="http://schemas.microsoft.com/office/drawing/2014/main" id="{00000000-0008-0000-0100-0000F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a:extLst>
            <a:ext uri="{FF2B5EF4-FFF2-40B4-BE49-F238E27FC236}">
              <a16:creationId xmlns:a16="http://schemas.microsoft.com/office/drawing/2014/main" id="{00000000-0008-0000-0100-000000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70" name="【公民館】&#10;有形固定資産減価償却率最大値テキスト">
          <a:extLst>
            <a:ext uri="{FF2B5EF4-FFF2-40B4-BE49-F238E27FC236}">
              <a16:creationId xmlns:a16="http://schemas.microsoft.com/office/drawing/2014/main" id="{00000000-0008-0000-0100-000002030000}"/>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1" name="直線コネクタ 770">
          <a:extLst>
            <a:ext uri="{FF2B5EF4-FFF2-40B4-BE49-F238E27FC236}">
              <a16:creationId xmlns:a16="http://schemas.microsoft.com/office/drawing/2014/main" id="{00000000-0008-0000-0100-000003030000}"/>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772" name="【公民館】&#10;有形固定資産減価償却率平均値テキスト">
          <a:extLst>
            <a:ext uri="{FF2B5EF4-FFF2-40B4-BE49-F238E27FC236}">
              <a16:creationId xmlns:a16="http://schemas.microsoft.com/office/drawing/2014/main" id="{00000000-0008-0000-0100-000004030000}"/>
            </a:ext>
          </a:extLst>
        </xdr:cNvPr>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76" name="フローチャート: 判断 775">
          <a:extLst>
            <a:ext uri="{FF2B5EF4-FFF2-40B4-BE49-F238E27FC236}">
              <a16:creationId xmlns:a16="http://schemas.microsoft.com/office/drawing/2014/main" id="{00000000-0008-0000-0100-000008030000}"/>
            </a:ext>
          </a:extLst>
        </xdr:cNvPr>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7" name="フローチャート: 判断 776">
          <a:extLst>
            <a:ext uri="{FF2B5EF4-FFF2-40B4-BE49-F238E27FC236}">
              <a16:creationId xmlns:a16="http://schemas.microsoft.com/office/drawing/2014/main" id="{00000000-0008-0000-0100-000009030000}"/>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137795</xdr:rowOff>
    </xdr:from>
    <xdr:to>
      <xdr:col>85</xdr:col>
      <xdr:colOff>177800</xdr:colOff>
      <xdr:row>108</xdr:row>
      <xdr:rowOff>67945</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62687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116222</xdr:rowOff>
    </xdr:from>
    <xdr:ext cx="405111" cy="259045"/>
    <xdr:sp macro="" textlink="">
      <xdr:nvSpPr>
        <xdr:cNvPr id="784" name="【公民館】&#10;有形固定資産減価償却率該当値テキスト">
          <a:extLst>
            <a:ext uri="{FF2B5EF4-FFF2-40B4-BE49-F238E27FC236}">
              <a16:creationId xmlns:a16="http://schemas.microsoft.com/office/drawing/2014/main" id="{00000000-0008-0000-0100-000010030000}"/>
            </a:ext>
          </a:extLst>
        </xdr:cNvPr>
        <xdr:cNvSpPr txBox="1"/>
      </xdr:nvSpPr>
      <xdr:spPr>
        <a:xfrm>
          <a:off x="16357600"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97789</xdr:rowOff>
    </xdr:from>
    <xdr:to>
      <xdr:col>81</xdr:col>
      <xdr:colOff>101600</xdr:colOff>
      <xdr:row>108</xdr:row>
      <xdr:rowOff>27939</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5430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148589</xdr:rowOff>
    </xdr:from>
    <xdr:to>
      <xdr:col>85</xdr:col>
      <xdr:colOff>127000</xdr:colOff>
      <xdr:row>108</xdr:row>
      <xdr:rowOff>17145</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5481300" y="1849373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59689</xdr:rowOff>
    </xdr:from>
    <xdr:to>
      <xdr:col>76</xdr:col>
      <xdr:colOff>165100</xdr:colOff>
      <xdr:row>107</xdr:row>
      <xdr:rowOff>161289</xdr:rowOff>
    </xdr:to>
    <xdr:sp macro="" textlink="">
      <xdr:nvSpPr>
        <xdr:cNvPr id="787" name="楕円 786">
          <a:extLst>
            <a:ext uri="{FF2B5EF4-FFF2-40B4-BE49-F238E27FC236}">
              <a16:creationId xmlns:a16="http://schemas.microsoft.com/office/drawing/2014/main" id="{00000000-0008-0000-0100-000013030000}"/>
            </a:ext>
          </a:extLst>
        </xdr:cNvPr>
        <xdr:cNvSpPr/>
      </xdr:nvSpPr>
      <xdr:spPr>
        <a:xfrm>
          <a:off x="14541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110489</xdr:rowOff>
    </xdr:from>
    <xdr:to>
      <xdr:col>81</xdr:col>
      <xdr:colOff>50800</xdr:colOff>
      <xdr:row>107</xdr:row>
      <xdr:rowOff>148589</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4592300" y="184556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52070</xdr:rowOff>
    </xdr:from>
    <xdr:to>
      <xdr:col>72</xdr:col>
      <xdr:colOff>38100</xdr:colOff>
      <xdr:row>107</xdr:row>
      <xdr:rowOff>153670</xdr:rowOff>
    </xdr:to>
    <xdr:sp macro="" textlink="">
      <xdr:nvSpPr>
        <xdr:cNvPr id="789" name="楕円 788">
          <a:extLst>
            <a:ext uri="{FF2B5EF4-FFF2-40B4-BE49-F238E27FC236}">
              <a16:creationId xmlns:a16="http://schemas.microsoft.com/office/drawing/2014/main" id="{00000000-0008-0000-0100-000015030000}"/>
            </a:ext>
          </a:extLst>
        </xdr:cNvPr>
        <xdr:cNvSpPr/>
      </xdr:nvSpPr>
      <xdr:spPr>
        <a:xfrm>
          <a:off x="13652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102870</xdr:rowOff>
    </xdr:from>
    <xdr:to>
      <xdr:col>76</xdr:col>
      <xdr:colOff>114300</xdr:colOff>
      <xdr:row>107</xdr:row>
      <xdr:rowOff>110489</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3703300" y="18448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19686</xdr:rowOff>
    </xdr:from>
    <xdr:to>
      <xdr:col>67</xdr:col>
      <xdr:colOff>101600</xdr:colOff>
      <xdr:row>107</xdr:row>
      <xdr:rowOff>121286</xdr:rowOff>
    </xdr:to>
    <xdr:sp macro="" textlink="">
      <xdr:nvSpPr>
        <xdr:cNvPr id="791" name="楕円 790">
          <a:extLst>
            <a:ext uri="{FF2B5EF4-FFF2-40B4-BE49-F238E27FC236}">
              <a16:creationId xmlns:a16="http://schemas.microsoft.com/office/drawing/2014/main" id="{00000000-0008-0000-0100-000017030000}"/>
            </a:ext>
          </a:extLst>
        </xdr:cNvPr>
        <xdr:cNvSpPr/>
      </xdr:nvSpPr>
      <xdr:spPr>
        <a:xfrm>
          <a:off x="12763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70486</xdr:rowOff>
    </xdr:from>
    <xdr:to>
      <xdr:col>71</xdr:col>
      <xdr:colOff>177800</xdr:colOff>
      <xdr:row>107</xdr:row>
      <xdr:rowOff>102870</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2814300" y="184156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793" name="n_1aveValue【公民館】&#10;有形固定資産減価償却率">
          <a:extLst>
            <a:ext uri="{FF2B5EF4-FFF2-40B4-BE49-F238E27FC236}">
              <a16:creationId xmlns:a16="http://schemas.microsoft.com/office/drawing/2014/main" id="{00000000-0008-0000-0100-000019030000}"/>
            </a:ext>
          </a:extLst>
        </xdr:cNvPr>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794" name="n_2aveValue【公民館】&#10;有形固定資産減価償却率">
          <a:extLst>
            <a:ext uri="{FF2B5EF4-FFF2-40B4-BE49-F238E27FC236}">
              <a16:creationId xmlns:a16="http://schemas.microsoft.com/office/drawing/2014/main" id="{00000000-0008-0000-0100-00001A030000}"/>
            </a:ext>
          </a:extLst>
        </xdr:cNvPr>
        <xdr:cNvSpPr txBox="1"/>
      </xdr:nvSpPr>
      <xdr:spPr>
        <a:xfrm>
          <a:off x="14389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795" name="n_3aveValue【公民館】&#10;有形固定資産減価償却率">
          <a:extLst>
            <a:ext uri="{FF2B5EF4-FFF2-40B4-BE49-F238E27FC236}">
              <a16:creationId xmlns:a16="http://schemas.microsoft.com/office/drawing/2014/main" id="{00000000-0008-0000-0100-00001B030000}"/>
            </a:ext>
          </a:extLst>
        </xdr:cNvPr>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96" name="n_4aveValue【公民館】&#10;有形固定資産減価償却率">
          <a:extLst>
            <a:ext uri="{FF2B5EF4-FFF2-40B4-BE49-F238E27FC236}">
              <a16:creationId xmlns:a16="http://schemas.microsoft.com/office/drawing/2014/main" id="{00000000-0008-0000-0100-00001C030000}"/>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19066</xdr:rowOff>
    </xdr:from>
    <xdr:ext cx="405111" cy="259045"/>
    <xdr:sp macro="" textlink="">
      <xdr:nvSpPr>
        <xdr:cNvPr id="797" name="n_1mainValue【公民館】&#10;有形固定資産減価償却率">
          <a:extLst>
            <a:ext uri="{FF2B5EF4-FFF2-40B4-BE49-F238E27FC236}">
              <a16:creationId xmlns:a16="http://schemas.microsoft.com/office/drawing/2014/main" id="{00000000-0008-0000-0100-00001D030000}"/>
            </a:ext>
          </a:extLst>
        </xdr:cNvPr>
        <xdr:cNvSpPr txBox="1"/>
      </xdr:nvSpPr>
      <xdr:spPr>
        <a:xfrm>
          <a:off x="15266044" y="1853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152416</xdr:rowOff>
    </xdr:from>
    <xdr:ext cx="405111" cy="259045"/>
    <xdr:sp macro="" textlink="">
      <xdr:nvSpPr>
        <xdr:cNvPr id="798" name="n_2mainValue【公民館】&#10;有形固定資産減価償却率">
          <a:extLst>
            <a:ext uri="{FF2B5EF4-FFF2-40B4-BE49-F238E27FC236}">
              <a16:creationId xmlns:a16="http://schemas.microsoft.com/office/drawing/2014/main" id="{00000000-0008-0000-0100-00001E030000}"/>
            </a:ext>
          </a:extLst>
        </xdr:cNvPr>
        <xdr:cNvSpPr txBox="1"/>
      </xdr:nvSpPr>
      <xdr:spPr>
        <a:xfrm>
          <a:off x="143897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144797</xdr:rowOff>
    </xdr:from>
    <xdr:ext cx="405111" cy="259045"/>
    <xdr:sp macro="" textlink="">
      <xdr:nvSpPr>
        <xdr:cNvPr id="799" name="n_3mainValue【公民館】&#10;有形固定資産減価償却率">
          <a:extLst>
            <a:ext uri="{FF2B5EF4-FFF2-40B4-BE49-F238E27FC236}">
              <a16:creationId xmlns:a16="http://schemas.microsoft.com/office/drawing/2014/main" id="{00000000-0008-0000-0100-00001F030000}"/>
            </a:ext>
          </a:extLst>
        </xdr:cNvPr>
        <xdr:cNvSpPr txBox="1"/>
      </xdr:nvSpPr>
      <xdr:spPr>
        <a:xfrm>
          <a:off x="13500744" y="184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112413</xdr:rowOff>
    </xdr:from>
    <xdr:ext cx="405111" cy="259045"/>
    <xdr:sp macro="" textlink="">
      <xdr:nvSpPr>
        <xdr:cNvPr id="800" name="n_4mainValue【公民館】&#10;有形固定資産減価償却率">
          <a:extLst>
            <a:ext uri="{FF2B5EF4-FFF2-40B4-BE49-F238E27FC236}">
              <a16:creationId xmlns:a16="http://schemas.microsoft.com/office/drawing/2014/main" id="{00000000-0008-0000-0100-000020030000}"/>
            </a:ext>
          </a:extLst>
        </xdr:cNvPr>
        <xdr:cNvSpPr txBox="1"/>
      </xdr:nvSpPr>
      <xdr:spPr>
        <a:xfrm>
          <a:off x="12611744"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00000000-0008-0000-0100-00002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00000000-0008-0000-0100-00002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a:extLst>
            <a:ext uri="{FF2B5EF4-FFF2-40B4-BE49-F238E27FC236}">
              <a16:creationId xmlns:a16="http://schemas.microsoft.com/office/drawing/2014/main" id="{00000000-0008-0000-0100-00003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7" name="【公民館】&#10;一人当たり面積最小値テキスト">
          <a:extLst>
            <a:ext uri="{FF2B5EF4-FFF2-40B4-BE49-F238E27FC236}">
              <a16:creationId xmlns:a16="http://schemas.microsoft.com/office/drawing/2014/main" id="{00000000-0008-0000-0100-00003B030000}"/>
            </a:ext>
          </a:extLst>
        </xdr:cNvPr>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8" name="直線コネクタ 827">
          <a:extLst>
            <a:ext uri="{FF2B5EF4-FFF2-40B4-BE49-F238E27FC236}">
              <a16:creationId xmlns:a16="http://schemas.microsoft.com/office/drawing/2014/main" id="{00000000-0008-0000-0100-00003C030000}"/>
            </a:ext>
          </a:extLst>
        </xdr:cNvPr>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9" name="【公民館】&#10;一人当たり面積最大値テキスト">
          <a:extLst>
            <a:ext uri="{FF2B5EF4-FFF2-40B4-BE49-F238E27FC236}">
              <a16:creationId xmlns:a16="http://schemas.microsoft.com/office/drawing/2014/main" id="{00000000-0008-0000-0100-00003D030000}"/>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30" name="直線コネクタ 829">
          <a:extLst>
            <a:ext uri="{FF2B5EF4-FFF2-40B4-BE49-F238E27FC236}">
              <a16:creationId xmlns:a16="http://schemas.microsoft.com/office/drawing/2014/main" id="{00000000-0008-0000-0100-00003E030000}"/>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831" name="【公民館】&#10;一人当たり面積平均値テキスト">
          <a:extLst>
            <a:ext uri="{FF2B5EF4-FFF2-40B4-BE49-F238E27FC236}">
              <a16:creationId xmlns:a16="http://schemas.microsoft.com/office/drawing/2014/main" id="{00000000-0008-0000-0100-00003F030000}"/>
            </a:ext>
          </a:extLst>
        </xdr:cNvPr>
        <xdr:cNvSpPr txBox="1"/>
      </xdr:nvSpPr>
      <xdr:spPr>
        <a:xfrm>
          <a:off x="22199600" y="1824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32" name="フローチャート: 判断 831">
          <a:extLst>
            <a:ext uri="{FF2B5EF4-FFF2-40B4-BE49-F238E27FC236}">
              <a16:creationId xmlns:a16="http://schemas.microsoft.com/office/drawing/2014/main" id="{00000000-0008-0000-0100-000040030000}"/>
            </a:ext>
          </a:extLst>
        </xdr:cNvPr>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833" name="フローチャート: 判断 832">
          <a:extLst>
            <a:ext uri="{FF2B5EF4-FFF2-40B4-BE49-F238E27FC236}">
              <a16:creationId xmlns:a16="http://schemas.microsoft.com/office/drawing/2014/main" id="{00000000-0008-0000-0100-000041030000}"/>
            </a:ext>
          </a:extLst>
        </xdr:cNvPr>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34" name="フローチャート: 判断 833">
          <a:extLst>
            <a:ext uri="{FF2B5EF4-FFF2-40B4-BE49-F238E27FC236}">
              <a16:creationId xmlns:a16="http://schemas.microsoft.com/office/drawing/2014/main" id="{00000000-0008-0000-0100-000042030000}"/>
            </a:ext>
          </a:extLst>
        </xdr:cNvPr>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835" name="フローチャート: 判断 834">
          <a:extLst>
            <a:ext uri="{FF2B5EF4-FFF2-40B4-BE49-F238E27FC236}">
              <a16:creationId xmlns:a16="http://schemas.microsoft.com/office/drawing/2014/main" id="{00000000-0008-0000-0100-000043030000}"/>
            </a:ext>
          </a:extLst>
        </xdr:cNvPr>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36" name="フローチャート: 判断 835">
          <a:extLst>
            <a:ext uri="{FF2B5EF4-FFF2-40B4-BE49-F238E27FC236}">
              <a16:creationId xmlns:a16="http://schemas.microsoft.com/office/drawing/2014/main" id="{00000000-0008-0000-0100-000044030000}"/>
            </a:ext>
          </a:extLst>
        </xdr:cNvPr>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12337</xdr:rowOff>
    </xdr:from>
    <xdr:to>
      <xdr:col>116</xdr:col>
      <xdr:colOff>114300</xdr:colOff>
      <xdr:row>108</xdr:row>
      <xdr:rowOff>113937</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221107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98714</xdr:rowOff>
    </xdr:from>
    <xdr:ext cx="469744" cy="259045"/>
    <xdr:sp macro="" textlink="">
      <xdr:nvSpPr>
        <xdr:cNvPr id="843" name="【公民館】&#10;一人当たり面積該当値テキスト">
          <a:extLst>
            <a:ext uri="{FF2B5EF4-FFF2-40B4-BE49-F238E27FC236}">
              <a16:creationId xmlns:a16="http://schemas.microsoft.com/office/drawing/2014/main" id="{00000000-0008-0000-0100-00004B030000}"/>
            </a:ext>
          </a:extLst>
        </xdr:cNvPr>
        <xdr:cNvSpPr txBox="1"/>
      </xdr:nvSpPr>
      <xdr:spPr>
        <a:xfrm>
          <a:off x="22199600" y="1844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12337</xdr:rowOff>
    </xdr:from>
    <xdr:to>
      <xdr:col>112</xdr:col>
      <xdr:colOff>38100</xdr:colOff>
      <xdr:row>108</xdr:row>
      <xdr:rowOff>113937</xdr:rowOff>
    </xdr:to>
    <xdr:sp macro="" textlink="">
      <xdr:nvSpPr>
        <xdr:cNvPr id="844" name="楕円 843">
          <a:extLst>
            <a:ext uri="{FF2B5EF4-FFF2-40B4-BE49-F238E27FC236}">
              <a16:creationId xmlns:a16="http://schemas.microsoft.com/office/drawing/2014/main" id="{00000000-0008-0000-0100-00004C030000}"/>
            </a:ext>
          </a:extLst>
        </xdr:cNvPr>
        <xdr:cNvSpPr/>
      </xdr:nvSpPr>
      <xdr:spPr>
        <a:xfrm>
          <a:off x="21272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63137</xdr:rowOff>
    </xdr:from>
    <xdr:to>
      <xdr:col>116</xdr:col>
      <xdr:colOff>63500</xdr:colOff>
      <xdr:row>108</xdr:row>
      <xdr:rowOff>63137</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a:off x="21323300" y="185797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15602</xdr:rowOff>
    </xdr:from>
    <xdr:to>
      <xdr:col>107</xdr:col>
      <xdr:colOff>101600</xdr:colOff>
      <xdr:row>108</xdr:row>
      <xdr:rowOff>117202</xdr:rowOff>
    </xdr:to>
    <xdr:sp macro="" textlink="">
      <xdr:nvSpPr>
        <xdr:cNvPr id="846" name="楕円 845">
          <a:extLst>
            <a:ext uri="{FF2B5EF4-FFF2-40B4-BE49-F238E27FC236}">
              <a16:creationId xmlns:a16="http://schemas.microsoft.com/office/drawing/2014/main" id="{00000000-0008-0000-0100-00004E030000}"/>
            </a:ext>
          </a:extLst>
        </xdr:cNvPr>
        <xdr:cNvSpPr/>
      </xdr:nvSpPr>
      <xdr:spPr>
        <a:xfrm>
          <a:off x="20383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63137</xdr:rowOff>
    </xdr:from>
    <xdr:to>
      <xdr:col>111</xdr:col>
      <xdr:colOff>177800</xdr:colOff>
      <xdr:row>108</xdr:row>
      <xdr:rowOff>66402</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flipV="1">
          <a:off x="20434300" y="185797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15602</xdr:rowOff>
    </xdr:from>
    <xdr:to>
      <xdr:col>102</xdr:col>
      <xdr:colOff>165100</xdr:colOff>
      <xdr:row>108</xdr:row>
      <xdr:rowOff>117202</xdr:rowOff>
    </xdr:to>
    <xdr:sp macro="" textlink="">
      <xdr:nvSpPr>
        <xdr:cNvPr id="848" name="楕円 847">
          <a:extLst>
            <a:ext uri="{FF2B5EF4-FFF2-40B4-BE49-F238E27FC236}">
              <a16:creationId xmlns:a16="http://schemas.microsoft.com/office/drawing/2014/main" id="{00000000-0008-0000-0100-000050030000}"/>
            </a:ext>
          </a:extLst>
        </xdr:cNvPr>
        <xdr:cNvSpPr/>
      </xdr:nvSpPr>
      <xdr:spPr>
        <a:xfrm>
          <a:off x="19494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66402</xdr:rowOff>
    </xdr:from>
    <xdr:to>
      <xdr:col>107</xdr:col>
      <xdr:colOff>50800</xdr:colOff>
      <xdr:row>108</xdr:row>
      <xdr:rowOff>66402</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19545300" y="185830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15602</xdr:rowOff>
    </xdr:from>
    <xdr:to>
      <xdr:col>98</xdr:col>
      <xdr:colOff>38100</xdr:colOff>
      <xdr:row>108</xdr:row>
      <xdr:rowOff>117202</xdr:rowOff>
    </xdr:to>
    <xdr:sp macro="" textlink="">
      <xdr:nvSpPr>
        <xdr:cNvPr id="850" name="楕円 849">
          <a:extLst>
            <a:ext uri="{FF2B5EF4-FFF2-40B4-BE49-F238E27FC236}">
              <a16:creationId xmlns:a16="http://schemas.microsoft.com/office/drawing/2014/main" id="{00000000-0008-0000-0100-000052030000}"/>
            </a:ext>
          </a:extLst>
        </xdr:cNvPr>
        <xdr:cNvSpPr/>
      </xdr:nvSpPr>
      <xdr:spPr>
        <a:xfrm>
          <a:off x="18605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66402</xdr:rowOff>
    </xdr:from>
    <xdr:to>
      <xdr:col>102</xdr:col>
      <xdr:colOff>114300</xdr:colOff>
      <xdr:row>108</xdr:row>
      <xdr:rowOff>66402</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a:off x="18656300" y="185830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852" name="n_1aveValue【公民館】&#10;一人当たり面積">
          <a:extLst>
            <a:ext uri="{FF2B5EF4-FFF2-40B4-BE49-F238E27FC236}">
              <a16:creationId xmlns:a16="http://schemas.microsoft.com/office/drawing/2014/main" id="{00000000-0008-0000-0100-000054030000}"/>
            </a:ext>
          </a:extLst>
        </xdr:cNvPr>
        <xdr:cNvSpPr txBox="1"/>
      </xdr:nvSpPr>
      <xdr:spPr>
        <a:xfrm>
          <a:off x="21075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853" name="n_2aveValue【公民館】&#10;一人当たり面積">
          <a:extLst>
            <a:ext uri="{FF2B5EF4-FFF2-40B4-BE49-F238E27FC236}">
              <a16:creationId xmlns:a16="http://schemas.microsoft.com/office/drawing/2014/main" id="{00000000-0008-0000-0100-000055030000}"/>
            </a:ext>
          </a:extLst>
        </xdr:cNvPr>
        <xdr:cNvSpPr txBox="1"/>
      </xdr:nvSpPr>
      <xdr:spPr>
        <a:xfrm>
          <a:off x="20199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854" name="n_3aveValue【公民館】&#10;一人当たり面積">
          <a:extLst>
            <a:ext uri="{FF2B5EF4-FFF2-40B4-BE49-F238E27FC236}">
              <a16:creationId xmlns:a16="http://schemas.microsoft.com/office/drawing/2014/main" id="{00000000-0008-0000-0100-000056030000}"/>
            </a:ext>
          </a:extLst>
        </xdr:cNvPr>
        <xdr:cNvSpPr txBox="1"/>
      </xdr:nvSpPr>
      <xdr:spPr>
        <a:xfrm>
          <a:off x="19310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855" name="n_4aveValue【公民館】&#10;一人当たり面積">
          <a:extLst>
            <a:ext uri="{FF2B5EF4-FFF2-40B4-BE49-F238E27FC236}">
              <a16:creationId xmlns:a16="http://schemas.microsoft.com/office/drawing/2014/main" id="{00000000-0008-0000-0100-000057030000}"/>
            </a:ext>
          </a:extLst>
        </xdr:cNvPr>
        <xdr:cNvSpPr txBox="1"/>
      </xdr:nvSpPr>
      <xdr:spPr>
        <a:xfrm>
          <a:off x="18421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105064</xdr:rowOff>
    </xdr:from>
    <xdr:ext cx="469744" cy="259045"/>
    <xdr:sp macro="" textlink="">
      <xdr:nvSpPr>
        <xdr:cNvPr id="856" name="n_1mainValue【公民館】&#10;一人当たり面積">
          <a:extLst>
            <a:ext uri="{FF2B5EF4-FFF2-40B4-BE49-F238E27FC236}">
              <a16:creationId xmlns:a16="http://schemas.microsoft.com/office/drawing/2014/main" id="{00000000-0008-0000-0100-000058030000}"/>
            </a:ext>
          </a:extLst>
        </xdr:cNvPr>
        <xdr:cNvSpPr txBox="1"/>
      </xdr:nvSpPr>
      <xdr:spPr>
        <a:xfrm>
          <a:off x="21075727" y="186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108329</xdr:rowOff>
    </xdr:from>
    <xdr:ext cx="469744" cy="259045"/>
    <xdr:sp macro="" textlink="">
      <xdr:nvSpPr>
        <xdr:cNvPr id="857" name="n_2mainValue【公民館】&#10;一人当たり面積">
          <a:extLst>
            <a:ext uri="{FF2B5EF4-FFF2-40B4-BE49-F238E27FC236}">
              <a16:creationId xmlns:a16="http://schemas.microsoft.com/office/drawing/2014/main" id="{00000000-0008-0000-0100-000059030000}"/>
            </a:ext>
          </a:extLst>
        </xdr:cNvPr>
        <xdr:cNvSpPr txBox="1"/>
      </xdr:nvSpPr>
      <xdr:spPr>
        <a:xfrm>
          <a:off x="20199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108329</xdr:rowOff>
    </xdr:from>
    <xdr:ext cx="469744" cy="259045"/>
    <xdr:sp macro="" textlink="">
      <xdr:nvSpPr>
        <xdr:cNvPr id="858" name="n_3mainValue【公民館】&#10;一人当たり面積">
          <a:extLst>
            <a:ext uri="{FF2B5EF4-FFF2-40B4-BE49-F238E27FC236}">
              <a16:creationId xmlns:a16="http://schemas.microsoft.com/office/drawing/2014/main" id="{00000000-0008-0000-0100-00005A030000}"/>
            </a:ext>
          </a:extLst>
        </xdr:cNvPr>
        <xdr:cNvSpPr txBox="1"/>
      </xdr:nvSpPr>
      <xdr:spPr>
        <a:xfrm>
          <a:off x="19310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108329</xdr:rowOff>
    </xdr:from>
    <xdr:ext cx="469744" cy="259045"/>
    <xdr:sp macro="" textlink="">
      <xdr:nvSpPr>
        <xdr:cNvPr id="859" name="n_4mainValue【公民館】&#10;一人当たり面積">
          <a:extLst>
            <a:ext uri="{FF2B5EF4-FFF2-40B4-BE49-F238E27FC236}">
              <a16:creationId xmlns:a16="http://schemas.microsoft.com/office/drawing/2014/main" id="{00000000-0008-0000-0100-00005B030000}"/>
            </a:ext>
          </a:extLst>
        </xdr:cNvPr>
        <xdr:cNvSpPr txBox="1"/>
      </xdr:nvSpPr>
      <xdr:spPr>
        <a:xfrm>
          <a:off x="18421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00000000-0008-0000-0100-00005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00000000-0008-0000-0100-00005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00000000-0008-0000-0100-00005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学校施設」については、全国平均、奈良県平均、類似団体平均と比べても、あまり差のない値となっていることから、施設の更新については、平均的な水準で行われていることがわかる。施設数が多く、減価償却の進んでいる施設と更新済の施設数がある項目については、有形固定資産減価償却率は平均値を表すこととなるため、「認定こども園・幼稚園・保育所」については、類似団体平均に比べてやや高い程度にとまっている。しかしながら、保育所</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園の減価償却率にすると約</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％であり老朽化が進んでいるため対策が必要であると考える。</a:t>
          </a:r>
          <a:endParaRPr lang="ja-JP" altLang="ja-JP" sz="1400">
            <a:effectLst/>
          </a:endParaRPr>
        </a:p>
        <a:p>
          <a:r>
            <a:rPr kumimoji="1" lang="ja-JP" altLang="ja-JP" sz="1100">
              <a:solidFill>
                <a:schemeClr val="dk1"/>
              </a:solidFill>
              <a:effectLst/>
              <a:latin typeface="+mn-lt"/>
              <a:ea typeface="+mn-ea"/>
              <a:cs typeface="+mn-cs"/>
            </a:rPr>
            <a:t>「公営住宅」については、令和２年３月に「大和高田市公営住宅等長寿命化計画」を策定しており、同計画に基づき老朽化対策を積極的に取り組んでいくところである。</a:t>
          </a:r>
          <a:endParaRPr lang="ja-JP" altLang="ja-JP" sz="1400">
            <a:effectLst/>
          </a:endParaRPr>
        </a:p>
        <a:p>
          <a:r>
            <a:rPr kumimoji="1" lang="ja-JP" altLang="ja-JP" sz="1100">
              <a:solidFill>
                <a:schemeClr val="dk1"/>
              </a:solidFill>
              <a:effectLst/>
              <a:latin typeface="+mn-lt"/>
              <a:ea typeface="+mn-ea"/>
              <a:cs typeface="+mn-cs"/>
            </a:rPr>
            <a:t>また、施設数が少なく、減価償却が進んでいる施設である「公民館」「児童館」については、有形固定資産減価償却率の値からも更新時期が近い施設であるため、対策が必要である。</a:t>
          </a:r>
          <a:endParaRPr lang="ja-JP" altLang="ja-JP" sz="1400">
            <a:effectLst/>
          </a:endParaRPr>
        </a:p>
        <a:p>
          <a:r>
            <a:rPr kumimoji="1" lang="ja-JP" altLang="ja-JP" sz="1100">
              <a:solidFill>
                <a:schemeClr val="dk1"/>
              </a:solidFill>
              <a:effectLst/>
              <a:latin typeface="+mn-lt"/>
              <a:ea typeface="+mn-ea"/>
              <a:cs typeface="+mn-cs"/>
            </a:rPr>
            <a:t>「道路」については、市域が狭いことから、比較的道路整備が進んでいる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「橋りょう」については、</a:t>
          </a:r>
          <a:r>
            <a:rPr kumimoji="1" lang="ja-JP" altLang="en-US" sz="1100">
              <a:solidFill>
                <a:schemeClr val="dk1"/>
              </a:solidFill>
              <a:effectLst/>
              <a:latin typeface="+mn-lt"/>
              <a:ea typeface="+mn-ea"/>
              <a:cs typeface="+mn-cs"/>
            </a:rPr>
            <a:t>耐用年数が過ぎている橋りょうが多く存在するため減価償却率は高くなっているものの、毎年度橋りょう補修工事に係る予算を計上し、原状回復および延命化に努めている。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63,298
62,657
16.48
32,391,509
30,909,488
1,408,931
15,920,839
22,590,024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4173</xdr:rowOff>
    </xdr:from>
    <xdr:to>
      <xdr:col>24</xdr:col>
      <xdr:colOff>114300</xdr:colOff>
      <xdr:row>39</xdr:row>
      <xdr:rowOff>105773</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154050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142966</xdr:rowOff>
    </xdr:from>
    <xdr:to>
      <xdr:col>20</xdr:col>
      <xdr:colOff>38100</xdr:colOff>
      <xdr:row>39</xdr:row>
      <xdr:rowOff>73116</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22316</xdr:rowOff>
    </xdr:from>
    <xdr:to>
      <xdr:col>24</xdr:col>
      <xdr:colOff>63500</xdr:colOff>
      <xdr:row>39</xdr:row>
      <xdr:rowOff>54973</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7088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72753</xdr:rowOff>
    </xdr:from>
    <xdr:to>
      <xdr:col>15</xdr:col>
      <xdr:colOff>101600</xdr:colOff>
      <xdr:row>39</xdr:row>
      <xdr:rowOff>2903</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123553</xdr:rowOff>
    </xdr:from>
    <xdr:to>
      <xdr:col>19</xdr:col>
      <xdr:colOff>177800</xdr:colOff>
      <xdr:row>39</xdr:row>
      <xdr:rowOff>22316</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638653"/>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74385</xdr:rowOff>
    </xdr:from>
    <xdr:to>
      <xdr:col>10</xdr:col>
      <xdr:colOff>165100</xdr:colOff>
      <xdr:row>39</xdr:row>
      <xdr:rowOff>4535</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123553</xdr:rowOff>
    </xdr:from>
    <xdr:to>
      <xdr:col>15</xdr:col>
      <xdr:colOff>50800</xdr:colOff>
      <xdr:row>38</xdr:row>
      <xdr:rowOff>125185</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flipV="1">
          <a:off x="2019300" y="663865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38463</xdr:rowOff>
    </xdr:from>
    <xdr:to>
      <xdr:col>6</xdr:col>
      <xdr:colOff>38100</xdr:colOff>
      <xdr:row>38</xdr:row>
      <xdr:rowOff>140063</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89263</xdr:rowOff>
    </xdr:from>
    <xdr:to>
      <xdr:col>10</xdr:col>
      <xdr:colOff>114300</xdr:colOff>
      <xdr:row>38</xdr:row>
      <xdr:rowOff>125185</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6043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64243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167112</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131190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254</xdr:rowOff>
    </xdr:from>
    <xdr:to>
      <xdr:col>55</xdr:col>
      <xdr:colOff>50800</xdr:colOff>
      <xdr:row>41</xdr:row>
      <xdr:rowOff>101854</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86631</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94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254</xdr:rowOff>
    </xdr:from>
    <xdr:to>
      <xdr:col>50</xdr:col>
      <xdr:colOff>165100</xdr:colOff>
      <xdr:row>41</xdr:row>
      <xdr:rowOff>101854</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51054</xdr:rowOff>
    </xdr:from>
    <xdr:to>
      <xdr:col>55</xdr:col>
      <xdr:colOff>0</xdr:colOff>
      <xdr:row>41</xdr:row>
      <xdr:rowOff>51054</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9639300" y="708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4826</xdr:rowOff>
    </xdr:from>
    <xdr:to>
      <xdr:col>46</xdr:col>
      <xdr:colOff>38100</xdr:colOff>
      <xdr:row>41</xdr:row>
      <xdr:rowOff>106426</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51054</xdr:rowOff>
    </xdr:from>
    <xdr:to>
      <xdr:col>50</xdr:col>
      <xdr:colOff>114300</xdr:colOff>
      <xdr:row>41</xdr:row>
      <xdr:rowOff>55626</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8750300" y="7080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4826</xdr:rowOff>
    </xdr:from>
    <xdr:to>
      <xdr:col>41</xdr:col>
      <xdr:colOff>101600</xdr:colOff>
      <xdr:row>41</xdr:row>
      <xdr:rowOff>106426</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55626</xdr:rowOff>
    </xdr:from>
    <xdr:to>
      <xdr:col>45</xdr:col>
      <xdr:colOff>177800</xdr:colOff>
      <xdr:row>41</xdr:row>
      <xdr:rowOff>55626</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861300" y="708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4826</xdr:rowOff>
    </xdr:from>
    <xdr:to>
      <xdr:col>36</xdr:col>
      <xdr:colOff>165100</xdr:colOff>
      <xdr:row>41</xdr:row>
      <xdr:rowOff>106426</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55626</xdr:rowOff>
    </xdr:from>
    <xdr:to>
      <xdr:col>41</xdr:col>
      <xdr:colOff>50800</xdr:colOff>
      <xdr:row>41</xdr:row>
      <xdr:rowOff>55626</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972300" y="708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92981</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97553</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97553</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97553</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36830</xdr:rowOff>
    </xdr:from>
    <xdr:to>
      <xdr:col>24</xdr:col>
      <xdr:colOff>114300</xdr:colOff>
      <xdr:row>61</xdr:row>
      <xdr:rowOff>138430</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5847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15257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673600"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2540</xdr:rowOff>
    </xdr:from>
    <xdr:to>
      <xdr:col>20</xdr:col>
      <xdr:colOff>38100</xdr:colOff>
      <xdr:row>61</xdr:row>
      <xdr:rowOff>104140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746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53340</xdr:rowOff>
    </xdr:from>
    <xdr:to>
      <xdr:col>24</xdr:col>
      <xdr:colOff>63500</xdr:colOff>
      <xdr:row>61</xdr:row>
      <xdr:rowOff>87630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3797300" y="105117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133985</xdr:rowOff>
    </xdr:from>
    <xdr:to>
      <xdr:col>15</xdr:col>
      <xdr:colOff>101600</xdr:colOff>
      <xdr:row>61</xdr:row>
      <xdr:rowOff>64135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857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13335</xdr:rowOff>
    </xdr:from>
    <xdr:to>
      <xdr:col>19</xdr:col>
      <xdr:colOff>177800</xdr:colOff>
      <xdr:row>61</xdr:row>
      <xdr:rowOff>53340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908300" y="104717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97790</xdr:rowOff>
    </xdr:from>
    <xdr:to>
      <xdr:col>10</xdr:col>
      <xdr:colOff>165100</xdr:colOff>
      <xdr:row>61</xdr:row>
      <xdr:rowOff>27940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968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148590</xdr:rowOff>
    </xdr:from>
    <xdr:to>
      <xdr:col>15</xdr:col>
      <xdr:colOff>50800</xdr:colOff>
      <xdr:row>61</xdr:row>
      <xdr:rowOff>13335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019300" y="104355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67310</xdr:rowOff>
    </xdr:from>
    <xdr:to>
      <xdr:col>6</xdr:col>
      <xdr:colOff>38100</xdr:colOff>
      <xdr:row>60</xdr:row>
      <xdr:rowOff>168910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079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118110</xdr:rowOff>
    </xdr:from>
    <xdr:to>
      <xdr:col>10</xdr:col>
      <xdr:colOff>114300</xdr:colOff>
      <xdr:row>60</xdr:row>
      <xdr:rowOff>148590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130300" y="104051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95267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55262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160037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2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200-0000E5000000}"/>
            </a:ext>
          </a:extLst>
        </xdr:cNvPr>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200-0000E7000000}"/>
            </a:ext>
          </a:extLst>
        </xdr:cNvPr>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200-0000E9000000}"/>
            </a:ext>
          </a:extLst>
        </xdr:cNvPr>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131699</xdr:rowOff>
    </xdr:from>
    <xdr:to>
      <xdr:col>55</xdr:col>
      <xdr:colOff>50800</xdr:colOff>
      <xdr:row>64</xdr:row>
      <xdr:rowOff>61849</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0426700" y="1093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200-0000F5000000}"/>
            </a:ext>
          </a:extLst>
        </xdr:cNvPr>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132080</xdr:rowOff>
    </xdr:from>
    <xdr:to>
      <xdr:col>50</xdr:col>
      <xdr:colOff>165100</xdr:colOff>
      <xdr:row>64</xdr:row>
      <xdr:rowOff>62230</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9588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11049</xdr:rowOff>
    </xdr:from>
    <xdr:to>
      <xdr:col>55</xdr:col>
      <xdr:colOff>0</xdr:colOff>
      <xdr:row>64</xdr:row>
      <xdr:rowOff>11430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9639300" y="1098384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132842</xdr:rowOff>
    </xdr:from>
    <xdr:to>
      <xdr:col>46</xdr:col>
      <xdr:colOff>38100</xdr:colOff>
      <xdr:row>64</xdr:row>
      <xdr:rowOff>62992</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8699500" y="1093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11430</xdr:rowOff>
    </xdr:from>
    <xdr:to>
      <xdr:col>50</xdr:col>
      <xdr:colOff>114300</xdr:colOff>
      <xdr:row>64</xdr:row>
      <xdr:rowOff>12192</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8750300" y="1098423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133604</xdr:rowOff>
    </xdr:from>
    <xdr:to>
      <xdr:col>41</xdr:col>
      <xdr:colOff>101600</xdr:colOff>
      <xdr:row>64</xdr:row>
      <xdr:rowOff>63754</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7810500" y="1093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12192</xdr:rowOff>
    </xdr:from>
    <xdr:to>
      <xdr:col>45</xdr:col>
      <xdr:colOff>177800</xdr:colOff>
      <xdr:row>64</xdr:row>
      <xdr:rowOff>12954</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7861300" y="1098499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133985</xdr:rowOff>
    </xdr:from>
    <xdr:to>
      <xdr:col>36</xdr:col>
      <xdr:colOff>165100</xdr:colOff>
      <xdr:row>64</xdr:row>
      <xdr:rowOff>64135</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6921500" y="109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12954</xdr:rowOff>
    </xdr:from>
    <xdr:to>
      <xdr:col>41</xdr:col>
      <xdr:colOff>50800</xdr:colOff>
      <xdr:row>64</xdr:row>
      <xdr:rowOff>13335</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6972300" y="1098575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200-0000FE000000}"/>
            </a:ext>
          </a:extLst>
        </xdr:cNvPr>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59453</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200-0000FF000000}"/>
            </a:ext>
          </a:extLst>
        </xdr:cNvPr>
        <xdr:cNvSpPr txBox="1"/>
      </xdr:nvSpPr>
      <xdr:spPr>
        <a:xfrm>
          <a:off x="8515427" y="110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59834</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200-000000010000}"/>
            </a:ext>
          </a:extLst>
        </xdr:cNvPr>
        <xdr:cNvSpPr txBox="1"/>
      </xdr:nvSpPr>
      <xdr:spPr>
        <a:xfrm>
          <a:off x="7626427" y="1103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62501</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200-000001010000}"/>
            </a:ext>
          </a:extLst>
        </xdr:cNvPr>
        <xdr:cNvSpPr txBox="1"/>
      </xdr:nvSpPr>
      <xdr:spPr>
        <a:xfrm>
          <a:off x="6737427" y="1103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53357</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200-000002010000}"/>
            </a:ext>
          </a:extLst>
        </xdr:cNvPr>
        <xdr:cNvSpPr txBox="1"/>
      </xdr:nvSpPr>
      <xdr:spPr>
        <a:xfrm>
          <a:off x="93917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79519</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200-000003010000}"/>
            </a:ext>
          </a:extLst>
        </xdr:cNvPr>
        <xdr:cNvSpPr txBox="1"/>
      </xdr:nvSpPr>
      <xdr:spPr>
        <a:xfrm>
          <a:off x="8515427" y="1070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80281</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200-000004010000}"/>
            </a:ext>
          </a:extLst>
        </xdr:cNvPr>
        <xdr:cNvSpPr txBox="1"/>
      </xdr:nvSpPr>
      <xdr:spPr>
        <a:xfrm>
          <a:off x="7626427" y="1071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80662</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200-000005010000}"/>
            </a:ext>
          </a:extLst>
        </xdr:cNvPr>
        <xdr:cNvSpPr txBox="1"/>
      </xdr:nvSpPr>
      <xdr:spPr>
        <a:xfrm>
          <a:off x="6737427" y="1071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00000000-0008-0000-02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00000000-0008-0000-02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00000000-0008-0000-0200-000022010000}"/>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00000000-0008-0000-0200-000024010000}"/>
            </a:ext>
          </a:extLst>
        </xdr:cNvPr>
        <xdr:cNvSpPr txBox="1"/>
      </xdr:nvSpPr>
      <xdr:spPr>
        <a:xfrm>
          <a:off x="4673600" y="14085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15058</xdr:rowOff>
    </xdr:from>
    <xdr:to>
      <xdr:col>24</xdr:col>
      <xdr:colOff>114300</xdr:colOff>
      <xdr:row>86</xdr:row>
      <xdr:rowOff>116658</xdr:rowOff>
    </xdr:to>
    <xdr:sp macro="" textlink="">
      <xdr:nvSpPr>
        <xdr:cNvPr id="303" name="楕円 302">
          <a:extLst>
            <a:ext uri="{FF2B5EF4-FFF2-40B4-BE49-F238E27FC236}">
              <a16:creationId xmlns:a16="http://schemas.microsoft.com/office/drawing/2014/main" id="{00000000-0008-0000-0200-00002F010000}"/>
            </a:ext>
          </a:extLst>
        </xdr:cNvPr>
        <xdr:cNvSpPr/>
      </xdr:nvSpPr>
      <xdr:spPr>
        <a:xfrm>
          <a:off x="4584700" y="147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101435</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00000000-0008-0000-0200-000030010000}"/>
            </a:ext>
          </a:extLst>
        </xdr:cNvPr>
        <xdr:cNvSpPr txBox="1"/>
      </xdr:nvSpPr>
      <xdr:spPr>
        <a:xfrm>
          <a:off x="4673600" y="1467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157118</xdr:rowOff>
    </xdr:from>
    <xdr:to>
      <xdr:col>20</xdr:col>
      <xdr:colOff>38100</xdr:colOff>
      <xdr:row>86</xdr:row>
      <xdr:rowOff>87268</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3746500" y="1473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36468</xdr:rowOff>
    </xdr:from>
    <xdr:to>
      <xdr:col>24</xdr:col>
      <xdr:colOff>63500</xdr:colOff>
      <xdr:row>86</xdr:row>
      <xdr:rowOff>65858</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3797300" y="1478116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126093</xdr:rowOff>
    </xdr:from>
    <xdr:to>
      <xdr:col>15</xdr:col>
      <xdr:colOff>101600</xdr:colOff>
      <xdr:row>86</xdr:row>
      <xdr:rowOff>56243</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2857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5443</xdr:rowOff>
    </xdr:from>
    <xdr:to>
      <xdr:col>19</xdr:col>
      <xdr:colOff>177800</xdr:colOff>
      <xdr:row>86</xdr:row>
      <xdr:rowOff>36468</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2908300" y="1475014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91802</xdr:rowOff>
    </xdr:from>
    <xdr:to>
      <xdr:col>10</xdr:col>
      <xdr:colOff>165100</xdr:colOff>
      <xdr:row>86</xdr:row>
      <xdr:rowOff>21952</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1968500" y="146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142602</xdr:rowOff>
    </xdr:from>
    <xdr:to>
      <xdr:col>15</xdr:col>
      <xdr:colOff>50800</xdr:colOff>
      <xdr:row>86</xdr:row>
      <xdr:rowOff>5443</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2019300" y="1471585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59145</xdr:rowOff>
    </xdr:from>
    <xdr:to>
      <xdr:col>6</xdr:col>
      <xdr:colOff>38100</xdr:colOff>
      <xdr:row>85</xdr:row>
      <xdr:rowOff>160745</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0795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109945</xdr:rowOff>
    </xdr:from>
    <xdr:to>
      <xdr:col>10</xdr:col>
      <xdr:colOff>114300</xdr:colOff>
      <xdr:row>85</xdr:row>
      <xdr:rowOff>142602</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130300" y="1468319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3" name="n_1aveValue【福祉施設】&#10;有形固定資産減価償却率">
          <a:extLst>
            <a:ext uri="{FF2B5EF4-FFF2-40B4-BE49-F238E27FC236}">
              <a16:creationId xmlns:a16="http://schemas.microsoft.com/office/drawing/2014/main" id="{00000000-0008-0000-0200-000039010000}"/>
            </a:ext>
          </a:extLst>
        </xdr:cNvPr>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4" name="n_2aveValue【福祉施設】&#10;有形固定資産減価償却率">
          <a:extLst>
            <a:ext uri="{FF2B5EF4-FFF2-40B4-BE49-F238E27FC236}">
              <a16:creationId xmlns:a16="http://schemas.microsoft.com/office/drawing/2014/main" id="{00000000-0008-0000-0200-00003A010000}"/>
            </a:ext>
          </a:extLst>
        </xdr:cNvPr>
        <xdr:cNvSpPr txBox="1"/>
      </xdr:nvSpPr>
      <xdr:spPr>
        <a:xfrm>
          <a:off x="2705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15" name="n_3aveValue【福祉施設】&#10;有形固定資産減価償却率">
          <a:extLst>
            <a:ext uri="{FF2B5EF4-FFF2-40B4-BE49-F238E27FC236}">
              <a16:creationId xmlns:a16="http://schemas.microsoft.com/office/drawing/2014/main" id="{00000000-0008-0000-0200-00003B010000}"/>
            </a:ext>
          </a:extLst>
        </xdr:cNvPr>
        <xdr:cNvSpPr txBox="1"/>
      </xdr:nvSpPr>
      <xdr:spPr>
        <a:xfrm>
          <a:off x="1816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6" name="n_4aveValue【福祉施設】&#10;有形固定資産減価償却率">
          <a:extLst>
            <a:ext uri="{FF2B5EF4-FFF2-40B4-BE49-F238E27FC236}">
              <a16:creationId xmlns:a16="http://schemas.microsoft.com/office/drawing/2014/main" id="{00000000-0008-0000-0200-00003C010000}"/>
            </a:ext>
          </a:extLst>
        </xdr:cNvPr>
        <xdr:cNvSpPr txBox="1"/>
      </xdr:nvSpPr>
      <xdr:spPr>
        <a:xfrm>
          <a:off x="927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78395</xdr:rowOff>
    </xdr:from>
    <xdr:ext cx="405111" cy="259045"/>
    <xdr:sp macro="" textlink="">
      <xdr:nvSpPr>
        <xdr:cNvPr id="317" name="n_1mainValue【福祉施設】&#10;有形固定資産減価償却率">
          <a:extLst>
            <a:ext uri="{FF2B5EF4-FFF2-40B4-BE49-F238E27FC236}">
              <a16:creationId xmlns:a16="http://schemas.microsoft.com/office/drawing/2014/main" id="{00000000-0008-0000-0200-00003D010000}"/>
            </a:ext>
          </a:extLst>
        </xdr:cNvPr>
        <xdr:cNvSpPr txBox="1"/>
      </xdr:nvSpPr>
      <xdr:spPr>
        <a:xfrm>
          <a:off x="3582044" y="1482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47370</xdr:rowOff>
    </xdr:from>
    <xdr:ext cx="405111" cy="259045"/>
    <xdr:sp macro="" textlink="">
      <xdr:nvSpPr>
        <xdr:cNvPr id="318" name="n_2mainValue【福祉施設】&#10;有形固定資産減価償却率">
          <a:extLst>
            <a:ext uri="{FF2B5EF4-FFF2-40B4-BE49-F238E27FC236}">
              <a16:creationId xmlns:a16="http://schemas.microsoft.com/office/drawing/2014/main" id="{00000000-0008-0000-0200-00003E010000}"/>
            </a:ext>
          </a:extLst>
        </xdr:cNvPr>
        <xdr:cNvSpPr txBox="1"/>
      </xdr:nvSpPr>
      <xdr:spPr>
        <a:xfrm>
          <a:off x="2705744" y="1479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13079</xdr:rowOff>
    </xdr:from>
    <xdr:ext cx="405111" cy="259045"/>
    <xdr:sp macro="" textlink="">
      <xdr:nvSpPr>
        <xdr:cNvPr id="319" name="n_3mainValue【福祉施設】&#10;有形固定資産減価償却率">
          <a:extLst>
            <a:ext uri="{FF2B5EF4-FFF2-40B4-BE49-F238E27FC236}">
              <a16:creationId xmlns:a16="http://schemas.microsoft.com/office/drawing/2014/main" id="{00000000-0008-0000-0200-00003F010000}"/>
            </a:ext>
          </a:extLst>
        </xdr:cNvPr>
        <xdr:cNvSpPr txBox="1"/>
      </xdr:nvSpPr>
      <xdr:spPr>
        <a:xfrm>
          <a:off x="1816744" y="1475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151872</xdr:rowOff>
    </xdr:from>
    <xdr:ext cx="405111" cy="259045"/>
    <xdr:sp macro="" textlink="">
      <xdr:nvSpPr>
        <xdr:cNvPr id="320" name="n_4mainValue【福祉施設】&#10;有形固定資産減価償却率">
          <a:extLst>
            <a:ext uri="{FF2B5EF4-FFF2-40B4-BE49-F238E27FC236}">
              <a16:creationId xmlns:a16="http://schemas.microsoft.com/office/drawing/2014/main" id="{00000000-0008-0000-0200-000040010000}"/>
            </a:ext>
          </a:extLst>
        </xdr:cNvPr>
        <xdr:cNvSpPr txBox="1"/>
      </xdr:nvSpPr>
      <xdr:spPr>
        <a:xfrm>
          <a:off x="927744" y="1472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0000000-0008-0000-02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00000000-0008-0000-0200-00005501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00000000-0008-0000-0200-000057010000}"/>
            </a:ext>
          </a:extLst>
        </xdr:cNvPr>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5" name="【福祉施設】&#10;一人当たり面積平均値テキスト">
          <a:extLst>
            <a:ext uri="{FF2B5EF4-FFF2-40B4-BE49-F238E27FC236}">
              <a16:creationId xmlns:a16="http://schemas.microsoft.com/office/drawing/2014/main" id="{00000000-0008-0000-0200-000059010000}"/>
            </a:ext>
          </a:extLst>
        </xdr:cNvPr>
        <xdr:cNvSpPr txBox="1"/>
      </xdr:nvSpPr>
      <xdr:spPr>
        <a:xfrm>
          <a:off x="10515600" y="14074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107314</xdr:rowOff>
    </xdr:from>
    <xdr:to>
      <xdr:col>55</xdr:col>
      <xdr:colOff>50800</xdr:colOff>
      <xdr:row>85</xdr:row>
      <xdr:rowOff>37464</xdr:rowOff>
    </xdr:to>
    <xdr:sp macro="" textlink="">
      <xdr:nvSpPr>
        <xdr:cNvPr id="356" name="楕円 355">
          <a:extLst>
            <a:ext uri="{FF2B5EF4-FFF2-40B4-BE49-F238E27FC236}">
              <a16:creationId xmlns:a16="http://schemas.microsoft.com/office/drawing/2014/main" id="{00000000-0008-0000-0200-000064010000}"/>
            </a:ext>
          </a:extLst>
        </xdr:cNvPr>
        <xdr:cNvSpPr/>
      </xdr:nvSpPr>
      <xdr:spPr>
        <a:xfrm>
          <a:off x="104267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22241</xdr:rowOff>
    </xdr:from>
    <xdr:ext cx="469744" cy="259045"/>
    <xdr:sp macro="" textlink="">
      <xdr:nvSpPr>
        <xdr:cNvPr id="357" name="【福祉施設】&#10;一人当たり面積該当値テキスト">
          <a:extLst>
            <a:ext uri="{FF2B5EF4-FFF2-40B4-BE49-F238E27FC236}">
              <a16:creationId xmlns:a16="http://schemas.microsoft.com/office/drawing/2014/main" id="{00000000-0008-0000-0200-000065010000}"/>
            </a:ext>
          </a:extLst>
        </xdr:cNvPr>
        <xdr:cNvSpPr txBox="1"/>
      </xdr:nvSpPr>
      <xdr:spPr>
        <a:xfrm>
          <a:off x="10515600" y="1442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107314</xdr:rowOff>
    </xdr:from>
    <xdr:to>
      <xdr:col>50</xdr:col>
      <xdr:colOff>165100</xdr:colOff>
      <xdr:row>85</xdr:row>
      <xdr:rowOff>37464</xdr:rowOff>
    </xdr:to>
    <xdr:sp macro="" textlink="">
      <xdr:nvSpPr>
        <xdr:cNvPr id="358" name="楕円 357">
          <a:extLst>
            <a:ext uri="{FF2B5EF4-FFF2-40B4-BE49-F238E27FC236}">
              <a16:creationId xmlns:a16="http://schemas.microsoft.com/office/drawing/2014/main" id="{00000000-0008-0000-0200-000066010000}"/>
            </a:ext>
          </a:extLst>
        </xdr:cNvPr>
        <xdr:cNvSpPr/>
      </xdr:nvSpPr>
      <xdr:spPr>
        <a:xfrm>
          <a:off x="95885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158114</xdr:rowOff>
    </xdr:from>
    <xdr:to>
      <xdr:col>55</xdr:col>
      <xdr:colOff>0</xdr:colOff>
      <xdr:row>84</xdr:row>
      <xdr:rowOff>158114</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9639300" y="145599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107314</xdr:rowOff>
    </xdr:from>
    <xdr:to>
      <xdr:col>46</xdr:col>
      <xdr:colOff>38100</xdr:colOff>
      <xdr:row>85</xdr:row>
      <xdr:rowOff>37464</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86995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158114</xdr:rowOff>
    </xdr:from>
    <xdr:to>
      <xdr:col>50</xdr:col>
      <xdr:colOff>114300</xdr:colOff>
      <xdr:row>84</xdr:row>
      <xdr:rowOff>158114</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8750300" y="145599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107314</xdr:rowOff>
    </xdr:from>
    <xdr:to>
      <xdr:col>41</xdr:col>
      <xdr:colOff>101600</xdr:colOff>
      <xdr:row>85</xdr:row>
      <xdr:rowOff>37464</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78105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158114</xdr:rowOff>
    </xdr:from>
    <xdr:to>
      <xdr:col>45</xdr:col>
      <xdr:colOff>177800</xdr:colOff>
      <xdr:row>84</xdr:row>
      <xdr:rowOff>158114</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7861300" y="145599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113030</xdr:rowOff>
    </xdr:from>
    <xdr:to>
      <xdr:col>36</xdr:col>
      <xdr:colOff>165100</xdr:colOff>
      <xdr:row>85</xdr:row>
      <xdr:rowOff>43180</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6921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158114</xdr:rowOff>
    </xdr:from>
    <xdr:to>
      <xdr:col>41</xdr:col>
      <xdr:colOff>50800</xdr:colOff>
      <xdr:row>84</xdr:row>
      <xdr:rowOff>163830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flipV="1">
          <a:off x="6972300" y="145599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66" name="n_1aveValue【福祉施設】&#10;一人当たり面積">
          <a:extLst>
            <a:ext uri="{FF2B5EF4-FFF2-40B4-BE49-F238E27FC236}">
              <a16:creationId xmlns:a16="http://schemas.microsoft.com/office/drawing/2014/main" id="{00000000-0008-0000-0200-00006E010000}"/>
            </a:ext>
          </a:extLst>
        </xdr:cNvPr>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67" name="n_2aveValue【福祉施設】&#10;一人当たり面積">
          <a:extLst>
            <a:ext uri="{FF2B5EF4-FFF2-40B4-BE49-F238E27FC236}">
              <a16:creationId xmlns:a16="http://schemas.microsoft.com/office/drawing/2014/main" id="{00000000-0008-0000-0200-00006F010000}"/>
            </a:ext>
          </a:extLst>
        </xdr:cNvPr>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168291</xdr:rowOff>
    </xdr:from>
    <xdr:ext cx="469744" cy="259045"/>
    <xdr:sp macro="" textlink="">
      <xdr:nvSpPr>
        <xdr:cNvPr id="368" name="n_3aveValue【福祉施設】&#10;一人当たり面積">
          <a:extLst>
            <a:ext uri="{FF2B5EF4-FFF2-40B4-BE49-F238E27FC236}">
              <a16:creationId xmlns:a16="http://schemas.microsoft.com/office/drawing/2014/main" id="{00000000-0008-0000-0200-000070010000}"/>
            </a:ext>
          </a:extLst>
        </xdr:cNvPr>
        <xdr:cNvSpPr txBox="1"/>
      </xdr:nvSpPr>
      <xdr:spPr>
        <a:xfrm>
          <a:off x="7626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a:extLst>
            <a:ext uri="{FF2B5EF4-FFF2-40B4-BE49-F238E27FC236}">
              <a16:creationId xmlns:a16="http://schemas.microsoft.com/office/drawing/2014/main" id="{00000000-0008-0000-0200-000071010000}"/>
            </a:ext>
          </a:extLst>
        </xdr:cNvPr>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28591</xdr:rowOff>
    </xdr:from>
    <xdr:ext cx="469744" cy="259045"/>
    <xdr:sp macro="" textlink="">
      <xdr:nvSpPr>
        <xdr:cNvPr id="370" name="n_1mainValue【福祉施設】&#10;一人当たり面積">
          <a:extLst>
            <a:ext uri="{FF2B5EF4-FFF2-40B4-BE49-F238E27FC236}">
              <a16:creationId xmlns:a16="http://schemas.microsoft.com/office/drawing/2014/main" id="{00000000-0008-0000-0200-000072010000}"/>
            </a:ext>
          </a:extLst>
        </xdr:cNvPr>
        <xdr:cNvSpPr txBox="1"/>
      </xdr:nvSpPr>
      <xdr:spPr>
        <a:xfrm>
          <a:off x="9391727" y="1460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28591</xdr:rowOff>
    </xdr:from>
    <xdr:ext cx="469744" cy="259045"/>
    <xdr:sp macro="" textlink="">
      <xdr:nvSpPr>
        <xdr:cNvPr id="371" name="n_2mainValue【福祉施設】&#10;一人当たり面積">
          <a:extLst>
            <a:ext uri="{FF2B5EF4-FFF2-40B4-BE49-F238E27FC236}">
              <a16:creationId xmlns:a16="http://schemas.microsoft.com/office/drawing/2014/main" id="{00000000-0008-0000-0200-000073010000}"/>
            </a:ext>
          </a:extLst>
        </xdr:cNvPr>
        <xdr:cNvSpPr txBox="1"/>
      </xdr:nvSpPr>
      <xdr:spPr>
        <a:xfrm>
          <a:off x="8515427" y="1460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28591</xdr:rowOff>
    </xdr:from>
    <xdr:ext cx="469744" cy="259045"/>
    <xdr:sp macro="" textlink="">
      <xdr:nvSpPr>
        <xdr:cNvPr id="372" name="n_3mainValue【福祉施設】&#10;一人当たり面積">
          <a:extLst>
            <a:ext uri="{FF2B5EF4-FFF2-40B4-BE49-F238E27FC236}">
              <a16:creationId xmlns:a16="http://schemas.microsoft.com/office/drawing/2014/main" id="{00000000-0008-0000-0200-000074010000}"/>
            </a:ext>
          </a:extLst>
        </xdr:cNvPr>
        <xdr:cNvSpPr txBox="1"/>
      </xdr:nvSpPr>
      <xdr:spPr>
        <a:xfrm>
          <a:off x="7626427" y="1460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34307</xdr:rowOff>
    </xdr:from>
    <xdr:ext cx="469744" cy="259045"/>
    <xdr:sp macro="" textlink="">
      <xdr:nvSpPr>
        <xdr:cNvPr id="373" name="n_4mainValue【福祉施設】&#10;一人当たり面積">
          <a:extLst>
            <a:ext uri="{FF2B5EF4-FFF2-40B4-BE49-F238E27FC236}">
              <a16:creationId xmlns:a16="http://schemas.microsoft.com/office/drawing/2014/main" id="{00000000-0008-0000-0200-000075010000}"/>
            </a:ext>
          </a:extLst>
        </xdr:cNvPr>
        <xdr:cNvSpPr txBox="1"/>
      </xdr:nvSpPr>
      <xdr:spPr>
        <a:xfrm>
          <a:off x="6737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00000000-0008-0000-0200-00008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00000000-0008-0000-0200-000090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00000000-0008-0000-0200-000092010000}"/>
            </a:ext>
          </a:extLst>
        </xdr:cNvPr>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00000000-0008-0000-0200-000094010000}"/>
            </a:ext>
          </a:extLst>
        </xdr:cNvPr>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4173</xdr:rowOff>
    </xdr:from>
    <xdr:to>
      <xdr:col>24</xdr:col>
      <xdr:colOff>114300</xdr:colOff>
      <xdr:row>106</xdr:row>
      <xdr:rowOff>105773</xdr:rowOff>
    </xdr:to>
    <xdr:sp macro="" textlink="">
      <xdr:nvSpPr>
        <xdr:cNvPr id="415" name="楕円 414">
          <a:extLst>
            <a:ext uri="{FF2B5EF4-FFF2-40B4-BE49-F238E27FC236}">
              <a16:creationId xmlns:a16="http://schemas.microsoft.com/office/drawing/2014/main" id="{00000000-0008-0000-0200-00009F010000}"/>
            </a:ext>
          </a:extLst>
        </xdr:cNvPr>
        <xdr:cNvSpPr/>
      </xdr:nvSpPr>
      <xdr:spPr>
        <a:xfrm>
          <a:off x="45847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154050</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00000000-0008-0000-0200-0000A0010000}"/>
            </a:ext>
          </a:extLst>
        </xdr:cNvPr>
        <xdr:cNvSpPr txBox="1"/>
      </xdr:nvSpPr>
      <xdr:spPr>
        <a:xfrm>
          <a:off x="4673600"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149498</xdr:rowOff>
    </xdr:from>
    <xdr:to>
      <xdr:col>20</xdr:col>
      <xdr:colOff>38100</xdr:colOff>
      <xdr:row>106</xdr:row>
      <xdr:rowOff>79648</xdr:rowOff>
    </xdr:to>
    <xdr:sp macro="" textlink="">
      <xdr:nvSpPr>
        <xdr:cNvPr id="417" name="楕円 416">
          <a:extLst>
            <a:ext uri="{FF2B5EF4-FFF2-40B4-BE49-F238E27FC236}">
              <a16:creationId xmlns:a16="http://schemas.microsoft.com/office/drawing/2014/main" id="{00000000-0008-0000-0200-0000A1010000}"/>
            </a:ext>
          </a:extLst>
        </xdr:cNvPr>
        <xdr:cNvSpPr/>
      </xdr:nvSpPr>
      <xdr:spPr>
        <a:xfrm>
          <a:off x="3746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28848</xdr:rowOff>
    </xdr:from>
    <xdr:to>
      <xdr:col>24</xdr:col>
      <xdr:colOff>63500</xdr:colOff>
      <xdr:row>106</xdr:row>
      <xdr:rowOff>54973</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3797300" y="18202548"/>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125005</xdr:rowOff>
    </xdr:from>
    <xdr:to>
      <xdr:col>15</xdr:col>
      <xdr:colOff>101600</xdr:colOff>
      <xdr:row>106</xdr:row>
      <xdr:rowOff>55155</xdr:rowOff>
    </xdr:to>
    <xdr:sp macro="" textlink="">
      <xdr:nvSpPr>
        <xdr:cNvPr id="419" name="楕円 418">
          <a:extLst>
            <a:ext uri="{FF2B5EF4-FFF2-40B4-BE49-F238E27FC236}">
              <a16:creationId xmlns:a16="http://schemas.microsoft.com/office/drawing/2014/main" id="{00000000-0008-0000-0200-0000A3010000}"/>
            </a:ext>
          </a:extLst>
        </xdr:cNvPr>
        <xdr:cNvSpPr/>
      </xdr:nvSpPr>
      <xdr:spPr>
        <a:xfrm>
          <a:off x="2857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4355</xdr:rowOff>
    </xdr:from>
    <xdr:to>
      <xdr:col>19</xdr:col>
      <xdr:colOff>177800</xdr:colOff>
      <xdr:row>106</xdr:row>
      <xdr:rowOff>28848</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2908300" y="1817805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97245</xdr:rowOff>
    </xdr:from>
    <xdr:to>
      <xdr:col>10</xdr:col>
      <xdr:colOff>165100</xdr:colOff>
      <xdr:row>106</xdr:row>
      <xdr:rowOff>27395</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19685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148045</xdr:rowOff>
    </xdr:from>
    <xdr:to>
      <xdr:col>15</xdr:col>
      <xdr:colOff>50800</xdr:colOff>
      <xdr:row>106</xdr:row>
      <xdr:rowOff>4355</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2019300" y="18150295"/>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72752</xdr:rowOff>
    </xdr:from>
    <xdr:to>
      <xdr:col>6</xdr:col>
      <xdr:colOff>38100</xdr:colOff>
      <xdr:row>106</xdr:row>
      <xdr:rowOff>2902</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1079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123552</xdr:rowOff>
    </xdr:from>
    <xdr:to>
      <xdr:col>10</xdr:col>
      <xdr:colOff>114300</xdr:colOff>
      <xdr:row>105</xdr:row>
      <xdr:rowOff>148045</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130300" y="1812580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25" name="n_1aveValue【市民会館】&#10;有形固定資産減価償却率">
          <a:extLst>
            <a:ext uri="{FF2B5EF4-FFF2-40B4-BE49-F238E27FC236}">
              <a16:creationId xmlns:a16="http://schemas.microsoft.com/office/drawing/2014/main" id="{00000000-0008-0000-0200-0000A9010000}"/>
            </a:ext>
          </a:extLst>
        </xdr:cNvPr>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107604</xdr:rowOff>
    </xdr:from>
    <xdr:ext cx="405111" cy="259045"/>
    <xdr:sp macro="" textlink="">
      <xdr:nvSpPr>
        <xdr:cNvPr id="426" name="n_2aveValue【市民会館】&#10;有形固定資産減価償却率">
          <a:extLst>
            <a:ext uri="{FF2B5EF4-FFF2-40B4-BE49-F238E27FC236}">
              <a16:creationId xmlns:a16="http://schemas.microsoft.com/office/drawing/2014/main" id="{00000000-0008-0000-0200-0000AA010000}"/>
            </a:ext>
          </a:extLst>
        </xdr:cNvPr>
        <xdr:cNvSpPr txBox="1"/>
      </xdr:nvSpPr>
      <xdr:spPr>
        <a:xfrm>
          <a:off x="2705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27" name="n_3aveValue【市民会館】&#10;有形固定資産減価償却率">
          <a:extLst>
            <a:ext uri="{FF2B5EF4-FFF2-40B4-BE49-F238E27FC236}">
              <a16:creationId xmlns:a16="http://schemas.microsoft.com/office/drawing/2014/main" id="{00000000-0008-0000-0200-0000AB010000}"/>
            </a:ext>
          </a:extLst>
        </xdr:cNvPr>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28" name="n_4aveValue【市民会館】&#10;有形固定資産減価償却率">
          <a:extLst>
            <a:ext uri="{FF2B5EF4-FFF2-40B4-BE49-F238E27FC236}">
              <a16:creationId xmlns:a16="http://schemas.microsoft.com/office/drawing/2014/main" id="{00000000-0008-0000-0200-0000AC010000}"/>
            </a:ext>
          </a:extLst>
        </xdr:cNvPr>
        <xdr:cNvSpPr txBox="1"/>
      </xdr:nvSpPr>
      <xdr:spPr>
        <a:xfrm>
          <a:off x="927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70775</xdr:rowOff>
    </xdr:from>
    <xdr:ext cx="405111" cy="259045"/>
    <xdr:sp macro="" textlink="">
      <xdr:nvSpPr>
        <xdr:cNvPr id="429" name="n_1mainValue【市民会館】&#10;有形固定資産減価償却率">
          <a:extLst>
            <a:ext uri="{FF2B5EF4-FFF2-40B4-BE49-F238E27FC236}">
              <a16:creationId xmlns:a16="http://schemas.microsoft.com/office/drawing/2014/main" id="{00000000-0008-0000-0200-0000AD010000}"/>
            </a:ext>
          </a:extLst>
        </xdr:cNvPr>
        <xdr:cNvSpPr txBox="1"/>
      </xdr:nvSpPr>
      <xdr:spPr>
        <a:xfrm>
          <a:off x="35820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46282</xdr:rowOff>
    </xdr:from>
    <xdr:ext cx="405111" cy="259045"/>
    <xdr:sp macro="" textlink="">
      <xdr:nvSpPr>
        <xdr:cNvPr id="430" name="n_2mainValue【市民会館】&#10;有形固定資産減価償却率">
          <a:extLst>
            <a:ext uri="{FF2B5EF4-FFF2-40B4-BE49-F238E27FC236}">
              <a16:creationId xmlns:a16="http://schemas.microsoft.com/office/drawing/2014/main" id="{00000000-0008-0000-0200-0000AE010000}"/>
            </a:ext>
          </a:extLst>
        </xdr:cNvPr>
        <xdr:cNvSpPr txBox="1"/>
      </xdr:nvSpPr>
      <xdr:spPr>
        <a:xfrm>
          <a:off x="27057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18522</xdr:rowOff>
    </xdr:from>
    <xdr:ext cx="405111" cy="259045"/>
    <xdr:sp macro="" textlink="">
      <xdr:nvSpPr>
        <xdr:cNvPr id="431" name="n_3mainValue【市民会館】&#10;有形固定資産減価償却率">
          <a:extLst>
            <a:ext uri="{FF2B5EF4-FFF2-40B4-BE49-F238E27FC236}">
              <a16:creationId xmlns:a16="http://schemas.microsoft.com/office/drawing/2014/main" id="{00000000-0008-0000-0200-0000AF010000}"/>
            </a:ext>
          </a:extLst>
        </xdr:cNvPr>
        <xdr:cNvSpPr txBox="1"/>
      </xdr:nvSpPr>
      <xdr:spPr>
        <a:xfrm>
          <a:off x="1816744" y="1819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165479</xdr:rowOff>
    </xdr:from>
    <xdr:ext cx="405111" cy="259045"/>
    <xdr:sp macro="" textlink="">
      <xdr:nvSpPr>
        <xdr:cNvPr id="432" name="n_4mainValue【市民会館】&#10;有形固定資産減価償却率">
          <a:extLst>
            <a:ext uri="{FF2B5EF4-FFF2-40B4-BE49-F238E27FC236}">
              <a16:creationId xmlns:a16="http://schemas.microsoft.com/office/drawing/2014/main" id="{00000000-0008-0000-0200-0000B0010000}"/>
            </a:ext>
          </a:extLst>
        </xdr:cNvPr>
        <xdr:cNvSpPr txBox="1"/>
      </xdr:nvSpPr>
      <xdr:spPr>
        <a:xfrm>
          <a:off x="927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00000000-0008-0000-0200-0000C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a:extLst>
            <a:ext uri="{FF2B5EF4-FFF2-40B4-BE49-F238E27FC236}">
              <a16:creationId xmlns:a16="http://schemas.microsoft.com/office/drawing/2014/main" id="{00000000-0008-0000-0200-0000C7010000}"/>
            </a:ext>
          </a:extLst>
        </xdr:cNvPr>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a:extLst>
            <a:ext uri="{FF2B5EF4-FFF2-40B4-BE49-F238E27FC236}">
              <a16:creationId xmlns:a16="http://schemas.microsoft.com/office/drawing/2014/main" id="{00000000-0008-0000-0200-0000C9010000}"/>
            </a:ext>
          </a:extLst>
        </xdr:cNvPr>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67835</xdr:rowOff>
    </xdr:from>
    <xdr:ext cx="469744" cy="259045"/>
    <xdr:sp macro="" textlink="">
      <xdr:nvSpPr>
        <xdr:cNvPr id="459" name="【市民会館】&#10;一人当たり面積平均値テキスト">
          <a:extLst>
            <a:ext uri="{FF2B5EF4-FFF2-40B4-BE49-F238E27FC236}">
              <a16:creationId xmlns:a16="http://schemas.microsoft.com/office/drawing/2014/main" id="{00000000-0008-0000-0200-0000CB010000}"/>
            </a:ext>
          </a:extLst>
        </xdr:cNvPr>
        <xdr:cNvSpPr txBox="1"/>
      </xdr:nvSpPr>
      <xdr:spPr>
        <a:xfrm>
          <a:off x="10515600" y="1824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132842</xdr:rowOff>
    </xdr:from>
    <xdr:to>
      <xdr:col>55</xdr:col>
      <xdr:colOff>50800</xdr:colOff>
      <xdr:row>105</xdr:row>
      <xdr:rowOff>62992</xdr:rowOff>
    </xdr:to>
    <xdr:sp macro="" textlink="">
      <xdr:nvSpPr>
        <xdr:cNvPr id="470" name="楕円 469">
          <a:extLst>
            <a:ext uri="{FF2B5EF4-FFF2-40B4-BE49-F238E27FC236}">
              <a16:creationId xmlns:a16="http://schemas.microsoft.com/office/drawing/2014/main" id="{00000000-0008-0000-0200-0000D6010000}"/>
            </a:ext>
          </a:extLst>
        </xdr:cNvPr>
        <xdr:cNvSpPr/>
      </xdr:nvSpPr>
      <xdr:spPr>
        <a:xfrm>
          <a:off x="10426700" y="1796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155719</xdr:rowOff>
    </xdr:from>
    <xdr:ext cx="469744" cy="259045"/>
    <xdr:sp macro="" textlink="">
      <xdr:nvSpPr>
        <xdr:cNvPr id="471" name="【市民会館】&#10;一人当たり面積該当値テキスト">
          <a:extLst>
            <a:ext uri="{FF2B5EF4-FFF2-40B4-BE49-F238E27FC236}">
              <a16:creationId xmlns:a16="http://schemas.microsoft.com/office/drawing/2014/main" id="{00000000-0008-0000-0200-0000D7010000}"/>
            </a:ext>
          </a:extLst>
        </xdr:cNvPr>
        <xdr:cNvSpPr txBox="1"/>
      </xdr:nvSpPr>
      <xdr:spPr>
        <a:xfrm>
          <a:off x="10515600" y="1781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137413</xdr:rowOff>
    </xdr:from>
    <xdr:to>
      <xdr:col>50</xdr:col>
      <xdr:colOff>165100</xdr:colOff>
      <xdr:row>105</xdr:row>
      <xdr:rowOff>67563</xdr:rowOff>
    </xdr:to>
    <xdr:sp macro="" textlink="">
      <xdr:nvSpPr>
        <xdr:cNvPr id="472" name="楕円 471">
          <a:extLst>
            <a:ext uri="{FF2B5EF4-FFF2-40B4-BE49-F238E27FC236}">
              <a16:creationId xmlns:a16="http://schemas.microsoft.com/office/drawing/2014/main" id="{00000000-0008-0000-0200-0000D8010000}"/>
            </a:ext>
          </a:extLst>
        </xdr:cNvPr>
        <xdr:cNvSpPr/>
      </xdr:nvSpPr>
      <xdr:spPr>
        <a:xfrm>
          <a:off x="95885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12192</xdr:rowOff>
    </xdr:from>
    <xdr:to>
      <xdr:col>55</xdr:col>
      <xdr:colOff>0</xdr:colOff>
      <xdr:row>105</xdr:row>
      <xdr:rowOff>16763</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flipV="1">
          <a:off x="9639300" y="1801444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144272</xdr:rowOff>
    </xdr:from>
    <xdr:to>
      <xdr:col>46</xdr:col>
      <xdr:colOff>38100</xdr:colOff>
      <xdr:row>105</xdr:row>
      <xdr:rowOff>74422</xdr:rowOff>
    </xdr:to>
    <xdr:sp macro="" textlink="">
      <xdr:nvSpPr>
        <xdr:cNvPr id="474" name="楕円 473">
          <a:extLst>
            <a:ext uri="{FF2B5EF4-FFF2-40B4-BE49-F238E27FC236}">
              <a16:creationId xmlns:a16="http://schemas.microsoft.com/office/drawing/2014/main" id="{00000000-0008-0000-0200-0000DA010000}"/>
            </a:ext>
          </a:extLst>
        </xdr:cNvPr>
        <xdr:cNvSpPr/>
      </xdr:nvSpPr>
      <xdr:spPr>
        <a:xfrm>
          <a:off x="86995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16763</xdr:rowOff>
    </xdr:from>
    <xdr:to>
      <xdr:col>50</xdr:col>
      <xdr:colOff>114300</xdr:colOff>
      <xdr:row>105</xdr:row>
      <xdr:rowOff>23622</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flipV="1">
          <a:off x="8750300" y="1801901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151130</xdr:rowOff>
    </xdr:from>
    <xdr:to>
      <xdr:col>41</xdr:col>
      <xdr:colOff>101600</xdr:colOff>
      <xdr:row>105</xdr:row>
      <xdr:rowOff>81280</xdr:rowOff>
    </xdr:to>
    <xdr:sp macro="" textlink="">
      <xdr:nvSpPr>
        <xdr:cNvPr id="476" name="楕円 475">
          <a:extLst>
            <a:ext uri="{FF2B5EF4-FFF2-40B4-BE49-F238E27FC236}">
              <a16:creationId xmlns:a16="http://schemas.microsoft.com/office/drawing/2014/main" id="{00000000-0008-0000-0200-0000DC010000}"/>
            </a:ext>
          </a:extLst>
        </xdr:cNvPr>
        <xdr:cNvSpPr/>
      </xdr:nvSpPr>
      <xdr:spPr>
        <a:xfrm>
          <a:off x="7810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23622</xdr:rowOff>
    </xdr:from>
    <xdr:to>
      <xdr:col>45</xdr:col>
      <xdr:colOff>177800</xdr:colOff>
      <xdr:row>105</xdr:row>
      <xdr:rowOff>30480</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flipV="1">
          <a:off x="7861300" y="1802587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155702</xdr:rowOff>
    </xdr:from>
    <xdr:to>
      <xdr:col>36</xdr:col>
      <xdr:colOff>165100</xdr:colOff>
      <xdr:row>105</xdr:row>
      <xdr:rowOff>85852</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6921500" y="179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30480</xdr:rowOff>
    </xdr:from>
    <xdr:to>
      <xdr:col>41</xdr:col>
      <xdr:colOff>50800</xdr:colOff>
      <xdr:row>105</xdr:row>
      <xdr:rowOff>35052</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flipV="1">
          <a:off x="6972300" y="1803273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1540</xdr:rowOff>
    </xdr:from>
    <xdr:ext cx="469744" cy="259045"/>
    <xdr:sp macro="" textlink="">
      <xdr:nvSpPr>
        <xdr:cNvPr id="480" name="n_1aveValue【市民会館】&#10;一人当たり面積">
          <a:extLst>
            <a:ext uri="{FF2B5EF4-FFF2-40B4-BE49-F238E27FC236}">
              <a16:creationId xmlns:a16="http://schemas.microsoft.com/office/drawing/2014/main" id="{00000000-0008-0000-0200-0000E0010000}"/>
            </a:ext>
          </a:extLst>
        </xdr:cNvPr>
        <xdr:cNvSpPr txBox="1"/>
      </xdr:nvSpPr>
      <xdr:spPr>
        <a:xfrm>
          <a:off x="93917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8399</xdr:rowOff>
    </xdr:from>
    <xdr:ext cx="469744" cy="259045"/>
    <xdr:sp macro="" textlink="">
      <xdr:nvSpPr>
        <xdr:cNvPr id="481" name="n_2aveValue【市民会館】&#10;一人当たり面積">
          <a:extLst>
            <a:ext uri="{FF2B5EF4-FFF2-40B4-BE49-F238E27FC236}">
              <a16:creationId xmlns:a16="http://schemas.microsoft.com/office/drawing/2014/main" id="{00000000-0008-0000-0200-0000E1010000}"/>
            </a:ext>
          </a:extLst>
        </xdr:cNvPr>
        <xdr:cNvSpPr txBox="1"/>
      </xdr:nvSpPr>
      <xdr:spPr>
        <a:xfrm>
          <a:off x="8515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8399</xdr:rowOff>
    </xdr:from>
    <xdr:ext cx="469744" cy="259045"/>
    <xdr:sp macro="" textlink="">
      <xdr:nvSpPr>
        <xdr:cNvPr id="482" name="n_3aveValue【市民会館】&#10;一人当たり面積">
          <a:extLst>
            <a:ext uri="{FF2B5EF4-FFF2-40B4-BE49-F238E27FC236}">
              <a16:creationId xmlns:a16="http://schemas.microsoft.com/office/drawing/2014/main" id="{00000000-0008-0000-0200-0000E2010000}"/>
            </a:ext>
          </a:extLst>
        </xdr:cNvPr>
        <xdr:cNvSpPr txBox="1"/>
      </xdr:nvSpPr>
      <xdr:spPr>
        <a:xfrm>
          <a:off x="7626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170705</xdr:rowOff>
    </xdr:from>
    <xdr:ext cx="469744" cy="259045"/>
    <xdr:sp macro="" textlink="">
      <xdr:nvSpPr>
        <xdr:cNvPr id="483" name="n_4aveValue【市民会館】&#10;一人当たり面積">
          <a:extLst>
            <a:ext uri="{FF2B5EF4-FFF2-40B4-BE49-F238E27FC236}">
              <a16:creationId xmlns:a16="http://schemas.microsoft.com/office/drawing/2014/main" id="{00000000-0008-0000-0200-0000E3010000}"/>
            </a:ext>
          </a:extLst>
        </xdr:cNvPr>
        <xdr:cNvSpPr txBox="1"/>
      </xdr:nvSpPr>
      <xdr:spPr>
        <a:xfrm>
          <a:off x="67374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84090</xdr:rowOff>
    </xdr:from>
    <xdr:ext cx="469744" cy="259045"/>
    <xdr:sp macro="" textlink="">
      <xdr:nvSpPr>
        <xdr:cNvPr id="484" name="n_1mainValue【市民会館】&#10;一人当たり面積">
          <a:extLst>
            <a:ext uri="{FF2B5EF4-FFF2-40B4-BE49-F238E27FC236}">
              <a16:creationId xmlns:a16="http://schemas.microsoft.com/office/drawing/2014/main" id="{00000000-0008-0000-0200-0000E4010000}"/>
            </a:ext>
          </a:extLst>
        </xdr:cNvPr>
        <xdr:cNvSpPr txBox="1"/>
      </xdr:nvSpPr>
      <xdr:spPr>
        <a:xfrm>
          <a:off x="9391727" y="1774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90949</xdr:rowOff>
    </xdr:from>
    <xdr:ext cx="469744" cy="259045"/>
    <xdr:sp macro="" textlink="">
      <xdr:nvSpPr>
        <xdr:cNvPr id="485" name="n_2mainValue【市民会館】&#10;一人当たり面積">
          <a:extLst>
            <a:ext uri="{FF2B5EF4-FFF2-40B4-BE49-F238E27FC236}">
              <a16:creationId xmlns:a16="http://schemas.microsoft.com/office/drawing/2014/main" id="{00000000-0008-0000-0200-0000E5010000}"/>
            </a:ext>
          </a:extLst>
        </xdr:cNvPr>
        <xdr:cNvSpPr txBox="1"/>
      </xdr:nvSpPr>
      <xdr:spPr>
        <a:xfrm>
          <a:off x="8515427" y="177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97807</xdr:rowOff>
    </xdr:from>
    <xdr:ext cx="469744" cy="259045"/>
    <xdr:sp macro="" textlink="">
      <xdr:nvSpPr>
        <xdr:cNvPr id="486" name="n_3mainValue【市民会館】&#10;一人当たり面積">
          <a:extLst>
            <a:ext uri="{FF2B5EF4-FFF2-40B4-BE49-F238E27FC236}">
              <a16:creationId xmlns:a16="http://schemas.microsoft.com/office/drawing/2014/main" id="{00000000-0008-0000-0200-0000E6010000}"/>
            </a:ext>
          </a:extLst>
        </xdr:cNvPr>
        <xdr:cNvSpPr txBox="1"/>
      </xdr:nvSpPr>
      <xdr:spPr>
        <a:xfrm>
          <a:off x="7626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102379</xdr:rowOff>
    </xdr:from>
    <xdr:ext cx="469744" cy="259045"/>
    <xdr:sp macro="" textlink="">
      <xdr:nvSpPr>
        <xdr:cNvPr id="487" name="n_4mainValue【市民会館】&#10;一人当たり面積">
          <a:extLst>
            <a:ext uri="{FF2B5EF4-FFF2-40B4-BE49-F238E27FC236}">
              <a16:creationId xmlns:a16="http://schemas.microsoft.com/office/drawing/2014/main" id="{00000000-0008-0000-0200-0000E7010000}"/>
            </a:ext>
          </a:extLst>
        </xdr:cNvPr>
        <xdr:cNvSpPr txBox="1"/>
      </xdr:nvSpPr>
      <xdr:spPr>
        <a:xfrm>
          <a:off x="67374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00000000-0008-0000-0200-000000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00000000-0008-0000-0200-000002020000}"/>
            </a:ext>
          </a:extLst>
        </xdr:cNvPr>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00000000-0008-0000-0200-000004020000}"/>
            </a:ext>
          </a:extLst>
        </xdr:cNvPr>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00000000-0008-0000-0200-000006020000}"/>
            </a:ext>
          </a:extLst>
        </xdr:cNvPr>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80917</xdr:rowOff>
    </xdr:from>
    <xdr:to>
      <xdr:col>85</xdr:col>
      <xdr:colOff>177800</xdr:colOff>
      <xdr:row>40</xdr:row>
      <xdr:rowOff>11067</xdr:rowOff>
    </xdr:to>
    <xdr:sp macro="" textlink="">
      <xdr:nvSpPr>
        <xdr:cNvPr id="529" name="楕円 528">
          <a:extLst>
            <a:ext uri="{FF2B5EF4-FFF2-40B4-BE49-F238E27FC236}">
              <a16:creationId xmlns:a16="http://schemas.microsoft.com/office/drawing/2014/main" id="{00000000-0008-0000-0200-000011020000}"/>
            </a:ext>
          </a:extLst>
        </xdr:cNvPr>
        <xdr:cNvSpPr/>
      </xdr:nvSpPr>
      <xdr:spPr>
        <a:xfrm>
          <a:off x="162687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59344</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00000000-0008-0000-0200-000012020000}"/>
            </a:ext>
          </a:extLst>
        </xdr:cNvPr>
        <xdr:cNvSpPr txBox="1"/>
      </xdr:nvSpPr>
      <xdr:spPr>
        <a:xfrm>
          <a:off x="16357600"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907</xdr:rowOff>
    </xdr:from>
    <xdr:to>
      <xdr:col>81</xdr:col>
      <xdr:colOff>101600</xdr:colOff>
      <xdr:row>39</xdr:row>
      <xdr:rowOff>102507</xdr:rowOff>
    </xdr:to>
    <xdr:sp macro="" textlink="">
      <xdr:nvSpPr>
        <xdr:cNvPr id="531" name="楕円 530">
          <a:extLst>
            <a:ext uri="{FF2B5EF4-FFF2-40B4-BE49-F238E27FC236}">
              <a16:creationId xmlns:a16="http://schemas.microsoft.com/office/drawing/2014/main" id="{00000000-0008-0000-0200-000013020000}"/>
            </a:ext>
          </a:extLst>
        </xdr:cNvPr>
        <xdr:cNvSpPr/>
      </xdr:nvSpPr>
      <xdr:spPr>
        <a:xfrm>
          <a:off x="15430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51707</xdr:rowOff>
    </xdr:from>
    <xdr:to>
      <xdr:col>85</xdr:col>
      <xdr:colOff>127000</xdr:colOff>
      <xdr:row>39</xdr:row>
      <xdr:rowOff>131717</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5481300" y="6738257"/>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151130</xdr:rowOff>
    </xdr:from>
    <xdr:to>
      <xdr:col>76</xdr:col>
      <xdr:colOff>165100</xdr:colOff>
      <xdr:row>39</xdr:row>
      <xdr:rowOff>81280</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14541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30480</xdr:rowOff>
    </xdr:from>
    <xdr:to>
      <xdr:col>81</xdr:col>
      <xdr:colOff>50800</xdr:colOff>
      <xdr:row>39</xdr:row>
      <xdr:rowOff>51707</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4592300" y="671703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107043</xdr:rowOff>
    </xdr:from>
    <xdr:to>
      <xdr:col>72</xdr:col>
      <xdr:colOff>38100</xdr:colOff>
      <xdr:row>39</xdr:row>
      <xdr:rowOff>37193</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3652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157843</xdr:rowOff>
    </xdr:from>
    <xdr:to>
      <xdr:col>76</xdr:col>
      <xdr:colOff>114300</xdr:colOff>
      <xdr:row>39</xdr:row>
      <xdr:rowOff>30480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3703300" y="667294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128270</xdr:rowOff>
    </xdr:from>
    <xdr:to>
      <xdr:col>67</xdr:col>
      <xdr:colOff>101600</xdr:colOff>
      <xdr:row>39</xdr:row>
      <xdr:rowOff>58420</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2763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157843</xdr:rowOff>
    </xdr:from>
    <xdr:to>
      <xdr:col>71</xdr:col>
      <xdr:colOff>177800</xdr:colOff>
      <xdr:row>39</xdr:row>
      <xdr:rowOff>7620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flipV="1">
          <a:off x="12814300" y="667294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00000000-0008-0000-0200-00001B020000}"/>
            </a:ext>
          </a:extLst>
        </xdr:cNvPr>
        <xdr:cNvSpPr txBox="1"/>
      </xdr:nvSpPr>
      <xdr:spPr>
        <a:xfrm>
          <a:off x="1526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4389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2611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93634</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52660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72407</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4389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28320</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3500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49547</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2611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00000000-0008-0000-0200-000039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a:extLst>
            <a:ext uri="{FF2B5EF4-FFF2-40B4-BE49-F238E27FC236}">
              <a16:creationId xmlns:a16="http://schemas.microsoft.com/office/drawing/2014/main" id="{00000000-0008-0000-0200-00003B020000}"/>
            </a:ext>
          </a:extLst>
        </xdr:cNvPr>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a:extLst>
            <a:ext uri="{FF2B5EF4-FFF2-40B4-BE49-F238E27FC236}">
              <a16:creationId xmlns:a16="http://schemas.microsoft.com/office/drawing/2014/main" id="{00000000-0008-0000-0200-00003D020000}"/>
            </a:ext>
          </a:extLst>
        </xdr:cNvPr>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65716</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00000000-0008-0000-0200-00003F020000}"/>
            </a:ext>
          </a:extLst>
        </xdr:cNvPr>
        <xdr:cNvSpPr txBox="1"/>
      </xdr:nvSpPr>
      <xdr:spPr>
        <a:xfrm>
          <a:off x="22199600" y="7095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84351</xdr:rowOff>
    </xdr:from>
    <xdr:to>
      <xdr:col>116</xdr:col>
      <xdr:colOff>114300</xdr:colOff>
      <xdr:row>42</xdr:row>
      <xdr:rowOff>14501</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22110700" y="711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43728</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00000000-0008-0000-0200-00004B020000}"/>
            </a:ext>
          </a:extLst>
        </xdr:cNvPr>
        <xdr:cNvSpPr txBox="1"/>
      </xdr:nvSpPr>
      <xdr:spPr>
        <a:xfrm>
          <a:off x="22199600" y="690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141888</xdr:rowOff>
    </xdr:from>
    <xdr:to>
      <xdr:col>112</xdr:col>
      <xdr:colOff>38100</xdr:colOff>
      <xdr:row>42</xdr:row>
      <xdr:rowOff>72038</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21272500" y="717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135151</xdr:rowOff>
    </xdr:from>
    <xdr:to>
      <xdr:col>116</xdr:col>
      <xdr:colOff>63500</xdr:colOff>
      <xdr:row>42</xdr:row>
      <xdr:rowOff>21238</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flipV="1">
          <a:off x="21323300" y="7164601"/>
          <a:ext cx="838200" cy="5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142374</xdr:rowOff>
    </xdr:from>
    <xdr:to>
      <xdr:col>107</xdr:col>
      <xdr:colOff>101600</xdr:colOff>
      <xdr:row>42</xdr:row>
      <xdr:rowOff>72524</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20383500" y="717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21238</xdr:rowOff>
    </xdr:from>
    <xdr:to>
      <xdr:col>111</xdr:col>
      <xdr:colOff>177800</xdr:colOff>
      <xdr:row>42</xdr:row>
      <xdr:rowOff>21724</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20434300" y="7222138"/>
          <a:ext cx="889000"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142532</xdr:rowOff>
    </xdr:from>
    <xdr:to>
      <xdr:col>102</xdr:col>
      <xdr:colOff>165100</xdr:colOff>
      <xdr:row>42</xdr:row>
      <xdr:rowOff>72682</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19494500" y="717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21724</xdr:rowOff>
    </xdr:from>
    <xdr:to>
      <xdr:col>107</xdr:col>
      <xdr:colOff>50800</xdr:colOff>
      <xdr:row>42</xdr:row>
      <xdr:rowOff>21882</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flipV="1">
          <a:off x="19545300" y="7222624"/>
          <a:ext cx="889000" cy="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143666</xdr:rowOff>
    </xdr:from>
    <xdr:to>
      <xdr:col>98</xdr:col>
      <xdr:colOff>38100</xdr:colOff>
      <xdr:row>42</xdr:row>
      <xdr:rowOff>73816</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18605500" y="717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21882</xdr:rowOff>
    </xdr:from>
    <xdr:to>
      <xdr:col>102</xdr:col>
      <xdr:colOff>114300</xdr:colOff>
      <xdr:row>42</xdr:row>
      <xdr:rowOff>23016</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18656300" y="7222782"/>
          <a:ext cx="889000" cy="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21043411" y="69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20167111" y="69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19278111" y="69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18389111" y="69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63165</xdr:rowOff>
    </xdr:from>
    <xdr:ext cx="534377" cy="259045"/>
    <xdr:sp macro="" textlink="">
      <xdr:nvSpPr>
        <xdr:cNvPr id="600" name="n_1main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21043411" y="726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63651</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20167111" y="726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63809</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19278111" y="726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64943</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18389111" y="726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00000000-0008-0000-0200-00007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a:extLst>
            <a:ext uri="{FF2B5EF4-FFF2-40B4-BE49-F238E27FC236}">
              <a16:creationId xmlns:a16="http://schemas.microsoft.com/office/drawing/2014/main" id="{00000000-0008-0000-0200-000076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a:extLst>
            <a:ext uri="{FF2B5EF4-FFF2-40B4-BE49-F238E27FC236}">
              <a16:creationId xmlns:a16="http://schemas.microsoft.com/office/drawing/2014/main" id="{00000000-0008-0000-0200-000078020000}"/>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00000000-0008-0000-0200-00007A020000}"/>
            </a:ext>
          </a:extLst>
        </xdr:cNvPr>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107587</xdr:rowOff>
    </xdr:from>
    <xdr:to>
      <xdr:col>85</xdr:col>
      <xdr:colOff>177800</xdr:colOff>
      <xdr:row>62</xdr:row>
      <xdr:rowOff>37737</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162687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86014</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00000000-0008-0000-0200-000086020000}"/>
            </a:ext>
          </a:extLst>
        </xdr:cNvPr>
        <xdr:cNvSpPr txBox="1"/>
      </xdr:nvSpPr>
      <xdr:spPr>
        <a:xfrm>
          <a:off x="16357600"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17780</xdr:rowOff>
    </xdr:from>
    <xdr:to>
      <xdr:col>81</xdr:col>
      <xdr:colOff>101600</xdr:colOff>
      <xdr:row>62</xdr:row>
      <xdr:rowOff>119380</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5430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158387</xdr:rowOff>
    </xdr:from>
    <xdr:to>
      <xdr:col>85</xdr:col>
      <xdr:colOff>127000</xdr:colOff>
      <xdr:row>62</xdr:row>
      <xdr:rowOff>68580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flipV="1">
          <a:off x="15481300" y="1061683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164737</xdr:rowOff>
    </xdr:from>
    <xdr:to>
      <xdr:col>76</xdr:col>
      <xdr:colOff>165100</xdr:colOff>
      <xdr:row>62</xdr:row>
      <xdr:rowOff>94887</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4541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44087</xdr:rowOff>
    </xdr:from>
    <xdr:to>
      <xdr:col>81</xdr:col>
      <xdr:colOff>50800</xdr:colOff>
      <xdr:row>62</xdr:row>
      <xdr:rowOff>68580</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4592300" y="106739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136978</xdr:rowOff>
    </xdr:from>
    <xdr:to>
      <xdr:col>72</xdr:col>
      <xdr:colOff>38100</xdr:colOff>
      <xdr:row>62</xdr:row>
      <xdr:rowOff>67128</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3652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16328</xdr:rowOff>
    </xdr:from>
    <xdr:to>
      <xdr:col>76</xdr:col>
      <xdr:colOff>114300</xdr:colOff>
      <xdr:row>62</xdr:row>
      <xdr:rowOff>44087</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3703300" y="1064622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125549</xdr:rowOff>
    </xdr:from>
    <xdr:to>
      <xdr:col>67</xdr:col>
      <xdr:colOff>101600</xdr:colOff>
      <xdr:row>62</xdr:row>
      <xdr:rowOff>55699</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27635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4899</xdr:rowOff>
    </xdr:from>
    <xdr:to>
      <xdr:col>71</xdr:col>
      <xdr:colOff>177800</xdr:colOff>
      <xdr:row>62</xdr:row>
      <xdr:rowOff>16328</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2814300" y="1063479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110507</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5266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86014</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4389744"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58255</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3500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46826</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26117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00000000-0008-0000-0200-0000A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00000000-0008-0000-0200-0000AD020000}"/>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00000000-0008-0000-0200-0000AF020000}"/>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00000000-0008-0000-0200-0000B1020000}"/>
            </a:ext>
          </a:extLst>
        </xdr:cNvPr>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a:extLst>
            <a:ext uri="{FF2B5EF4-FFF2-40B4-BE49-F238E27FC236}">
              <a16:creationId xmlns:a16="http://schemas.microsoft.com/office/drawing/2014/main" id="{00000000-0008-0000-0200-0000B2020000}"/>
            </a:ext>
          </a:extLst>
        </xdr:cNvPr>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a:extLst>
            <a:ext uri="{FF2B5EF4-FFF2-40B4-BE49-F238E27FC236}">
              <a16:creationId xmlns:a16="http://schemas.microsoft.com/office/drawing/2014/main" id="{00000000-0008-0000-0200-0000B6020000}"/>
            </a:ext>
          </a:extLst>
        </xdr:cNvPr>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141224</xdr:rowOff>
    </xdr:from>
    <xdr:to>
      <xdr:col>116</xdr:col>
      <xdr:colOff>114300</xdr:colOff>
      <xdr:row>63</xdr:row>
      <xdr:rowOff>71374</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221107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119651</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00000000-0008-0000-0200-0000BD020000}"/>
            </a:ext>
          </a:extLst>
        </xdr:cNvPr>
        <xdr:cNvSpPr txBox="1"/>
      </xdr:nvSpPr>
      <xdr:spPr>
        <a:xfrm>
          <a:off x="22199600"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145796</xdr:rowOff>
    </xdr:from>
    <xdr:to>
      <xdr:col>112</xdr:col>
      <xdr:colOff>38100</xdr:colOff>
      <xdr:row>63</xdr:row>
      <xdr:rowOff>75946</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21272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20574</xdr:rowOff>
    </xdr:from>
    <xdr:to>
      <xdr:col>116</xdr:col>
      <xdr:colOff>63500</xdr:colOff>
      <xdr:row>63</xdr:row>
      <xdr:rowOff>25146</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flipV="1">
          <a:off x="21323300" y="108219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145796</xdr:rowOff>
    </xdr:from>
    <xdr:to>
      <xdr:col>107</xdr:col>
      <xdr:colOff>101600</xdr:colOff>
      <xdr:row>63</xdr:row>
      <xdr:rowOff>75946</xdr:rowOff>
    </xdr:to>
    <xdr:sp macro="" textlink="">
      <xdr:nvSpPr>
        <xdr:cNvPr id="704" name="楕円 703">
          <a:extLst>
            <a:ext uri="{FF2B5EF4-FFF2-40B4-BE49-F238E27FC236}">
              <a16:creationId xmlns:a16="http://schemas.microsoft.com/office/drawing/2014/main" id="{00000000-0008-0000-0200-0000C0020000}"/>
            </a:ext>
          </a:extLst>
        </xdr:cNvPr>
        <xdr:cNvSpPr/>
      </xdr:nvSpPr>
      <xdr:spPr>
        <a:xfrm>
          <a:off x="20383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25146</xdr:rowOff>
    </xdr:from>
    <xdr:to>
      <xdr:col>111</xdr:col>
      <xdr:colOff>177800</xdr:colOff>
      <xdr:row>63</xdr:row>
      <xdr:rowOff>25146</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20434300" y="1082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145796</xdr:rowOff>
    </xdr:from>
    <xdr:to>
      <xdr:col>102</xdr:col>
      <xdr:colOff>165100</xdr:colOff>
      <xdr:row>63</xdr:row>
      <xdr:rowOff>75946</xdr:rowOff>
    </xdr:to>
    <xdr:sp macro="" textlink="">
      <xdr:nvSpPr>
        <xdr:cNvPr id="706" name="楕円 705">
          <a:extLst>
            <a:ext uri="{FF2B5EF4-FFF2-40B4-BE49-F238E27FC236}">
              <a16:creationId xmlns:a16="http://schemas.microsoft.com/office/drawing/2014/main" id="{00000000-0008-0000-0200-0000C2020000}"/>
            </a:ext>
          </a:extLst>
        </xdr:cNvPr>
        <xdr:cNvSpPr/>
      </xdr:nvSpPr>
      <xdr:spPr>
        <a:xfrm>
          <a:off x="19494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25146</xdr:rowOff>
    </xdr:from>
    <xdr:to>
      <xdr:col>107</xdr:col>
      <xdr:colOff>50800</xdr:colOff>
      <xdr:row>63</xdr:row>
      <xdr:rowOff>25146</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9545300" y="1082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150368</xdr:rowOff>
    </xdr:from>
    <xdr:to>
      <xdr:col>98</xdr:col>
      <xdr:colOff>38100</xdr:colOff>
      <xdr:row>63</xdr:row>
      <xdr:rowOff>80518</xdr:rowOff>
    </xdr:to>
    <xdr:sp macro="" textlink="">
      <xdr:nvSpPr>
        <xdr:cNvPr id="708" name="楕円 707">
          <a:extLst>
            <a:ext uri="{FF2B5EF4-FFF2-40B4-BE49-F238E27FC236}">
              <a16:creationId xmlns:a16="http://schemas.microsoft.com/office/drawing/2014/main" id="{00000000-0008-0000-0200-0000C4020000}"/>
            </a:ext>
          </a:extLst>
        </xdr:cNvPr>
        <xdr:cNvSpPr/>
      </xdr:nvSpPr>
      <xdr:spPr>
        <a:xfrm>
          <a:off x="18605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25146</xdr:rowOff>
    </xdr:from>
    <xdr:to>
      <xdr:col>102</xdr:col>
      <xdr:colOff>114300</xdr:colOff>
      <xdr:row>63</xdr:row>
      <xdr:rowOff>29718</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flipV="1">
          <a:off x="18656300" y="1082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710" name="n_1aveValue【保健センター・保健所】&#10;一人当たり面積">
          <a:extLst>
            <a:ext uri="{FF2B5EF4-FFF2-40B4-BE49-F238E27FC236}">
              <a16:creationId xmlns:a16="http://schemas.microsoft.com/office/drawing/2014/main" id="{00000000-0008-0000-0200-0000C6020000}"/>
            </a:ext>
          </a:extLst>
        </xdr:cNvPr>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11" name="n_2aveValue【保健センター・保健所】&#10;一人当たり面積">
          <a:extLst>
            <a:ext uri="{FF2B5EF4-FFF2-40B4-BE49-F238E27FC236}">
              <a16:creationId xmlns:a16="http://schemas.microsoft.com/office/drawing/2014/main" id="{00000000-0008-0000-0200-0000C7020000}"/>
            </a:ext>
          </a:extLst>
        </xdr:cNvPr>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12" name="n_3aveValue【保健センター・保健所】&#10;一人当たり面積">
          <a:extLst>
            <a:ext uri="{FF2B5EF4-FFF2-40B4-BE49-F238E27FC236}">
              <a16:creationId xmlns:a16="http://schemas.microsoft.com/office/drawing/2014/main" id="{00000000-0008-0000-0200-0000C8020000}"/>
            </a:ext>
          </a:extLst>
        </xdr:cNvPr>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713" name="n_4aveValue【保健センター・保健所】&#10;一人当たり面積">
          <a:extLst>
            <a:ext uri="{FF2B5EF4-FFF2-40B4-BE49-F238E27FC236}">
              <a16:creationId xmlns:a16="http://schemas.microsoft.com/office/drawing/2014/main" id="{00000000-0008-0000-0200-0000C9020000}"/>
            </a:ext>
          </a:extLst>
        </xdr:cNvPr>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67073</xdr:rowOff>
    </xdr:from>
    <xdr:ext cx="469744" cy="259045"/>
    <xdr:sp macro="" textlink="">
      <xdr:nvSpPr>
        <xdr:cNvPr id="714" name="n_1mainValue【保健センター・保健所】&#10;一人当たり面積">
          <a:extLst>
            <a:ext uri="{FF2B5EF4-FFF2-40B4-BE49-F238E27FC236}">
              <a16:creationId xmlns:a16="http://schemas.microsoft.com/office/drawing/2014/main" id="{00000000-0008-0000-0200-0000CA020000}"/>
            </a:ext>
          </a:extLst>
        </xdr:cNvPr>
        <xdr:cNvSpPr txBox="1"/>
      </xdr:nvSpPr>
      <xdr:spPr>
        <a:xfrm>
          <a:off x="210757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67073</xdr:rowOff>
    </xdr:from>
    <xdr:ext cx="469744" cy="259045"/>
    <xdr:sp macro="" textlink="">
      <xdr:nvSpPr>
        <xdr:cNvPr id="715" name="n_2mainValue【保健センター・保健所】&#10;一人当たり面積">
          <a:extLst>
            <a:ext uri="{FF2B5EF4-FFF2-40B4-BE49-F238E27FC236}">
              <a16:creationId xmlns:a16="http://schemas.microsoft.com/office/drawing/2014/main" id="{00000000-0008-0000-0200-0000CB020000}"/>
            </a:ext>
          </a:extLst>
        </xdr:cNvPr>
        <xdr:cNvSpPr txBox="1"/>
      </xdr:nvSpPr>
      <xdr:spPr>
        <a:xfrm>
          <a:off x="20199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67073</xdr:rowOff>
    </xdr:from>
    <xdr:ext cx="469744" cy="259045"/>
    <xdr:sp macro="" textlink="">
      <xdr:nvSpPr>
        <xdr:cNvPr id="716" name="n_3mainValue【保健センター・保健所】&#10;一人当たり面積">
          <a:extLst>
            <a:ext uri="{FF2B5EF4-FFF2-40B4-BE49-F238E27FC236}">
              <a16:creationId xmlns:a16="http://schemas.microsoft.com/office/drawing/2014/main" id="{00000000-0008-0000-0200-0000CC020000}"/>
            </a:ext>
          </a:extLst>
        </xdr:cNvPr>
        <xdr:cNvSpPr txBox="1"/>
      </xdr:nvSpPr>
      <xdr:spPr>
        <a:xfrm>
          <a:off x="19310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71645</xdr:rowOff>
    </xdr:from>
    <xdr:ext cx="469744" cy="259045"/>
    <xdr:sp macro="" textlink="">
      <xdr:nvSpPr>
        <xdr:cNvPr id="717" name="n_4mainValue【保健センター・保健所】&#10;一人当たり面積">
          <a:extLst>
            <a:ext uri="{FF2B5EF4-FFF2-40B4-BE49-F238E27FC236}">
              <a16:creationId xmlns:a16="http://schemas.microsoft.com/office/drawing/2014/main" id="{00000000-0008-0000-0200-0000CD020000}"/>
            </a:ext>
          </a:extLst>
        </xdr:cNvPr>
        <xdr:cNvSpPr txBox="1"/>
      </xdr:nvSpPr>
      <xdr:spPr>
        <a:xfrm>
          <a:off x="18421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00000000-0008-0000-0200-0000E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00000000-0008-0000-0200-0000E8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00000000-0008-0000-0200-0000EA020000}"/>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00000000-0008-0000-0200-0000EC020000}"/>
            </a:ext>
          </a:extLst>
        </xdr:cNvPr>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a:extLst>
            <a:ext uri="{FF2B5EF4-FFF2-40B4-BE49-F238E27FC236}">
              <a16:creationId xmlns:a16="http://schemas.microsoft.com/office/drawing/2014/main" id="{00000000-0008-0000-0200-0000EE020000}"/>
            </a:ext>
          </a:extLst>
        </xdr:cNvPr>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a:extLst>
            <a:ext uri="{FF2B5EF4-FFF2-40B4-BE49-F238E27FC236}">
              <a16:creationId xmlns:a16="http://schemas.microsoft.com/office/drawing/2014/main" id="{00000000-0008-0000-0200-0000EF020000}"/>
            </a:ext>
          </a:extLst>
        </xdr:cNvPr>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a:extLst>
            <a:ext uri="{FF2B5EF4-FFF2-40B4-BE49-F238E27FC236}">
              <a16:creationId xmlns:a16="http://schemas.microsoft.com/office/drawing/2014/main" id="{00000000-0008-0000-0200-0000F0020000}"/>
            </a:ext>
          </a:extLst>
        </xdr:cNvPr>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a:extLst>
            <a:ext uri="{FF2B5EF4-FFF2-40B4-BE49-F238E27FC236}">
              <a16:creationId xmlns:a16="http://schemas.microsoft.com/office/drawing/2014/main" id="{00000000-0008-0000-0200-0000F1020000}"/>
            </a:ext>
          </a:extLst>
        </xdr:cNvPr>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759" name="楕円 758">
          <a:extLst>
            <a:ext uri="{FF2B5EF4-FFF2-40B4-BE49-F238E27FC236}">
              <a16:creationId xmlns:a16="http://schemas.microsoft.com/office/drawing/2014/main" id="{00000000-0008-0000-0200-0000F7020000}"/>
            </a:ext>
          </a:extLst>
        </xdr:cNvPr>
        <xdr:cNvSpPr/>
      </xdr:nvSpPr>
      <xdr:spPr>
        <a:xfrm>
          <a:off x="162687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83656</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00000000-0008-0000-0200-0000F8020000}"/>
            </a:ext>
          </a:extLst>
        </xdr:cNvPr>
        <xdr:cNvSpPr txBox="1"/>
      </xdr:nvSpPr>
      <xdr:spPr>
        <a:xfrm>
          <a:off x="16357600" y="13971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117929</xdr:rowOff>
    </xdr:from>
    <xdr:to>
      <xdr:col>81</xdr:col>
      <xdr:colOff>101600</xdr:colOff>
      <xdr:row>83</xdr:row>
      <xdr:rowOff>48079</xdr:rowOff>
    </xdr:to>
    <xdr:sp macro="" textlink="">
      <xdr:nvSpPr>
        <xdr:cNvPr id="761" name="楕円 760">
          <a:extLst>
            <a:ext uri="{FF2B5EF4-FFF2-40B4-BE49-F238E27FC236}">
              <a16:creationId xmlns:a16="http://schemas.microsoft.com/office/drawing/2014/main" id="{00000000-0008-0000-0200-0000F9020000}"/>
            </a:ext>
          </a:extLst>
        </xdr:cNvPr>
        <xdr:cNvSpPr/>
      </xdr:nvSpPr>
      <xdr:spPr>
        <a:xfrm>
          <a:off x="15430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111579</xdr:rowOff>
    </xdr:from>
    <xdr:to>
      <xdr:col>85</xdr:col>
      <xdr:colOff>127000</xdr:colOff>
      <xdr:row>82</xdr:row>
      <xdr:rowOff>168729</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flipV="1">
          <a:off x="15481300" y="1417047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70576</xdr:rowOff>
    </xdr:from>
    <xdr:to>
      <xdr:col>76</xdr:col>
      <xdr:colOff>165100</xdr:colOff>
      <xdr:row>83</xdr:row>
      <xdr:rowOff>726</xdr:rowOff>
    </xdr:to>
    <xdr:sp macro="" textlink="">
      <xdr:nvSpPr>
        <xdr:cNvPr id="763" name="楕円 762">
          <a:extLst>
            <a:ext uri="{FF2B5EF4-FFF2-40B4-BE49-F238E27FC236}">
              <a16:creationId xmlns:a16="http://schemas.microsoft.com/office/drawing/2014/main" id="{00000000-0008-0000-0200-0000FB020000}"/>
            </a:ext>
          </a:extLst>
        </xdr:cNvPr>
        <xdr:cNvSpPr/>
      </xdr:nvSpPr>
      <xdr:spPr>
        <a:xfrm>
          <a:off x="145415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121376</xdr:rowOff>
    </xdr:from>
    <xdr:to>
      <xdr:col>81</xdr:col>
      <xdr:colOff>50800</xdr:colOff>
      <xdr:row>82</xdr:row>
      <xdr:rowOff>168729</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4592300" y="1418027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21589</xdr:rowOff>
    </xdr:from>
    <xdr:to>
      <xdr:col>72</xdr:col>
      <xdr:colOff>38100</xdr:colOff>
      <xdr:row>82</xdr:row>
      <xdr:rowOff>123189</xdr:rowOff>
    </xdr:to>
    <xdr:sp macro="" textlink="">
      <xdr:nvSpPr>
        <xdr:cNvPr id="765" name="楕円 764">
          <a:extLst>
            <a:ext uri="{FF2B5EF4-FFF2-40B4-BE49-F238E27FC236}">
              <a16:creationId xmlns:a16="http://schemas.microsoft.com/office/drawing/2014/main" id="{00000000-0008-0000-0200-0000FD020000}"/>
            </a:ext>
          </a:extLst>
        </xdr:cNvPr>
        <xdr:cNvSpPr/>
      </xdr:nvSpPr>
      <xdr:spPr>
        <a:xfrm>
          <a:off x="13652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72389</xdr:rowOff>
    </xdr:from>
    <xdr:to>
      <xdr:col>76</xdr:col>
      <xdr:colOff>114300</xdr:colOff>
      <xdr:row>82</xdr:row>
      <xdr:rowOff>121376</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3703300" y="14131289"/>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121194</xdr:rowOff>
    </xdr:from>
    <xdr:to>
      <xdr:col>67</xdr:col>
      <xdr:colOff>101600</xdr:colOff>
      <xdr:row>83</xdr:row>
      <xdr:rowOff>51344</xdr:rowOff>
    </xdr:to>
    <xdr:sp macro="" textlink="">
      <xdr:nvSpPr>
        <xdr:cNvPr id="767" name="楕円 766">
          <a:extLst>
            <a:ext uri="{FF2B5EF4-FFF2-40B4-BE49-F238E27FC236}">
              <a16:creationId xmlns:a16="http://schemas.microsoft.com/office/drawing/2014/main" id="{00000000-0008-0000-0200-0000FF020000}"/>
            </a:ext>
          </a:extLst>
        </xdr:cNvPr>
        <xdr:cNvSpPr/>
      </xdr:nvSpPr>
      <xdr:spPr>
        <a:xfrm>
          <a:off x="12763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72389</xdr:rowOff>
    </xdr:from>
    <xdr:to>
      <xdr:col>71</xdr:col>
      <xdr:colOff>177800</xdr:colOff>
      <xdr:row>83</xdr:row>
      <xdr:rowOff>544</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flipV="1">
          <a:off x="12814300" y="14131289"/>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769" name="n_1aveValue【消防施設】&#10;有形固定資産減価償却率">
          <a:extLst>
            <a:ext uri="{FF2B5EF4-FFF2-40B4-BE49-F238E27FC236}">
              <a16:creationId xmlns:a16="http://schemas.microsoft.com/office/drawing/2014/main" id="{00000000-0008-0000-0200-000001030000}"/>
            </a:ext>
          </a:extLst>
        </xdr:cNvPr>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770" name="n_2aveValue【消防施設】&#10;有形固定資産減価償却率">
          <a:extLst>
            <a:ext uri="{FF2B5EF4-FFF2-40B4-BE49-F238E27FC236}">
              <a16:creationId xmlns:a16="http://schemas.microsoft.com/office/drawing/2014/main" id="{00000000-0008-0000-0200-000002030000}"/>
            </a:ext>
          </a:extLst>
        </xdr:cNvPr>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771" name="n_3aveValue【消防施設】&#10;有形固定資産減価償却率">
          <a:extLst>
            <a:ext uri="{FF2B5EF4-FFF2-40B4-BE49-F238E27FC236}">
              <a16:creationId xmlns:a16="http://schemas.microsoft.com/office/drawing/2014/main" id="{00000000-0008-0000-0200-000003030000}"/>
            </a:ext>
          </a:extLst>
        </xdr:cNvPr>
        <xdr:cNvSpPr txBox="1"/>
      </xdr:nvSpPr>
      <xdr:spPr>
        <a:xfrm>
          <a:off x="13500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772" name="n_4aveValue【消防施設】&#10;有形固定資産減価償却率">
          <a:extLst>
            <a:ext uri="{FF2B5EF4-FFF2-40B4-BE49-F238E27FC236}">
              <a16:creationId xmlns:a16="http://schemas.microsoft.com/office/drawing/2014/main" id="{00000000-0008-0000-0200-000004030000}"/>
            </a:ext>
          </a:extLst>
        </xdr:cNvPr>
        <xdr:cNvSpPr txBox="1"/>
      </xdr:nvSpPr>
      <xdr:spPr>
        <a:xfrm>
          <a:off x="12611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64606</xdr:rowOff>
    </xdr:from>
    <xdr:ext cx="405111" cy="259045"/>
    <xdr:sp macro="" textlink="">
      <xdr:nvSpPr>
        <xdr:cNvPr id="773" name="n_1mainValue【消防施設】&#10;有形固定資産減価償却率">
          <a:extLst>
            <a:ext uri="{FF2B5EF4-FFF2-40B4-BE49-F238E27FC236}">
              <a16:creationId xmlns:a16="http://schemas.microsoft.com/office/drawing/2014/main" id="{00000000-0008-0000-0200-000005030000}"/>
            </a:ext>
          </a:extLst>
        </xdr:cNvPr>
        <xdr:cNvSpPr txBox="1"/>
      </xdr:nvSpPr>
      <xdr:spPr>
        <a:xfrm>
          <a:off x="152660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17253</xdr:rowOff>
    </xdr:from>
    <xdr:ext cx="405111" cy="259045"/>
    <xdr:sp macro="" textlink="">
      <xdr:nvSpPr>
        <xdr:cNvPr id="774" name="n_2mainValue【消防施設】&#10;有形固定資産減価償却率">
          <a:extLst>
            <a:ext uri="{FF2B5EF4-FFF2-40B4-BE49-F238E27FC236}">
              <a16:creationId xmlns:a16="http://schemas.microsoft.com/office/drawing/2014/main" id="{00000000-0008-0000-0200-000006030000}"/>
            </a:ext>
          </a:extLst>
        </xdr:cNvPr>
        <xdr:cNvSpPr txBox="1"/>
      </xdr:nvSpPr>
      <xdr:spPr>
        <a:xfrm>
          <a:off x="14389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139716</xdr:rowOff>
    </xdr:from>
    <xdr:ext cx="405111" cy="259045"/>
    <xdr:sp macro="" textlink="">
      <xdr:nvSpPr>
        <xdr:cNvPr id="775" name="n_3mainValue【消防施設】&#10;有形固定資産減価償却率">
          <a:extLst>
            <a:ext uri="{FF2B5EF4-FFF2-40B4-BE49-F238E27FC236}">
              <a16:creationId xmlns:a16="http://schemas.microsoft.com/office/drawing/2014/main" id="{00000000-0008-0000-0200-000007030000}"/>
            </a:ext>
          </a:extLst>
        </xdr:cNvPr>
        <xdr:cNvSpPr txBox="1"/>
      </xdr:nvSpPr>
      <xdr:spPr>
        <a:xfrm>
          <a:off x="13500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67871</xdr:rowOff>
    </xdr:from>
    <xdr:ext cx="405111" cy="259045"/>
    <xdr:sp macro="" textlink="">
      <xdr:nvSpPr>
        <xdr:cNvPr id="776" name="n_4mainValue【消防施設】&#10;有形固定資産減価償却率">
          <a:extLst>
            <a:ext uri="{FF2B5EF4-FFF2-40B4-BE49-F238E27FC236}">
              <a16:creationId xmlns:a16="http://schemas.microsoft.com/office/drawing/2014/main" id="{00000000-0008-0000-0200-000008030000}"/>
            </a:ext>
          </a:extLst>
        </xdr:cNvPr>
        <xdr:cNvSpPr txBox="1"/>
      </xdr:nvSpPr>
      <xdr:spPr>
        <a:xfrm>
          <a:off x="12611744" y="1395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00000000-0008-0000-0200-00001D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a:extLst>
            <a:ext uri="{FF2B5EF4-FFF2-40B4-BE49-F238E27FC236}">
              <a16:creationId xmlns:a16="http://schemas.microsoft.com/office/drawing/2014/main" id="{00000000-0008-0000-0200-00001F03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a:extLst>
            <a:ext uri="{FF2B5EF4-FFF2-40B4-BE49-F238E27FC236}">
              <a16:creationId xmlns:a16="http://schemas.microsoft.com/office/drawing/2014/main" id="{00000000-0008-0000-0200-000021030000}"/>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3" name="【消防施設】&#10;一人当たり面積平均値テキスト">
          <a:extLst>
            <a:ext uri="{FF2B5EF4-FFF2-40B4-BE49-F238E27FC236}">
              <a16:creationId xmlns:a16="http://schemas.microsoft.com/office/drawing/2014/main" id="{00000000-0008-0000-0200-000023030000}"/>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a:extLst>
            <a:ext uri="{FF2B5EF4-FFF2-40B4-BE49-F238E27FC236}">
              <a16:creationId xmlns:a16="http://schemas.microsoft.com/office/drawing/2014/main" id="{00000000-0008-0000-0200-000024030000}"/>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5" name="フローチャート: 判断 804">
          <a:extLst>
            <a:ext uri="{FF2B5EF4-FFF2-40B4-BE49-F238E27FC236}">
              <a16:creationId xmlns:a16="http://schemas.microsoft.com/office/drawing/2014/main" id="{00000000-0008-0000-0200-000025030000}"/>
            </a:ext>
          </a:extLst>
        </xdr:cNvPr>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6" name="フローチャート: 判断 805">
          <a:extLst>
            <a:ext uri="{FF2B5EF4-FFF2-40B4-BE49-F238E27FC236}">
              <a16:creationId xmlns:a16="http://schemas.microsoft.com/office/drawing/2014/main" id="{00000000-0008-0000-0200-000026030000}"/>
            </a:ext>
          </a:extLst>
        </xdr:cNvPr>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7" name="フローチャート: 判断 806">
          <a:extLst>
            <a:ext uri="{FF2B5EF4-FFF2-40B4-BE49-F238E27FC236}">
              <a16:creationId xmlns:a16="http://schemas.microsoft.com/office/drawing/2014/main" id="{00000000-0008-0000-0200-000027030000}"/>
            </a:ext>
          </a:extLst>
        </xdr:cNvPr>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8" name="フローチャート: 判断 807">
          <a:extLst>
            <a:ext uri="{FF2B5EF4-FFF2-40B4-BE49-F238E27FC236}">
              <a16:creationId xmlns:a16="http://schemas.microsoft.com/office/drawing/2014/main" id="{00000000-0008-0000-0200-000028030000}"/>
            </a:ext>
          </a:extLst>
        </xdr:cNvPr>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814" name="楕円 813">
          <a:extLst>
            <a:ext uri="{FF2B5EF4-FFF2-40B4-BE49-F238E27FC236}">
              <a16:creationId xmlns:a16="http://schemas.microsoft.com/office/drawing/2014/main" id="{00000000-0008-0000-0200-00002E030000}"/>
            </a:ext>
          </a:extLst>
        </xdr:cNvPr>
        <xdr:cNvSpPr/>
      </xdr:nvSpPr>
      <xdr:spPr>
        <a:xfrm>
          <a:off x="221107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38879</xdr:rowOff>
    </xdr:from>
    <xdr:ext cx="469744" cy="259045"/>
    <xdr:sp macro="" textlink="">
      <xdr:nvSpPr>
        <xdr:cNvPr id="815" name="【消防施設】&#10;一人当たり面積該当値テキスト">
          <a:extLst>
            <a:ext uri="{FF2B5EF4-FFF2-40B4-BE49-F238E27FC236}">
              <a16:creationId xmlns:a16="http://schemas.microsoft.com/office/drawing/2014/main" id="{00000000-0008-0000-0200-00002F030000}"/>
            </a:ext>
          </a:extLst>
        </xdr:cNvPr>
        <xdr:cNvSpPr txBox="1"/>
      </xdr:nvSpPr>
      <xdr:spPr>
        <a:xfrm>
          <a:off x="22199600"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85598</xdr:rowOff>
    </xdr:from>
    <xdr:to>
      <xdr:col>112</xdr:col>
      <xdr:colOff>38100</xdr:colOff>
      <xdr:row>86</xdr:row>
      <xdr:rowOff>15748</xdr:rowOff>
    </xdr:to>
    <xdr:sp macro="" textlink="">
      <xdr:nvSpPr>
        <xdr:cNvPr id="816" name="楕円 815">
          <a:extLst>
            <a:ext uri="{FF2B5EF4-FFF2-40B4-BE49-F238E27FC236}">
              <a16:creationId xmlns:a16="http://schemas.microsoft.com/office/drawing/2014/main" id="{00000000-0008-0000-0200-000030030000}"/>
            </a:ext>
          </a:extLst>
        </xdr:cNvPr>
        <xdr:cNvSpPr/>
      </xdr:nvSpPr>
      <xdr:spPr>
        <a:xfrm>
          <a:off x="21272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111252</xdr:rowOff>
    </xdr:from>
    <xdr:to>
      <xdr:col>116</xdr:col>
      <xdr:colOff>63500</xdr:colOff>
      <xdr:row>85</xdr:row>
      <xdr:rowOff>136398</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flipV="1">
          <a:off x="21323300" y="14513052"/>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85598</xdr:rowOff>
    </xdr:from>
    <xdr:to>
      <xdr:col>107</xdr:col>
      <xdr:colOff>101600</xdr:colOff>
      <xdr:row>86</xdr:row>
      <xdr:rowOff>15748</xdr:rowOff>
    </xdr:to>
    <xdr:sp macro="" textlink="">
      <xdr:nvSpPr>
        <xdr:cNvPr id="818" name="楕円 817">
          <a:extLst>
            <a:ext uri="{FF2B5EF4-FFF2-40B4-BE49-F238E27FC236}">
              <a16:creationId xmlns:a16="http://schemas.microsoft.com/office/drawing/2014/main" id="{00000000-0008-0000-0200-000032030000}"/>
            </a:ext>
          </a:extLst>
        </xdr:cNvPr>
        <xdr:cNvSpPr/>
      </xdr:nvSpPr>
      <xdr:spPr>
        <a:xfrm>
          <a:off x="20383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136398</xdr:rowOff>
    </xdr:from>
    <xdr:to>
      <xdr:col>111</xdr:col>
      <xdr:colOff>177800</xdr:colOff>
      <xdr:row>85</xdr:row>
      <xdr:rowOff>136398</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a:off x="20434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85598</xdr:rowOff>
    </xdr:from>
    <xdr:to>
      <xdr:col>102</xdr:col>
      <xdr:colOff>165100</xdr:colOff>
      <xdr:row>86</xdr:row>
      <xdr:rowOff>15748</xdr:rowOff>
    </xdr:to>
    <xdr:sp macro="" textlink="">
      <xdr:nvSpPr>
        <xdr:cNvPr id="820" name="楕円 819">
          <a:extLst>
            <a:ext uri="{FF2B5EF4-FFF2-40B4-BE49-F238E27FC236}">
              <a16:creationId xmlns:a16="http://schemas.microsoft.com/office/drawing/2014/main" id="{00000000-0008-0000-0200-000034030000}"/>
            </a:ext>
          </a:extLst>
        </xdr:cNvPr>
        <xdr:cNvSpPr/>
      </xdr:nvSpPr>
      <xdr:spPr>
        <a:xfrm>
          <a:off x="19494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136398</xdr:rowOff>
    </xdr:from>
    <xdr:to>
      <xdr:col>107</xdr:col>
      <xdr:colOff>50800</xdr:colOff>
      <xdr:row>85</xdr:row>
      <xdr:rowOff>136398</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a:off x="19545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85598</xdr:rowOff>
    </xdr:from>
    <xdr:to>
      <xdr:col>98</xdr:col>
      <xdr:colOff>38100</xdr:colOff>
      <xdr:row>86</xdr:row>
      <xdr:rowOff>15748</xdr:rowOff>
    </xdr:to>
    <xdr:sp macro="" textlink="">
      <xdr:nvSpPr>
        <xdr:cNvPr id="822" name="楕円 821">
          <a:extLst>
            <a:ext uri="{FF2B5EF4-FFF2-40B4-BE49-F238E27FC236}">
              <a16:creationId xmlns:a16="http://schemas.microsoft.com/office/drawing/2014/main" id="{00000000-0008-0000-0200-000036030000}"/>
            </a:ext>
          </a:extLst>
        </xdr:cNvPr>
        <xdr:cNvSpPr/>
      </xdr:nvSpPr>
      <xdr:spPr>
        <a:xfrm>
          <a:off x="18605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136398</xdr:rowOff>
    </xdr:from>
    <xdr:to>
      <xdr:col>102</xdr:col>
      <xdr:colOff>114300</xdr:colOff>
      <xdr:row>85</xdr:row>
      <xdr:rowOff>136398</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a:off x="18656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824" name="n_1aveValue【消防施設】&#10;一人当たり面積">
          <a:extLst>
            <a:ext uri="{FF2B5EF4-FFF2-40B4-BE49-F238E27FC236}">
              <a16:creationId xmlns:a16="http://schemas.microsoft.com/office/drawing/2014/main" id="{00000000-0008-0000-0200-000038030000}"/>
            </a:ext>
          </a:extLst>
        </xdr:cNvPr>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825" name="n_2aveValue【消防施設】&#10;一人当たり面積">
          <a:extLst>
            <a:ext uri="{FF2B5EF4-FFF2-40B4-BE49-F238E27FC236}">
              <a16:creationId xmlns:a16="http://schemas.microsoft.com/office/drawing/2014/main" id="{00000000-0008-0000-0200-000039030000}"/>
            </a:ext>
          </a:extLst>
        </xdr:cNvPr>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826" name="n_3aveValue【消防施設】&#10;一人当たり面積">
          <a:extLst>
            <a:ext uri="{FF2B5EF4-FFF2-40B4-BE49-F238E27FC236}">
              <a16:creationId xmlns:a16="http://schemas.microsoft.com/office/drawing/2014/main" id="{00000000-0008-0000-0200-00003A030000}"/>
            </a:ext>
          </a:extLst>
        </xdr:cNvPr>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827" name="n_4aveValue【消防施設】&#10;一人当たり面積">
          <a:extLst>
            <a:ext uri="{FF2B5EF4-FFF2-40B4-BE49-F238E27FC236}">
              <a16:creationId xmlns:a16="http://schemas.microsoft.com/office/drawing/2014/main" id="{00000000-0008-0000-0200-00003B030000}"/>
            </a:ext>
          </a:extLst>
        </xdr:cNvPr>
        <xdr:cNvSpPr txBox="1"/>
      </xdr:nvSpPr>
      <xdr:spPr>
        <a:xfrm>
          <a:off x="18421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6875</xdr:rowOff>
    </xdr:from>
    <xdr:ext cx="469744" cy="259045"/>
    <xdr:sp macro="" textlink="">
      <xdr:nvSpPr>
        <xdr:cNvPr id="828" name="n_1mainValue【消防施設】&#10;一人当たり面積">
          <a:extLst>
            <a:ext uri="{FF2B5EF4-FFF2-40B4-BE49-F238E27FC236}">
              <a16:creationId xmlns:a16="http://schemas.microsoft.com/office/drawing/2014/main" id="{00000000-0008-0000-0200-00003C030000}"/>
            </a:ext>
          </a:extLst>
        </xdr:cNvPr>
        <xdr:cNvSpPr txBox="1"/>
      </xdr:nvSpPr>
      <xdr:spPr>
        <a:xfrm>
          <a:off x="210757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6875</xdr:rowOff>
    </xdr:from>
    <xdr:ext cx="469744" cy="259045"/>
    <xdr:sp macro="" textlink="">
      <xdr:nvSpPr>
        <xdr:cNvPr id="829" name="n_2mainValue【消防施設】&#10;一人当たり面積">
          <a:extLst>
            <a:ext uri="{FF2B5EF4-FFF2-40B4-BE49-F238E27FC236}">
              <a16:creationId xmlns:a16="http://schemas.microsoft.com/office/drawing/2014/main" id="{00000000-0008-0000-0200-00003D030000}"/>
            </a:ext>
          </a:extLst>
        </xdr:cNvPr>
        <xdr:cNvSpPr txBox="1"/>
      </xdr:nvSpPr>
      <xdr:spPr>
        <a:xfrm>
          <a:off x="20199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6875</xdr:rowOff>
    </xdr:from>
    <xdr:ext cx="469744" cy="259045"/>
    <xdr:sp macro="" textlink="">
      <xdr:nvSpPr>
        <xdr:cNvPr id="830" name="n_3mainValue【消防施設】&#10;一人当たり面積">
          <a:extLst>
            <a:ext uri="{FF2B5EF4-FFF2-40B4-BE49-F238E27FC236}">
              <a16:creationId xmlns:a16="http://schemas.microsoft.com/office/drawing/2014/main" id="{00000000-0008-0000-0200-00003E030000}"/>
            </a:ext>
          </a:extLst>
        </xdr:cNvPr>
        <xdr:cNvSpPr txBox="1"/>
      </xdr:nvSpPr>
      <xdr:spPr>
        <a:xfrm>
          <a:off x="19310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6875</xdr:rowOff>
    </xdr:from>
    <xdr:ext cx="469744" cy="259045"/>
    <xdr:sp macro="" textlink="">
      <xdr:nvSpPr>
        <xdr:cNvPr id="831" name="n_4mainValue【消防施設】&#10;一人当たり面積">
          <a:extLst>
            <a:ext uri="{FF2B5EF4-FFF2-40B4-BE49-F238E27FC236}">
              <a16:creationId xmlns:a16="http://schemas.microsoft.com/office/drawing/2014/main" id="{00000000-0008-0000-0200-00003F030000}"/>
            </a:ext>
          </a:extLst>
        </xdr:cNvPr>
        <xdr:cNvSpPr txBox="1"/>
      </xdr:nvSpPr>
      <xdr:spPr>
        <a:xfrm>
          <a:off x="18421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00000000-0008-0000-0200-000043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00000000-0008-0000-0200-000044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200-000045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200-000046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00000000-0008-0000-0200-000047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00000000-0008-0000-0200-000058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a:extLst>
            <a:ext uri="{FF2B5EF4-FFF2-40B4-BE49-F238E27FC236}">
              <a16:creationId xmlns:a16="http://schemas.microsoft.com/office/drawing/2014/main" id="{00000000-0008-0000-0200-00005A030000}"/>
            </a:ext>
          </a:extLst>
        </xdr:cNvPr>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a:extLst>
            <a:ext uri="{FF2B5EF4-FFF2-40B4-BE49-F238E27FC236}">
              <a16:creationId xmlns:a16="http://schemas.microsoft.com/office/drawing/2014/main" id="{00000000-0008-0000-0200-00005C030000}"/>
            </a:ext>
          </a:extLst>
        </xdr:cNvPr>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21789</xdr:rowOff>
    </xdr:from>
    <xdr:ext cx="405111" cy="259045"/>
    <xdr:sp macro="" textlink="">
      <xdr:nvSpPr>
        <xdr:cNvPr id="862" name="【庁舎】&#10;有形固定資産減価償却率平均値テキスト">
          <a:extLst>
            <a:ext uri="{FF2B5EF4-FFF2-40B4-BE49-F238E27FC236}">
              <a16:creationId xmlns:a16="http://schemas.microsoft.com/office/drawing/2014/main" id="{00000000-0008-0000-0200-00005E030000}"/>
            </a:ext>
          </a:extLst>
        </xdr:cNvPr>
        <xdr:cNvSpPr txBox="1"/>
      </xdr:nvSpPr>
      <xdr:spPr>
        <a:xfrm>
          <a:off x="16357600" y="1785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a:extLst>
            <a:ext uri="{FF2B5EF4-FFF2-40B4-BE49-F238E27FC236}">
              <a16:creationId xmlns:a16="http://schemas.microsoft.com/office/drawing/2014/main" id="{00000000-0008-0000-0200-00005F030000}"/>
            </a:ext>
          </a:extLst>
        </xdr:cNvPr>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a:extLst>
            <a:ext uri="{FF2B5EF4-FFF2-40B4-BE49-F238E27FC236}">
              <a16:creationId xmlns:a16="http://schemas.microsoft.com/office/drawing/2014/main" id="{00000000-0008-0000-0200-000060030000}"/>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5" name="フローチャート: 判断 864">
          <a:extLst>
            <a:ext uri="{FF2B5EF4-FFF2-40B4-BE49-F238E27FC236}">
              <a16:creationId xmlns:a16="http://schemas.microsoft.com/office/drawing/2014/main" id="{00000000-0008-0000-0200-000061030000}"/>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6" name="フローチャート: 判断 865">
          <a:extLst>
            <a:ext uri="{FF2B5EF4-FFF2-40B4-BE49-F238E27FC236}">
              <a16:creationId xmlns:a16="http://schemas.microsoft.com/office/drawing/2014/main" id="{00000000-0008-0000-0200-000062030000}"/>
            </a:ext>
          </a:extLst>
        </xdr:cNvPr>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7" name="フローチャート: 判断 866">
          <a:extLst>
            <a:ext uri="{FF2B5EF4-FFF2-40B4-BE49-F238E27FC236}">
              <a16:creationId xmlns:a16="http://schemas.microsoft.com/office/drawing/2014/main" id="{00000000-0008-0000-0200-000063030000}"/>
            </a:ext>
          </a:extLst>
        </xdr:cNvPr>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200-00006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200-00006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200-00006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200-00006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120106</xdr:rowOff>
    </xdr:from>
    <xdr:to>
      <xdr:col>85</xdr:col>
      <xdr:colOff>177800</xdr:colOff>
      <xdr:row>100</xdr:row>
      <xdr:rowOff>50256</xdr:rowOff>
    </xdr:to>
    <xdr:sp macro="" textlink="">
      <xdr:nvSpPr>
        <xdr:cNvPr id="873" name="楕円 872">
          <a:extLst>
            <a:ext uri="{FF2B5EF4-FFF2-40B4-BE49-F238E27FC236}">
              <a16:creationId xmlns:a16="http://schemas.microsoft.com/office/drawing/2014/main" id="{00000000-0008-0000-0200-000069030000}"/>
            </a:ext>
          </a:extLst>
        </xdr:cNvPr>
        <xdr:cNvSpPr/>
      </xdr:nvSpPr>
      <xdr:spPr>
        <a:xfrm>
          <a:off x="16268700" y="1709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73133</xdr:rowOff>
    </xdr:from>
    <xdr:ext cx="340478" cy="259045"/>
    <xdr:sp macro="" textlink="">
      <xdr:nvSpPr>
        <xdr:cNvPr id="874" name="【庁舎】&#10;有形固定資産減価償却率該当値テキスト">
          <a:extLst>
            <a:ext uri="{FF2B5EF4-FFF2-40B4-BE49-F238E27FC236}">
              <a16:creationId xmlns:a16="http://schemas.microsoft.com/office/drawing/2014/main" id="{00000000-0008-0000-0200-00006A030000}"/>
            </a:ext>
          </a:extLst>
        </xdr:cNvPr>
        <xdr:cNvSpPr txBox="1"/>
      </xdr:nvSpPr>
      <xdr:spPr>
        <a:xfrm>
          <a:off x="16357600" y="17046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118473</xdr:rowOff>
    </xdr:from>
    <xdr:to>
      <xdr:col>81</xdr:col>
      <xdr:colOff>101600</xdr:colOff>
      <xdr:row>109</xdr:row>
      <xdr:rowOff>48623</xdr:rowOff>
    </xdr:to>
    <xdr:sp macro="" textlink="">
      <xdr:nvSpPr>
        <xdr:cNvPr id="875" name="楕円 874">
          <a:extLst>
            <a:ext uri="{FF2B5EF4-FFF2-40B4-BE49-F238E27FC236}">
              <a16:creationId xmlns:a16="http://schemas.microsoft.com/office/drawing/2014/main" id="{00000000-0008-0000-0200-00006B030000}"/>
            </a:ext>
          </a:extLst>
        </xdr:cNvPr>
        <xdr:cNvSpPr/>
      </xdr:nvSpPr>
      <xdr:spPr>
        <a:xfrm>
          <a:off x="15430500" y="186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170906</xdr:rowOff>
    </xdr:from>
    <xdr:to>
      <xdr:col>85</xdr:col>
      <xdr:colOff>127000</xdr:colOff>
      <xdr:row>108</xdr:row>
      <xdr:rowOff>169273</xdr:rowOff>
    </xdr:to>
    <xdr:cxnSp macro="">
      <xdr:nvCxnSpPr>
        <xdr:cNvPr id="876" name="直線コネクタ 875">
          <a:extLst>
            <a:ext uri="{FF2B5EF4-FFF2-40B4-BE49-F238E27FC236}">
              <a16:creationId xmlns:a16="http://schemas.microsoft.com/office/drawing/2014/main" id="{00000000-0008-0000-0200-00006C030000}"/>
            </a:ext>
          </a:extLst>
        </xdr:cNvPr>
        <xdr:cNvCxnSpPr/>
      </xdr:nvCxnSpPr>
      <xdr:spPr>
        <a:xfrm flipV="1">
          <a:off x="15481300" y="17144456"/>
          <a:ext cx="838200" cy="154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115207</xdr:rowOff>
    </xdr:from>
    <xdr:to>
      <xdr:col>76</xdr:col>
      <xdr:colOff>165100</xdr:colOff>
      <xdr:row>109</xdr:row>
      <xdr:rowOff>45357</xdr:rowOff>
    </xdr:to>
    <xdr:sp macro="" textlink="">
      <xdr:nvSpPr>
        <xdr:cNvPr id="877" name="楕円 876">
          <a:extLst>
            <a:ext uri="{FF2B5EF4-FFF2-40B4-BE49-F238E27FC236}">
              <a16:creationId xmlns:a16="http://schemas.microsoft.com/office/drawing/2014/main" id="{00000000-0008-0000-0200-00006D030000}"/>
            </a:ext>
          </a:extLst>
        </xdr:cNvPr>
        <xdr:cNvSpPr/>
      </xdr:nvSpPr>
      <xdr:spPr>
        <a:xfrm>
          <a:off x="14541500" y="186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166007</xdr:rowOff>
    </xdr:from>
    <xdr:to>
      <xdr:col>81</xdr:col>
      <xdr:colOff>50800</xdr:colOff>
      <xdr:row>108</xdr:row>
      <xdr:rowOff>169273</xdr:rowOff>
    </xdr:to>
    <xdr:cxnSp macro="">
      <xdr:nvCxnSpPr>
        <xdr:cNvPr id="878" name="直線コネクタ 877">
          <a:extLst>
            <a:ext uri="{FF2B5EF4-FFF2-40B4-BE49-F238E27FC236}">
              <a16:creationId xmlns:a16="http://schemas.microsoft.com/office/drawing/2014/main" id="{00000000-0008-0000-0200-00006E030000}"/>
            </a:ext>
          </a:extLst>
        </xdr:cNvPr>
        <xdr:cNvCxnSpPr/>
      </xdr:nvCxnSpPr>
      <xdr:spPr>
        <a:xfrm>
          <a:off x="14592300" y="1868260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111942</xdr:rowOff>
    </xdr:from>
    <xdr:to>
      <xdr:col>72</xdr:col>
      <xdr:colOff>38100</xdr:colOff>
      <xdr:row>109</xdr:row>
      <xdr:rowOff>42092</xdr:rowOff>
    </xdr:to>
    <xdr:sp macro="" textlink="">
      <xdr:nvSpPr>
        <xdr:cNvPr id="879" name="楕円 878">
          <a:extLst>
            <a:ext uri="{FF2B5EF4-FFF2-40B4-BE49-F238E27FC236}">
              <a16:creationId xmlns:a16="http://schemas.microsoft.com/office/drawing/2014/main" id="{00000000-0008-0000-0200-00006F030000}"/>
            </a:ext>
          </a:extLst>
        </xdr:cNvPr>
        <xdr:cNvSpPr/>
      </xdr:nvSpPr>
      <xdr:spPr>
        <a:xfrm>
          <a:off x="13652500" y="1862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162742</xdr:rowOff>
    </xdr:from>
    <xdr:to>
      <xdr:col>76</xdr:col>
      <xdr:colOff>114300</xdr:colOff>
      <xdr:row>108</xdr:row>
      <xdr:rowOff>166007</xdr:rowOff>
    </xdr:to>
    <xdr:cxnSp macro="">
      <xdr:nvCxnSpPr>
        <xdr:cNvPr id="880" name="直線コネクタ 879">
          <a:extLst>
            <a:ext uri="{FF2B5EF4-FFF2-40B4-BE49-F238E27FC236}">
              <a16:creationId xmlns:a16="http://schemas.microsoft.com/office/drawing/2014/main" id="{00000000-0008-0000-0200-000070030000}"/>
            </a:ext>
          </a:extLst>
        </xdr:cNvPr>
        <xdr:cNvCxnSpPr/>
      </xdr:nvCxnSpPr>
      <xdr:spPr>
        <a:xfrm>
          <a:off x="13703300" y="1867934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107043</xdr:rowOff>
    </xdr:from>
    <xdr:to>
      <xdr:col>67</xdr:col>
      <xdr:colOff>101600</xdr:colOff>
      <xdr:row>109</xdr:row>
      <xdr:rowOff>37193</xdr:rowOff>
    </xdr:to>
    <xdr:sp macro="" textlink="">
      <xdr:nvSpPr>
        <xdr:cNvPr id="881" name="楕円 880">
          <a:extLst>
            <a:ext uri="{FF2B5EF4-FFF2-40B4-BE49-F238E27FC236}">
              <a16:creationId xmlns:a16="http://schemas.microsoft.com/office/drawing/2014/main" id="{00000000-0008-0000-0200-000071030000}"/>
            </a:ext>
          </a:extLst>
        </xdr:cNvPr>
        <xdr:cNvSpPr/>
      </xdr:nvSpPr>
      <xdr:spPr>
        <a:xfrm>
          <a:off x="12763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157843</xdr:rowOff>
    </xdr:from>
    <xdr:to>
      <xdr:col>71</xdr:col>
      <xdr:colOff>177800</xdr:colOff>
      <xdr:row>108</xdr:row>
      <xdr:rowOff>162742</xdr:rowOff>
    </xdr:to>
    <xdr:cxnSp macro="">
      <xdr:nvCxnSpPr>
        <xdr:cNvPr id="882" name="直線コネクタ 881">
          <a:extLst>
            <a:ext uri="{FF2B5EF4-FFF2-40B4-BE49-F238E27FC236}">
              <a16:creationId xmlns:a16="http://schemas.microsoft.com/office/drawing/2014/main" id="{00000000-0008-0000-0200-000072030000}"/>
            </a:ext>
          </a:extLst>
        </xdr:cNvPr>
        <xdr:cNvCxnSpPr/>
      </xdr:nvCxnSpPr>
      <xdr:spPr>
        <a:xfrm>
          <a:off x="12814300" y="1867444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83" name="n_1aveValue【庁舎】&#10;有形固定資産減価償却率">
          <a:extLst>
            <a:ext uri="{FF2B5EF4-FFF2-40B4-BE49-F238E27FC236}">
              <a16:creationId xmlns:a16="http://schemas.microsoft.com/office/drawing/2014/main" id="{00000000-0008-0000-0200-000073030000}"/>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84" name="n_2aveValue【庁舎】&#10;有形固定資産減価償却率">
          <a:extLst>
            <a:ext uri="{FF2B5EF4-FFF2-40B4-BE49-F238E27FC236}">
              <a16:creationId xmlns:a16="http://schemas.microsoft.com/office/drawing/2014/main" id="{00000000-0008-0000-0200-000074030000}"/>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885" name="n_3aveValue【庁舎】&#10;有形固定資産減価償却率">
          <a:extLst>
            <a:ext uri="{FF2B5EF4-FFF2-40B4-BE49-F238E27FC236}">
              <a16:creationId xmlns:a16="http://schemas.microsoft.com/office/drawing/2014/main" id="{00000000-0008-0000-0200-000075030000}"/>
            </a:ext>
          </a:extLst>
        </xdr:cNvPr>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886" name="n_4aveValue【庁舎】&#10;有形固定資産減価償却率">
          <a:extLst>
            <a:ext uri="{FF2B5EF4-FFF2-40B4-BE49-F238E27FC236}">
              <a16:creationId xmlns:a16="http://schemas.microsoft.com/office/drawing/2014/main" id="{00000000-0008-0000-0200-000076030000}"/>
            </a:ext>
          </a:extLst>
        </xdr:cNvPr>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39750</xdr:rowOff>
    </xdr:from>
    <xdr:ext cx="405111" cy="259045"/>
    <xdr:sp macro="" textlink="">
      <xdr:nvSpPr>
        <xdr:cNvPr id="887" name="n_1mainValue【庁舎】&#10;有形固定資産減価償却率">
          <a:extLst>
            <a:ext uri="{FF2B5EF4-FFF2-40B4-BE49-F238E27FC236}">
              <a16:creationId xmlns:a16="http://schemas.microsoft.com/office/drawing/2014/main" id="{00000000-0008-0000-0200-000077030000}"/>
            </a:ext>
          </a:extLst>
        </xdr:cNvPr>
        <xdr:cNvSpPr txBox="1"/>
      </xdr:nvSpPr>
      <xdr:spPr>
        <a:xfrm>
          <a:off x="15266044" y="1872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36484</xdr:rowOff>
    </xdr:from>
    <xdr:ext cx="405111" cy="259045"/>
    <xdr:sp macro="" textlink="">
      <xdr:nvSpPr>
        <xdr:cNvPr id="888" name="n_2mainValue【庁舎】&#10;有形固定資産減価償却率">
          <a:extLst>
            <a:ext uri="{FF2B5EF4-FFF2-40B4-BE49-F238E27FC236}">
              <a16:creationId xmlns:a16="http://schemas.microsoft.com/office/drawing/2014/main" id="{00000000-0008-0000-0200-000078030000}"/>
            </a:ext>
          </a:extLst>
        </xdr:cNvPr>
        <xdr:cNvSpPr txBox="1"/>
      </xdr:nvSpPr>
      <xdr:spPr>
        <a:xfrm>
          <a:off x="14389744" y="1872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33219</xdr:rowOff>
    </xdr:from>
    <xdr:ext cx="405111" cy="259045"/>
    <xdr:sp macro="" textlink="">
      <xdr:nvSpPr>
        <xdr:cNvPr id="889" name="n_3mainValue【庁舎】&#10;有形固定資産減価償却率">
          <a:extLst>
            <a:ext uri="{FF2B5EF4-FFF2-40B4-BE49-F238E27FC236}">
              <a16:creationId xmlns:a16="http://schemas.microsoft.com/office/drawing/2014/main" id="{00000000-0008-0000-0200-000079030000}"/>
            </a:ext>
          </a:extLst>
        </xdr:cNvPr>
        <xdr:cNvSpPr txBox="1"/>
      </xdr:nvSpPr>
      <xdr:spPr>
        <a:xfrm>
          <a:off x="13500744" y="1872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28320</xdr:rowOff>
    </xdr:from>
    <xdr:ext cx="405111" cy="259045"/>
    <xdr:sp macro="" textlink="">
      <xdr:nvSpPr>
        <xdr:cNvPr id="890" name="n_4mainValue【庁舎】&#10;有形固定資産減価償却率">
          <a:extLst>
            <a:ext uri="{FF2B5EF4-FFF2-40B4-BE49-F238E27FC236}">
              <a16:creationId xmlns:a16="http://schemas.microsoft.com/office/drawing/2014/main" id="{00000000-0008-0000-0200-00007A030000}"/>
            </a:ext>
          </a:extLst>
        </xdr:cNvPr>
        <xdr:cNvSpPr txBox="1"/>
      </xdr:nvSpPr>
      <xdr:spPr>
        <a:xfrm>
          <a:off x="12611744" y="1871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00000000-0008-0000-0200-00007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00000000-0008-0000-0200-00007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200-00008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200-00008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00000000-0008-0000-0200-00008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00000000-0008-0000-0200-00008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00000000-0008-0000-0200-00008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a:extLst>
            <a:ext uri="{FF2B5EF4-FFF2-40B4-BE49-F238E27FC236}">
              <a16:creationId xmlns:a16="http://schemas.microsoft.com/office/drawing/2014/main" id="{00000000-0008-0000-0200-000085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a:extLst>
            <a:ext uri="{FF2B5EF4-FFF2-40B4-BE49-F238E27FC236}">
              <a16:creationId xmlns:a16="http://schemas.microsoft.com/office/drawing/2014/main" id="{00000000-0008-0000-0200-000086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a:extLst>
            <a:ext uri="{FF2B5EF4-FFF2-40B4-BE49-F238E27FC236}">
              <a16:creationId xmlns:a16="http://schemas.microsoft.com/office/drawing/2014/main" id="{00000000-0008-0000-0200-000087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a:extLst>
            <a:ext uri="{FF2B5EF4-FFF2-40B4-BE49-F238E27FC236}">
              <a16:creationId xmlns:a16="http://schemas.microsoft.com/office/drawing/2014/main" id="{00000000-0008-0000-0200-000089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00000000-0008-0000-0200-00009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a:extLst>
            <a:ext uri="{FF2B5EF4-FFF2-40B4-BE49-F238E27FC236}">
              <a16:creationId xmlns:a16="http://schemas.microsoft.com/office/drawing/2014/main" id="{00000000-0008-0000-0200-00009503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a:extLst>
            <a:ext uri="{FF2B5EF4-FFF2-40B4-BE49-F238E27FC236}">
              <a16:creationId xmlns:a16="http://schemas.microsoft.com/office/drawing/2014/main" id="{00000000-0008-0000-0200-000097030000}"/>
            </a:ext>
          </a:extLst>
        </xdr:cNvPr>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921" name="【庁舎】&#10;一人当たり面積平均値テキスト">
          <a:extLst>
            <a:ext uri="{FF2B5EF4-FFF2-40B4-BE49-F238E27FC236}">
              <a16:creationId xmlns:a16="http://schemas.microsoft.com/office/drawing/2014/main" id="{00000000-0008-0000-0200-000099030000}"/>
            </a:ext>
          </a:extLst>
        </xdr:cNvPr>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a:extLst>
            <a:ext uri="{FF2B5EF4-FFF2-40B4-BE49-F238E27FC236}">
              <a16:creationId xmlns:a16="http://schemas.microsoft.com/office/drawing/2014/main" id="{00000000-0008-0000-0200-00009A030000}"/>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3" name="フローチャート: 判断 922">
          <a:extLst>
            <a:ext uri="{FF2B5EF4-FFF2-40B4-BE49-F238E27FC236}">
              <a16:creationId xmlns:a16="http://schemas.microsoft.com/office/drawing/2014/main" id="{00000000-0008-0000-0200-00009B030000}"/>
            </a:ext>
          </a:extLst>
        </xdr:cNvPr>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4" name="フローチャート: 判断 923">
          <a:extLst>
            <a:ext uri="{FF2B5EF4-FFF2-40B4-BE49-F238E27FC236}">
              <a16:creationId xmlns:a16="http://schemas.microsoft.com/office/drawing/2014/main" id="{00000000-0008-0000-0200-00009C030000}"/>
            </a:ext>
          </a:extLst>
        </xdr:cNvPr>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5" name="フローチャート: 判断 924">
          <a:extLst>
            <a:ext uri="{FF2B5EF4-FFF2-40B4-BE49-F238E27FC236}">
              <a16:creationId xmlns:a16="http://schemas.microsoft.com/office/drawing/2014/main" id="{00000000-0008-0000-0200-00009D030000}"/>
            </a:ext>
          </a:extLst>
        </xdr:cNvPr>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6" name="フローチャート: 判断 925">
          <a:extLst>
            <a:ext uri="{FF2B5EF4-FFF2-40B4-BE49-F238E27FC236}">
              <a16:creationId xmlns:a16="http://schemas.microsoft.com/office/drawing/2014/main" id="{00000000-0008-0000-0200-00009E030000}"/>
            </a:ext>
          </a:extLst>
        </xdr:cNvPr>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200-0000A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200-0000A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200-0000A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200-0000A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141332</xdr:rowOff>
    </xdr:from>
    <xdr:to>
      <xdr:col>116</xdr:col>
      <xdr:colOff>114300</xdr:colOff>
      <xdr:row>106</xdr:row>
      <xdr:rowOff>71482</xdr:rowOff>
    </xdr:to>
    <xdr:sp macro="" textlink="">
      <xdr:nvSpPr>
        <xdr:cNvPr id="932" name="楕円 931">
          <a:extLst>
            <a:ext uri="{FF2B5EF4-FFF2-40B4-BE49-F238E27FC236}">
              <a16:creationId xmlns:a16="http://schemas.microsoft.com/office/drawing/2014/main" id="{00000000-0008-0000-0200-0000A4030000}"/>
            </a:ext>
          </a:extLst>
        </xdr:cNvPr>
        <xdr:cNvSpPr/>
      </xdr:nvSpPr>
      <xdr:spPr>
        <a:xfrm>
          <a:off x="221107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119759</xdr:rowOff>
    </xdr:from>
    <xdr:ext cx="469744" cy="259045"/>
    <xdr:sp macro="" textlink="">
      <xdr:nvSpPr>
        <xdr:cNvPr id="933" name="【庁舎】&#10;一人当たり面積該当値テキスト">
          <a:extLst>
            <a:ext uri="{FF2B5EF4-FFF2-40B4-BE49-F238E27FC236}">
              <a16:creationId xmlns:a16="http://schemas.microsoft.com/office/drawing/2014/main" id="{00000000-0008-0000-0200-0000A5030000}"/>
            </a:ext>
          </a:extLst>
        </xdr:cNvPr>
        <xdr:cNvSpPr txBox="1"/>
      </xdr:nvSpPr>
      <xdr:spPr>
        <a:xfrm>
          <a:off x="22199600" y="1812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7438</xdr:rowOff>
    </xdr:from>
    <xdr:to>
      <xdr:col>112</xdr:col>
      <xdr:colOff>38100</xdr:colOff>
      <xdr:row>107</xdr:row>
      <xdr:rowOff>109038</xdr:rowOff>
    </xdr:to>
    <xdr:sp macro="" textlink="">
      <xdr:nvSpPr>
        <xdr:cNvPr id="934" name="楕円 933">
          <a:extLst>
            <a:ext uri="{FF2B5EF4-FFF2-40B4-BE49-F238E27FC236}">
              <a16:creationId xmlns:a16="http://schemas.microsoft.com/office/drawing/2014/main" id="{00000000-0008-0000-0200-0000A6030000}"/>
            </a:ext>
          </a:extLst>
        </xdr:cNvPr>
        <xdr:cNvSpPr/>
      </xdr:nvSpPr>
      <xdr:spPr>
        <a:xfrm>
          <a:off x="21272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20682</xdr:rowOff>
    </xdr:from>
    <xdr:to>
      <xdr:col>116</xdr:col>
      <xdr:colOff>63500</xdr:colOff>
      <xdr:row>107</xdr:row>
      <xdr:rowOff>58238</xdr:rowOff>
    </xdr:to>
    <xdr:cxnSp macro="">
      <xdr:nvCxnSpPr>
        <xdr:cNvPr id="935" name="直線コネクタ 934">
          <a:extLst>
            <a:ext uri="{FF2B5EF4-FFF2-40B4-BE49-F238E27FC236}">
              <a16:creationId xmlns:a16="http://schemas.microsoft.com/office/drawing/2014/main" id="{00000000-0008-0000-0200-0000A7030000}"/>
            </a:ext>
          </a:extLst>
        </xdr:cNvPr>
        <xdr:cNvCxnSpPr/>
      </xdr:nvCxnSpPr>
      <xdr:spPr>
        <a:xfrm flipV="1">
          <a:off x="21323300" y="18194382"/>
          <a:ext cx="8382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10705</xdr:rowOff>
    </xdr:from>
    <xdr:to>
      <xdr:col>107</xdr:col>
      <xdr:colOff>101600</xdr:colOff>
      <xdr:row>107</xdr:row>
      <xdr:rowOff>112305</xdr:rowOff>
    </xdr:to>
    <xdr:sp macro="" textlink="">
      <xdr:nvSpPr>
        <xdr:cNvPr id="936" name="楕円 935">
          <a:extLst>
            <a:ext uri="{FF2B5EF4-FFF2-40B4-BE49-F238E27FC236}">
              <a16:creationId xmlns:a16="http://schemas.microsoft.com/office/drawing/2014/main" id="{00000000-0008-0000-0200-0000A8030000}"/>
            </a:ext>
          </a:extLst>
        </xdr:cNvPr>
        <xdr:cNvSpPr/>
      </xdr:nvSpPr>
      <xdr:spPr>
        <a:xfrm>
          <a:off x="20383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58238</xdr:rowOff>
    </xdr:from>
    <xdr:to>
      <xdr:col>111</xdr:col>
      <xdr:colOff>177800</xdr:colOff>
      <xdr:row>107</xdr:row>
      <xdr:rowOff>61505</xdr:rowOff>
    </xdr:to>
    <xdr:cxnSp macro="">
      <xdr:nvCxnSpPr>
        <xdr:cNvPr id="937" name="直線コネクタ 936">
          <a:extLst>
            <a:ext uri="{FF2B5EF4-FFF2-40B4-BE49-F238E27FC236}">
              <a16:creationId xmlns:a16="http://schemas.microsoft.com/office/drawing/2014/main" id="{00000000-0008-0000-0200-0000A9030000}"/>
            </a:ext>
          </a:extLst>
        </xdr:cNvPr>
        <xdr:cNvCxnSpPr/>
      </xdr:nvCxnSpPr>
      <xdr:spPr>
        <a:xfrm flipV="1">
          <a:off x="20434300" y="184033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938" name="楕円 937">
          <a:extLst>
            <a:ext uri="{FF2B5EF4-FFF2-40B4-BE49-F238E27FC236}">
              <a16:creationId xmlns:a16="http://schemas.microsoft.com/office/drawing/2014/main" id="{00000000-0008-0000-0200-0000AA030000}"/>
            </a:ext>
          </a:extLst>
        </xdr:cNvPr>
        <xdr:cNvSpPr/>
      </xdr:nvSpPr>
      <xdr:spPr>
        <a:xfrm>
          <a:off x="19494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61505</xdr:rowOff>
    </xdr:from>
    <xdr:to>
      <xdr:col>107</xdr:col>
      <xdr:colOff>50800</xdr:colOff>
      <xdr:row>107</xdr:row>
      <xdr:rowOff>64770</xdr:rowOff>
    </xdr:to>
    <xdr:cxnSp macro="">
      <xdr:nvCxnSpPr>
        <xdr:cNvPr id="939" name="直線コネクタ 938">
          <a:extLst>
            <a:ext uri="{FF2B5EF4-FFF2-40B4-BE49-F238E27FC236}">
              <a16:creationId xmlns:a16="http://schemas.microsoft.com/office/drawing/2014/main" id="{00000000-0008-0000-0200-0000AB030000}"/>
            </a:ext>
          </a:extLst>
        </xdr:cNvPr>
        <xdr:cNvCxnSpPr/>
      </xdr:nvCxnSpPr>
      <xdr:spPr>
        <a:xfrm flipV="1">
          <a:off x="19545300" y="184066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17236</xdr:rowOff>
    </xdr:from>
    <xdr:to>
      <xdr:col>98</xdr:col>
      <xdr:colOff>38100</xdr:colOff>
      <xdr:row>107</xdr:row>
      <xdr:rowOff>118836</xdr:rowOff>
    </xdr:to>
    <xdr:sp macro="" textlink="">
      <xdr:nvSpPr>
        <xdr:cNvPr id="940" name="楕円 939">
          <a:extLst>
            <a:ext uri="{FF2B5EF4-FFF2-40B4-BE49-F238E27FC236}">
              <a16:creationId xmlns:a16="http://schemas.microsoft.com/office/drawing/2014/main" id="{00000000-0008-0000-0200-0000AC030000}"/>
            </a:ext>
          </a:extLst>
        </xdr:cNvPr>
        <xdr:cNvSpPr/>
      </xdr:nvSpPr>
      <xdr:spPr>
        <a:xfrm>
          <a:off x="18605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64770</xdr:rowOff>
    </xdr:from>
    <xdr:to>
      <xdr:col>102</xdr:col>
      <xdr:colOff>114300</xdr:colOff>
      <xdr:row>107</xdr:row>
      <xdr:rowOff>68036</xdr:rowOff>
    </xdr:to>
    <xdr:cxnSp macro="">
      <xdr:nvCxnSpPr>
        <xdr:cNvPr id="941" name="直線コネクタ 940">
          <a:extLst>
            <a:ext uri="{FF2B5EF4-FFF2-40B4-BE49-F238E27FC236}">
              <a16:creationId xmlns:a16="http://schemas.microsoft.com/office/drawing/2014/main" id="{00000000-0008-0000-0200-0000AD030000}"/>
            </a:ext>
          </a:extLst>
        </xdr:cNvPr>
        <xdr:cNvCxnSpPr/>
      </xdr:nvCxnSpPr>
      <xdr:spPr>
        <a:xfrm flipV="1">
          <a:off x="18656300" y="184099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942" name="n_1aveValue【庁舎】&#10;一人当たり面積">
          <a:extLst>
            <a:ext uri="{FF2B5EF4-FFF2-40B4-BE49-F238E27FC236}">
              <a16:creationId xmlns:a16="http://schemas.microsoft.com/office/drawing/2014/main" id="{00000000-0008-0000-0200-0000AE030000}"/>
            </a:ext>
          </a:extLst>
        </xdr:cNvPr>
        <xdr:cNvSpPr txBox="1"/>
      </xdr:nvSpPr>
      <xdr:spPr>
        <a:xfrm>
          <a:off x="210757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943" name="n_2aveValue【庁舎】&#10;一人当たり面積">
          <a:extLst>
            <a:ext uri="{FF2B5EF4-FFF2-40B4-BE49-F238E27FC236}">
              <a16:creationId xmlns:a16="http://schemas.microsoft.com/office/drawing/2014/main" id="{00000000-0008-0000-0200-0000AF030000}"/>
            </a:ext>
          </a:extLst>
        </xdr:cNvPr>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944" name="n_3aveValue【庁舎】&#10;一人当たり面積">
          <a:extLst>
            <a:ext uri="{FF2B5EF4-FFF2-40B4-BE49-F238E27FC236}">
              <a16:creationId xmlns:a16="http://schemas.microsoft.com/office/drawing/2014/main" id="{00000000-0008-0000-0200-0000B0030000}"/>
            </a:ext>
          </a:extLst>
        </xdr:cNvPr>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945" name="n_4aveValue【庁舎】&#10;一人当たり面積">
          <a:extLst>
            <a:ext uri="{FF2B5EF4-FFF2-40B4-BE49-F238E27FC236}">
              <a16:creationId xmlns:a16="http://schemas.microsoft.com/office/drawing/2014/main" id="{00000000-0008-0000-0200-0000B1030000}"/>
            </a:ext>
          </a:extLst>
        </xdr:cNvPr>
        <xdr:cNvSpPr txBox="1"/>
      </xdr:nvSpPr>
      <xdr:spPr>
        <a:xfrm>
          <a:off x="18421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100165</xdr:rowOff>
    </xdr:from>
    <xdr:ext cx="469744" cy="259045"/>
    <xdr:sp macro="" textlink="">
      <xdr:nvSpPr>
        <xdr:cNvPr id="946" name="n_1mainValue【庁舎】&#10;一人当たり面積">
          <a:extLst>
            <a:ext uri="{FF2B5EF4-FFF2-40B4-BE49-F238E27FC236}">
              <a16:creationId xmlns:a16="http://schemas.microsoft.com/office/drawing/2014/main" id="{00000000-0008-0000-0200-0000B2030000}"/>
            </a:ext>
          </a:extLst>
        </xdr:cNvPr>
        <xdr:cNvSpPr txBox="1"/>
      </xdr:nvSpPr>
      <xdr:spPr>
        <a:xfrm>
          <a:off x="210757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103432</xdr:rowOff>
    </xdr:from>
    <xdr:ext cx="469744" cy="259045"/>
    <xdr:sp macro="" textlink="">
      <xdr:nvSpPr>
        <xdr:cNvPr id="947" name="n_2mainValue【庁舎】&#10;一人当たり面積">
          <a:extLst>
            <a:ext uri="{FF2B5EF4-FFF2-40B4-BE49-F238E27FC236}">
              <a16:creationId xmlns:a16="http://schemas.microsoft.com/office/drawing/2014/main" id="{00000000-0008-0000-0200-0000B3030000}"/>
            </a:ext>
          </a:extLst>
        </xdr:cNvPr>
        <xdr:cNvSpPr txBox="1"/>
      </xdr:nvSpPr>
      <xdr:spPr>
        <a:xfrm>
          <a:off x="20199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948" name="n_3mainValue【庁舎】&#10;一人当たり面積">
          <a:extLst>
            <a:ext uri="{FF2B5EF4-FFF2-40B4-BE49-F238E27FC236}">
              <a16:creationId xmlns:a16="http://schemas.microsoft.com/office/drawing/2014/main" id="{00000000-0008-0000-0200-0000B4030000}"/>
            </a:ext>
          </a:extLst>
        </xdr:cNvPr>
        <xdr:cNvSpPr txBox="1"/>
      </xdr:nvSpPr>
      <xdr:spPr>
        <a:xfrm>
          <a:off x="19310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109963</xdr:rowOff>
    </xdr:from>
    <xdr:ext cx="469744" cy="259045"/>
    <xdr:sp macro="" textlink="">
      <xdr:nvSpPr>
        <xdr:cNvPr id="949" name="n_4mainValue【庁舎】&#10;一人当たり面積">
          <a:extLst>
            <a:ext uri="{FF2B5EF4-FFF2-40B4-BE49-F238E27FC236}">
              <a16:creationId xmlns:a16="http://schemas.microsoft.com/office/drawing/2014/main" id="{00000000-0008-0000-0200-0000B5030000}"/>
            </a:ext>
          </a:extLst>
        </xdr:cNvPr>
        <xdr:cNvSpPr txBox="1"/>
      </xdr:nvSpPr>
      <xdr:spPr>
        <a:xfrm>
          <a:off x="184214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00000000-0008-0000-0200-0000B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00000000-0008-0000-0200-0000B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00000000-0008-0000-0200-0000B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類似団体平均の値よりやや高い施設である「図書館」「体育館・プール」「市民会館」については、個々の施設の状況に応じた適正規模等を勘案した施設整備を進める必要がある。</a:t>
          </a:r>
          <a:br>
            <a:rPr kumimoji="1" lang="en-US" altLang="ja-JP" sz="1000">
              <a:solidFill>
                <a:schemeClr val="dk1"/>
              </a:solidFill>
              <a:effectLst/>
              <a:latin typeface="+mn-lt"/>
              <a:ea typeface="+mn-ea"/>
              <a:cs typeface="+mn-cs"/>
            </a:rPr>
          </a:br>
          <a:r>
            <a:rPr kumimoji="1" lang="ja-JP" altLang="ja-JP" sz="1000">
              <a:solidFill>
                <a:schemeClr val="dk1"/>
              </a:solidFill>
              <a:effectLst/>
              <a:latin typeface="+mn-lt"/>
              <a:ea typeface="+mn-ea"/>
              <a:cs typeface="+mn-cs"/>
            </a:rPr>
            <a:t>有形固定資産減価償却率</a:t>
          </a:r>
          <a:r>
            <a:rPr kumimoji="1" lang="en-US" altLang="ja-JP" sz="1000">
              <a:solidFill>
                <a:schemeClr val="dk1"/>
              </a:solidFill>
              <a:effectLst/>
              <a:latin typeface="+mn-lt"/>
              <a:ea typeface="+mn-ea"/>
              <a:cs typeface="+mn-cs"/>
            </a:rPr>
            <a:t>70.9</a:t>
          </a:r>
          <a:r>
            <a:rPr kumimoji="1" lang="ja-JP" altLang="ja-JP" sz="1000">
              <a:solidFill>
                <a:schemeClr val="dk1"/>
              </a:solidFill>
              <a:effectLst/>
              <a:latin typeface="+mn-lt"/>
              <a:ea typeface="+mn-ea"/>
              <a:cs typeface="+mn-cs"/>
            </a:rPr>
            <a:t>％である「一般廃棄物処理施設」については、現在、奈良県下</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市町村からなる山辺・県北西部広域環境衛生組合に加入しており、ごみ処理の広域化に移行することから、既存の焼却施設は令和</a:t>
          </a:r>
          <a:r>
            <a:rPr kumimoji="1" lang="en-US" altLang="ja-JP" sz="1000">
              <a:solidFill>
                <a:schemeClr val="dk1"/>
              </a:solidFill>
              <a:effectLst/>
              <a:latin typeface="+mn-lt"/>
              <a:ea typeface="+mn-ea"/>
              <a:cs typeface="+mn-cs"/>
            </a:rPr>
            <a:t>7</a:t>
          </a:r>
          <a:r>
            <a:rPr kumimoji="1" lang="ja-JP" altLang="ja-JP" sz="1000">
              <a:solidFill>
                <a:schemeClr val="dk1"/>
              </a:solidFill>
              <a:effectLst/>
              <a:latin typeface="+mn-lt"/>
              <a:ea typeface="+mn-ea"/>
              <a:cs typeface="+mn-cs"/>
            </a:rPr>
            <a:t>年に撤去する予定である。</a:t>
          </a:r>
          <a:endParaRPr lang="ja-JP" altLang="ja-JP" sz="1000">
            <a:effectLst/>
          </a:endParaRPr>
        </a:p>
        <a:p>
          <a:r>
            <a:rPr kumimoji="1" lang="ja-JP" altLang="ja-JP" sz="1000">
              <a:solidFill>
                <a:schemeClr val="dk1"/>
              </a:solidFill>
              <a:effectLst/>
              <a:latin typeface="+mn-lt"/>
              <a:ea typeface="+mn-ea"/>
              <a:cs typeface="+mn-cs"/>
            </a:rPr>
            <a:t>「消防施設」については、前年度より</a:t>
          </a:r>
          <a:r>
            <a:rPr kumimoji="1" lang="en-US" altLang="ja-JP" sz="1000">
              <a:solidFill>
                <a:schemeClr val="dk1"/>
              </a:solidFill>
              <a:effectLst/>
              <a:latin typeface="+mn-lt"/>
              <a:ea typeface="+mn-ea"/>
              <a:cs typeface="+mn-cs"/>
            </a:rPr>
            <a:t>3.5</a:t>
          </a:r>
          <a:r>
            <a:rPr kumimoji="1" lang="ja-JP" altLang="ja-JP" sz="1000">
              <a:solidFill>
                <a:schemeClr val="dk1"/>
              </a:solidFill>
              <a:effectLst/>
              <a:latin typeface="+mn-lt"/>
              <a:ea typeface="+mn-ea"/>
              <a:cs typeface="+mn-cs"/>
            </a:rPr>
            <a:t>ポイント良化し、類似団体平均値より低い値を維持している。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また、類似団体平均の値に比べ、大きく減価償却が進んでいる施設である「福祉施設」については、令和３年３月に総合福祉会館の個別施設計画を策定し、同計画に基づき</a:t>
          </a:r>
          <a:r>
            <a:rPr kumimoji="1" lang="en-US" altLang="ja-JP" sz="1000">
              <a:solidFill>
                <a:schemeClr val="dk1"/>
              </a:solidFill>
              <a:effectLst/>
              <a:latin typeface="+mn-lt"/>
              <a:ea typeface="+mn-ea"/>
              <a:cs typeface="+mn-cs"/>
            </a:rPr>
            <a:t>R</a:t>
          </a:r>
          <a:r>
            <a:rPr kumimoji="1" lang="ja-JP" altLang="ja-JP" sz="1000">
              <a:solidFill>
                <a:schemeClr val="dk1"/>
              </a:solidFill>
              <a:effectLst/>
              <a:latin typeface="+mn-lt"/>
              <a:ea typeface="+mn-ea"/>
              <a:cs typeface="+mn-cs"/>
            </a:rPr>
            <a:t>３年度に空調設備改修工事を行うなど、老朽化対策に取り組んでいるところである。</a:t>
          </a:r>
          <a:endParaRPr lang="ja-JP" altLang="ja-JP" sz="1000">
            <a:effectLst/>
          </a:endParaRPr>
        </a:p>
        <a:p>
          <a:r>
            <a:rPr kumimoji="1" lang="ja-JP" altLang="ja-JP" sz="1000">
              <a:solidFill>
                <a:schemeClr val="dk1"/>
              </a:solidFill>
              <a:effectLst/>
              <a:latin typeface="+mn-lt"/>
              <a:ea typeface="+mn-ea"/>
              <a:cs typeface="+mn-cs"/>
            </a:rPr>
            <a:t>同じく、類似団体に比べ、減価償却が進んでいる施設である「保健センター」についても、令和３年３月に個別施設計画を策定しており、同計画に基づき</a:t>
          </a:r>
          <a:r>
            <a:rPr kumimoji="1" lang="en-US" altLang="ja-JP" sz="1000">
              <a:solidFill>
                <a:schemeClr val="dk1"/>
              </a:solidFill>
              <a:effectLst/>
              <a:latin typeface="+mn-lt"/>
              <a:ea typeface="+mn-ea"/>
              <a:cs typeface="+mn-cs"/>
            </a:rPr>
            <a:t>R</a:t>
          </a:r>
          <a:r>
            <a:rPr kumimoji="1" lang="ja-JP" altLang="ja-JP" sz="1000">
              <a:solidFill>
                <a:schemeClr val="dk1"/>
              </a:solidFill>
              <a:effectLst/>
              <a:latin typeface="+mn-lt"/>
              <a:ea typeface="+mn-ea"/>
              <a:cs typeface="+mn-cs"/>
            </a:rPr>
            <a:t>３年度に外壁と屋根の改修工事を行ったため、前年度比で</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ポイント改善している。</a:t>
          </a:r>
          <a:endParaRPr lang="ja-JP" altLang="ja-JP" sz="1000">
            <a:effectLst/>
          </a:endParaRPr>
        </a:p>
        <a:p>
          <a:r>
            <a:rPr kumimoji="1" lang="ja-JP" altLang="ja-JP" sz="1000">
              <a:solidFill>
                <a:schemeClr val="dk1"/>
              </a:solidFill>
              <a:effectLst/>
              <a:latin typeface="+mn-lt"/>
              <a:ea typeface="+mn-ea"/>
              <a:cs typeface="+mn-cs"/>
            </a:rPr>
            <a:t>「庁舎」については、令和３年７月に庁舎の建替えが完了したため、大きく良化している。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DFE82604-BA4F-4150-93B6-AF9F06735526}"/>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785F1D3D-E57B-46D4-9547-EBD98D22C12D}"/>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DC27923-C3BC-4487-A66B-7943545678B2}"/>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7A63381-0E15-41C2-9C74-D04A4C2F0E34}"/>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089AC7A-647B-4C8C-A99B-FD3DC7102A75}"/>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381BE1DF-0159-422F-BF8D-FEDC00744AB1}"/>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7B57A89-EEFF-472B-AF24-CDAA8441AC60}"/>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AB54715-0974-4508-81DA-DB2C9FD32804}"/>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C2DB825-D528-48BC-B793-4C5726DA1470}"/>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30DAAD1-AF84-4F74-A71E-5C2BEEE14431}"/>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63,298
62,657
16.48
32,391,509
30,909,488
1,408,931
15,920,839
22,590,024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FDEEE57A-FCD9-4243-8C73-141B0F8903A9}"/>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8ACEA26-5CEB-4967-A857-646DBBF2AACF}"/>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3429F24-0A9B-450D-9FEA-E81F1BF5C170}"/>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3802E63-4A96-4FB5-B095-93906D9DFD4C}"/>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CC0A76B0-99C5-4A56-9B03-3FD51AE4DE7C}"/>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62EB17E-6FBB-4F33-AD6A-A1F1DA920638}"/>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4C333892-6DCC-4543-9E55-E9AFEC18389C}"/>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FB41D038-4BB3-4A93-AB3F-13E4A68E3944}"/>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7E0834E9-768C-4E61-B141-A3FDBF52B8A8}"/>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6F1E097D-7662-47AF-A939-DB13A3537F64}"/>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E0B15885-A438-4DBB-B2C6-9B8CB9F20A72}"/>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D71FF53-5857-4CE2-A44B-D12700277F8F}"/>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BC665451-30B7-4DAE-BC30-E715B5DD98EF}"/>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C44CE99-F5B6-47A0-8994-511550EAFB71}"/>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99E21D7C-40B8-4C5B-8F42-3E4066225CC1}"/>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4BA5F7C9-542B-4937-A77B-D45988F0913B}"/>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46CD4F9-380A-4FAD-9FE6-DBE97DCA1296}"/>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E83F1474-3150-4B36-9BB2-ECC2E0CBD355}"/>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1F6A7D3-1BEB-4FDC-AA29-149590C0F210}"/>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29D02080-21BF-422F-9686-06AEDA423432}"/>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5907EFD4-1F24-4724-B0B7-FD6B2AC173AB}"/>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F245F22E-7635-41C1-8D66-F8DF557F3D9A}"/>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A3C57410-730F-418D-86A4-0BE2ECF26277}"/>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C6DB67E3-9C9B-40CD-8AD8-AF46F56E58B1}"/>
            </a:ext>
          </a:extLst>
        </xdr:cNvPr>
        <xdr:cNvSpPr txBox="1"/>
      </xdr:nvSpPr>
      <xdr:spPr>
        <a:xfrm>
          <a:off x="704850" y="443484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70D97BBC-0EED-4C53-BB5B-FCC41C4BF1B3}"/>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5D9FE684-E4DF-4ABC-B072-0EAD2A2BEFAD}"/>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5B46207-5522-4F73-97F5-AE89A1CB1D38}"/>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6A405BA-4F08-448E-B4EB-B9AA2090E276}"/>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34731EE5-24FC-4828-8102-3FA715B2C35C}"/>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850A8512-50D5-4FBF-91FF-C5D5F3C7FE46}"/>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68868345-A30B-40C6-84F8-763A3B63734C}"/>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E292A80-D275-461F-B931-F780F343A6BF}"/>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39525BA-11B8-428B-9248-B5F8C9277D35}"/>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75A7F478-2CC9-42BD-A9CA-80AECF30A8C5}"/>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6FC37CB-F01E-43CE-8FA3-6F66059C9E84}"/>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19C3BFE-2E7C-4F2B-BFB2-3859A602D598}"/>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55A0B72D-F644-4E2F-9026-D8C9856081D1}"/>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人口の減少や高齢化の進展により伸び悩んでいた地方税収入は、新型コロナウイルス禍における企業業績の落ち込み等により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傾向にある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財政力指数は、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横ばいの傾向が続いており、類似団体平均を下回っている。そのため、地域手当等の職員手当や報酬の減額措置の継続による人件費の抑制及び地方税の徴収強化等の取組みによる歳入の確保により、財政基盤の強化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631B63A-C6F0-4D45-AADD-E44C38B51A00}"/>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95BB0A85-B393-4BDE-BA8A-79B98F850BE4}"/>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BC66B9AE-61F3-4374-B2CE-B286A3699707}"/>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A7C75939-E389-4924-A3C0-65F00535280B}"/>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13C6BA79-CFCD-49C2-BE1A-FE6C029AA536}"/>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8385B94B-4D59-4645-B84F-460108C718A5}"/>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27D1DE11-44E2-4E8D-908E-203A4E1BE2C5}"/>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8E3C1CC8-E92A-4F21-8E43-2FC349CEE23E}"/>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20923688-BAC1-4CBF-A629-F7F1C669CC12}"/>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835A1CA1-B044-4E89-A012-F42F385AA939}"/>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7D1DA290-D5A1-4C9B-A5E9-730F037C44F7}"/>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83F5A10A-83EC-409C-B93A-3C25F768D662}"/>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D8A68CF6-8881-4967-8EEF-3BE8E1719BF7}"/>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87AC688C-A186-4A3A-AD11-C652F9410B59}"/>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6AD6452F-C0E9-4DE8-A8BF-FCD5CD6D3765}"/>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32195B72-73C1-4523-AD31-99B5CA4DDF12}"/>
            </a:ext>
          </a:extLst>
        </xdr:cNvPr>
        <xdr:cNvCxnSpPr/>
      </xdr:nvCxnSpPr>
      <xdr:spPr>
        <a:xfrm flipV="1">
          <a:off x="4514850" y="6260888"/>
          <a:ext cx="0" cy="1417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87298C1D-C94D-4BE0-B4AB-A4DD86441759}"/>
            </a:ext>
          </a:extLst>
        </xdr:cNvPr>
        <xdr:cNvSpPr txBox="1"/>
      </xdr:nvSpPr>
      <xdr:spPr>
        <a:xfrm>
          <a:off x="4584700" y="76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D6F060CC-9F3F-401E-8312-F53F0DDF4CB2}"/>
            </a:ext>
          </a:extLst>
        </xdr:cNvPr>
        <xdr:cNvCxnSpPr/>
      </xdr:nvCxnSpPr>
      <xdr:spPr>
        <a:xfrm>
          <a:off x="4425950" y="7678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267F74B9-7430-49B7-8E2F-048D2CC333D8}"/>
            </a:ext>
          </a:extLst>
        </xdr:cNvPr>
        <xdr:cNvSpPr txBox="1"/>
      </xdr:nvSpPr>
      <xdr:spPr>
        <a:xfrm>
          <a:off x="4584700" y="601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C0EB2FD2-6BFC-4F58-B613-AEBABD498FD3}"/>
            </a:ext>
          </a:extLst>
        </xdr:cNvPr>
        <xdr:cNvCxnSpPr/>
      </xdr:nvCxnSpPr>
      <xdr:spPr>
        <a:xfrm>
          <a:off x="4425950" y="62608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84667</xdr:rowOff>
    </xdr:to>
    <xdr:cxnSp macro="">
      <xdr:nvCxnSpPr>
        <xdr:cNvPr id="69" name="直線コネクタ 68">
          <a:extLst>
            <a:ext uri="{FF2B5EF4-FFF2-40B4-BE49-F238E27FC236}">
              <a16:creationId xmlns:a16="http://schemas.microsoft.com/office/drawing/2014/main" id="{19C7BEF2-53B2-461B-ADEC-904708C32A44}"/>
            </a:ext>
          </a:extLst>
        </xdr:cNvPr>
        <xdr:cNvCxnSpPr/>
      </xdr:nvCxnSpPr>
      <xdr:spPr>
        <a:xfrm>
          <a:off x="3752850" y="7440718"/>
          <a:ext cx="762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24102A4F-F46C-4B71-A519-23ECDBA01333}"/>
            </a:ext>
          </a:extLst>
        </xdr:cNvPr>
        <xdr:cNvSpPr txBox="1"/>
      </xdr:nvSpPr>
      <xdr:spPr>
        <a:xfrm>
          <a:off x="4584700" y="6787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4ECE56A9-FA6A-4B11-A03E-3B7EA6825B59}"/>
            </a:ext>
          </a:extLst>
        </xdr:cNvPr>
        <xdr:cNvSpPr/>
      </xdr:nvSpPr>
      <xdr:spPr>
        <a:xfrm>
          <a:off x="446405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84667</xdr:rowOff>
    </xdr:to>
    <xdr:cxnSp macro="">
      <xdr:nvCxnSpPr>
        <xdr:cNvPr id="72" name="直線コネクタ 71">
          <a:extLst>
            <a:ext uri="{FF2B5EF4-FFF2-40B4-BE49-F238E27FC236}">
              <a16:creationId xmlns:a16="http://schemas.microsoft.com/office/drawing/2014/main" id="{A83DC202-D699-41F8-AC7F-3EB59EC13F14}"/>
            </a:ext>
          </a:extLst>
        </xdr:cNvPr>
        <xdr:cNvCxnSpPr/>
      </xdr:nvCxnSpPr>
      <xdr:spPr>
        <a:xfrm flipV="1">
          <a:off x="2940050" y="7440718"/>
          <a:ext cx="8128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FB95CDFF-31D0-4AE9-846B-7B5D6B95B8A9}"/>
            </a:ext>
          </a:extLst>
        </xdr:cNvPr>
        <xdr:cNvSpPr/>
      </xdr:nvSpPr>
      <xdr:spPr>
        <a:xfrm>
          <a:off x="370205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83C6C470-6E86-4A17-B450-0DD8C7393503}"/>
            </a:ext>
          </a:extLst>
        </xdr:cNvPr>
        <xdr:cNvSpPr txBox="1"/>
      </xdr:nvSpPr>
      <xdr:spPr>
        <a:xfrm>
          <a:off x="3409950" y="6711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64558</xdr:rowOff>
    </xdr:from>
    <xdr:to>
      <xdr:col>15</xdr:col>
      <xdr:colOff>82550</xdr:colOff>
      <xdr:row>44</xdr:row>
      <xdr:rowOff>84667</xdr:rowOff>
    </xdr:to>
    <xdr:cxnSp macro="">
      <xdr:nvCxnSpPr>
        <xdr:cNvPr id="75" name="直線コネクタ 74">
          <a:extLst>
            <a:ext uri="{FF2B5EF4-FFF2-40B4-BE49-F238E27FC236}">
              <a16:creationId xmlns:a16="http://schemas.microsoft.com/office/drawing/2014/main" id="{E8F11502-00C0-4487-933B-6C6CBC0CD1F7}"/>
            </a:ext>
          </a:extLst>
        </xdr:cNvPr>
        <xdr:cNvCxnSpPr/>
      </xdr:nvCxnSpPr>
      <xdr:spPr>
        <a:xfrm>
          <a:off x="2127250" y="7440718"/>
          <a:ext cx="8128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85252E7C-61F4-4006-9CE1-0CA8E68C1820}"/>
            </a:ext>
          </a:extLst>
        </xdr:cNvPr>
        <xdr:cNvSpPr/>
      </xdr:nvSpPr>
      <xdr:spPr>
        <a:xfrm>
          <a:off x="288925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8672D37D-FAAA-4125-AE08-22D8833F2D79}"/>
            </a:ext>
          </a:extLst>
        </xdr:cNvPr>
        <xdr:cNvSpPr txBox="1"/>
      </xdr:nvSpPr>
      <xdr:spPr>
        <a:xfrm>
          <a:off x="2597150" y="66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64558</xdr:rowOff>
    </xdr:from>
    <xdr:to>
      <xdr:col>11</xdr:col>
      <xdr:colOff>31750</xdr:colOff>
      <xdr:row>44</xdr:row>
      <xdr:rowOff>84667</xdr:rowOff>
    </xdr:to>
    <xdr:cxnSp macro="">
      <xdr:nvCxnSpPr>
        <xdr:cNvPr id="78" name="直線コネクタ 77">
          <a:extLst>
            <a:ext uri="{FF2B5EF4-FFF2-40B4-BE49-F238E27FC236}">
              <a16:creationId xmlns:a16="http://schemas.microsoft.com/office/drawing/2014/main" id="{FE1FAD30-CEBB-4412-8056-1128761CBFBA}"/>
            </a:ext>
          </a:extLst>
        </xdr:cNvPr>
        <xdr:cNvCxnSpPr/>
      </xdr:nvCxnSpPr>
      <xdr:spPr>
        <a:xfrm flipV="1">
          <a:off x="1333500" y="7440718"/>
          <a:ext cx="79375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B15BC9E7-65D3-4C47-B9BA-3EB8845B66F9}"/>
            </a:ext>
          </a:extLst>
        </xdr:cNvPr>
        <xdr:cNvSpPr/>
      </xdr:nvSpPr>
      <xdr:spPr>
        <a:xfrm>
          <a:off x="2095500" y="68986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D8DAE62D-CDBF-467F-9928-9B311F61BD7F}"/>
            </a:ext>
          </a:extLst>
        </xdr:cNvPr>
        <xdr:cNvSpPr txBox="1"/>
      </xdr:nvSpPr>
      <xdr:spPr>
        <a:xfrm>
          <a:off x="1784350" y="66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325849B6-8AFD-4EE8-AA48-10D9573471FF}"/>
            </a:ext>
          </a:extLst>
        </xdr:cNvPr>
        <xdr:cNvSpPr/>
      </xdr:nvSpPr>
      <xdr:spPr>
        <a:xfrm>
          <a:off x="1282700" y="691874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2C3372B3-A308-4866-A488-5FFD4B337581}"/>
            </a:ext>
          </a:extLst>
        </xdr:cNvPr>
        <xdr:cNvSpPr txBox="1"/>
      </xdr:nvSpPr>
      <xdr:spPr>
        <a:xfrm>
          <a:off x="971550" y="669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942FDBF-6B41-4DC9-9F6F-FEC66D1BE266}"/>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C70A7C86-42D0-4495-8EF5-35D94CF7FC0C}"/>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A05F88B-D2D2-4726-B772-C968BD487502}"/>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195FC570-D1B6-43DE-8872-17AE809A3B1B}"/>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E9BFE8D7-9E5D-4ED0-94F5-73574A53FD2C}"/>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a:extLst>
            <a:ext uri="{FF2B5EF4-FFF2-40B4-BE49-F238E27FC236}">
              <a16:creationId xmlns:a16="http://schemas.microsoft.com/office/drawing/2014/main" id="{563C3DB1-1A53-449D-ABC4-95A4725268A9}"/>
            </a:ext>
          </a:extLst>
        </xdr:cNvPr>
        <xdr:cNvSpPr/>
      </xdr:nvSpPr>
      <xdr:spPr>
        <a:xfrm>
          <a:off x="4464050" y="741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89" name="財政力該当値テキスト">
          <a:extLst>
            <a:ext uri="{FF2B5EF4-FFF2-40B4-BE49-F238E27FC236}">
              <a16:creationId xmlns:a16="http://schemas.microsoft.com/office/drawing/2014/main" id="{2DBDAF25-C41F-4B7B-810D-F84315D025F9}"/>
            </a:ext>
          </a:extLst>
        </xdr:cNvPr>
        <xdr:cNvSpPr txBox="1"/>
      </xdr:nvSpPr>
      <xdr:spPr>
        <a:xfrm>
          <a:off x="4584700" y="7382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13758</xdr:rowOff>
    </xdr:from>
    <xdr:to>
      <xdr:col>19</xdr:col>
      <xdr:colOff>184150</xdr:colOff>
      <xdr:row>44</xdr:row>
      <xdr:rowOff>115358</xdr:rowOff>
    </xdr:to>
    <xdr:sp macro="" textlink="">
      <xdr:nvSpPr>
        <xdr:cNvPr id="90" name="楕円 89">
          <a:extLst>
            <a:ext uri="{FF2B5EF4-FFF2-40B4-BE49-F238E27FC236}">
              <a16:creationId xmlns:a16="http://schemas.microsoft.com/office/drawing/2014/main" id="{0E969F66-2EC9-4D1B-B2C7-5CF4BAD1C8A5}"/>
            </a:ext>
          </a:extLst>
        </xdr:cNvPr>
        <xdr:cNvSpPr/>
      </xdr:nvSpPr>
      <xdr:spPr>
        <a:xfrm>
          <a:off x="3702050" y="73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100135</xdr:rowOff>
    </xdr:from>
    <xdr:ext cx="736600" cy="259045"/>
    <xdr:sp macro="" textlink="">
      <xdr:nvSpPr>
        <xdr:cNvPr id="91" name="テキスト ボックス 90">
          <a:extLst>
            <a:ext uri="{FF2B5EF4-FFF2-40B4-BE49-F238E27FC236}">
              <a16:creationId xmlns:a16="http://schemas.microsoft.com/office/drawing/2014/main" id="{B0B14FC8-D870-4CA4-837D-CDA588154B53}"/>
            </a:ext>
          </a:extLst>
        </xdr:cNvPr>
        <xdr:cNvSpPr txBox="1"/>
      </xdr:nvSpPr>
      <xdr:spPr>
        <a:xfrm>
          <a:off x="3409950" y="7476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a:extLst>
            <a:ext uri="{FF2B5EF4-FFF2-40B4-BE49-F238E27FC236}">
              <a16:creationId xmlns:a16="http://schemas.microsoft.com/office/drawing/2014/main" id="{319353B7-32D3-4D5E-9D3C-A859B578D919}"/>
            </a:ext>
          </a:extLst>
        </xdr:cNvPr>
        <xdr:cNvSpPr/>
      </xdr:nvSpPr>
      <xdr:spPr>
        <a:xfrm>
          <a:off x="2889250" y="741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a:extLst>
            <a:ext uri="{FF2B5EF4-FFF2-40B4-BE49-F238E27FC236}">
              <a16:creationId xmlns:a16="http://schemas.microsoft.com/office/drawing/2014/main" id="{195FE533-AB35-408E-BC71-2E2794FCCB15}"/>
            </a:ext>
          </a:extLst>
        </xdr:cNvPr>
        <xdr:cNvSpPr txBox="1"/>
      </xdr:nvSpPr>
      <xdr:spPr>
        <a:xfrm>
          <a:off x="2597150" y="74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13758</xdr:rowOff>
    </xdr:from>
    <xdr:to>
      <xdr:col>11</xdr:col>
      <xdr:colOff>82550</xdr:colOff>
      <xdr:row>44</xdr:row>
      <xdr:rowOff>115358</xdr:rowOff>
    </xdr:to>
    <xdr:sp macro="" textlink="">
      <xdr:nvSpPr>
        <xdr:cNvPr id="94" name="楕円 93">
          <a:extLst>
            <a:ext uri="{FF2B5EF4-FFF2-40B4-BE49-F238E27FC236}">
              <a16:creationId xmlns:a16="http://schemas.microsoft.com/office/drawing/2014/main" id="{7A711209-1279-41B2-8791-DBF00F8E33B9}"/>
            </a:ext>
          </a:extLst>
        </xdr:cNvPr>
        <xdr:cNvSpPr/>
      </xdr:nvSpPr>
      <xdr:spPr>
        <a:xfrm>
          <a:off x="2095500" y="73899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100135</xdr:rowOff>
    </xdr:from>
    <xdr:ext cx="762000" cy="259045"/>
    <xdr:sp macro="" textlink="">
      <xdr:nvSpPr>
        <xdr:cNvPr id="95" name="テキスト ボックス 94">
          <a:extLst>
            <a:ext uri="{FF2B5EF4-FFF2-40B4-BE49-F238E27FC236}">
              <a16:creationId xmlns:a16="http://schemas.microsoft.com/office/drawing/2014/main" id="{4F8E828C-5238-480A-8B84-763344CAF68B}"/>
            </a:ext>
          </a:extLst>
        </xdr:cNvPr>
        <xdr:cNvSpPr txBox="1"/>
      </xdr:nvSpPr>
      <xdr:spPr>
        <a:xfrm>
          <a:off x="1784350" y="74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a:extLst>
            <a:ext uri="{FF2B5EF4-FFF2-40B4-BE49-F238E27FC236}">
              <a16:creationId xmlns:a16="http://schemas.microsoft.com/office/drawing/2014/main" id="{96BFE0BF-96A1-4852-BB21-E02C1E28E055}"/>
            </a:ext>
          </a:extLst>
        </xdr:cNvPr>
        <xdr:cNvSpPr/>
      </xdr:nvSpPr>
      <xdr:spPr>
        <a:xfrm>
          <a:off x="1282700" y="74100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a:extLst>
            <a:ext uri="{FF2B5EF4-FFF2-40B4-BE49-F238E27FC236}">
              <a16:creationId xmlns:a16="http://schemas.microsoft.com/office/drawing/2014/main" id="{6629D3EB-DBDD-40ED-B81A-5830174ACE8F}"/>
            </a:ext>
          </a:extLst>
        </xdr:cNvPr>
        <xdr:cNvSpPr txBox="1"/>
      </xdr:nvSpPr>
      <xdr:spPr>
        <a:xfrm>
          <a:off x="971550" y="74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E9914452-146B-4D36-A8FB-10E419AA09C5}"/>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8ED14612-BC57-455C-83DA-B80FD512F757}"/>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8536A993-EF61-40B5-B33E-7523FF45FA42}"/>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DD98E88E-4400-43FC-8D91-B7671593AD08}"/>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BA0D040A-5110-466A-821C-ECB3CEF4DC71}"/>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4203A08B-AD55-4A2F-8D95-759D9853B240}"/>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E77D6632-4979-4E50-A954-2662C6B25506}"/>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38A6E67C-3621-4770-AF09-6F4721CD628A}"/>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B429EBCA-2CEA-4CF7-8FD5-7B3B118A7462}"/>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BE6456-08B2-4E9D-B38C-04CDDA700E1B}"/>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C9FB1743-5B85-42C1-A7DB-5E7F5FDBEAD1}"/>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81390F47-BC9F-4C1A-9184-73FB5780798C}"/>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A8B5C4F9-0E3D-44CF-9949-FCB6BD31C98C}"/>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地方交付税が前年度よりも約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億円増加したことや、申請誤りのあった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年度分の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国庫負担金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等が過年度収入として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精算交付されたことが主な要因となり、経常収支比率が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前年度に比べて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改善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している。申請誤りに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よる影響</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を除いた場合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、前年度に比べて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ポイント程度の改善であったと考えられる。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歳出面では、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近年の物価高騰による物件費の増加や、庁舎建替等大型普通建設事業による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の増加が予想されるため、経常経費の抑制や既存事業の見直し、公共施設における統廃合の検討等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の取り組み</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比率の改善を図る。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BFAA8FC5-EB26-4B1B-8670-681B102DF5F4}"/>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DB53FDB2-6D28-4240-ADFE-1478FC31AE6B}"/>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ABEB76B1-36A3-483E-A996-434E97B02285}"/>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E1D8572D-C49D-4B13-AF49-21DDE2701699}"/>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A563D6D5-2047-4F5A-933A-9E4B5431241E}"/>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C471CE3-9C4B-4CF9-A4E4-B6A9717E425C}"/>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F73AC81-7D82-4DBB-8C58-65362B9D36F0}"/>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67C7201B-0C38-45E1-B16D-C9958750CB22}"/>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464B1239-7487-4CED-9DD5-B354C1C982D3}"/>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DB420AF3-9CF7-47CF-A008-2664349099B6}"/>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FC401C0E-E5C2-47E9-935A-A11CDB16F74D}"/>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CBECCC5D-90B2-4266-AA4E-5CDEDD161B0D}"/>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2563E622-32E8-4632-87CC-BB4AFE371FE9}"/>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483211BA-7EA0-4FD6-8E75-D015A7EB527A}"/>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A403E7B4-61A9-4ECC-AD4D-9FC65860199A}"/>
            </a:ext>
          </a:extLst>
        </xdr:cNvPr>
        <xdr:cNvCxnSpPr/>
      </xdr:nvCxnSpPr>
      <xdr:spPr>
        <a:xfrm flipV="1">
          <a:off x="4514850" y="10175494"/>
          <a:ext cx="0" cy="1038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85F8DBD5-65F0-455F-99DF-0579381E2D8A}"/>
            </a:ext>
          </a:extLst>
        </xdr:cNvPr>
        <xdr:cNvSpPr txBox="1"/>
      </xdr:nvSpPr>
      <xdr:spPr>
        <a:xfrm>
          <a:off x="4584700" y="1118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4E30BAD3-3415-4A46-968A-77FF1F807B4B}"/>
            </a:ext>
          </a:extLst>
        </xdr:cNvPr>
        <xdr:cNvCxnSpPr/>
      </xdr:nvCxnSpPr>
      <xdr:spPr>
        <a:xfrm>
          <a:off x="4425950" y="112143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735D6EF8-745A-45FB-9F87-1CAF1798CECD}"/>
            </a:ext>
          </a:extLst>
        </xdr:cNvPr>
        <xdr:cNvSpPr txBox="1"/>
      </xdr:nvSpPr>
      <xdr:spPr>
        <a:xfrm>
          <a:off x="4584700" y="992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90244364-EE75-4598-ADD9-ECC936E4CF56}"/>
            </a:ext>
          </a:extLst>
        </xdr:cNvPr>
        <xdr:cNvCxnSpPr/>
      </xdr:nvCxnSpPr>
      <xdr:spPr>
        <a:xfrm>
          <a:off x="4425950" y="101754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106934</xdr:rowOff>
    </xdr:from>
    <xdr:to>
      <xdr:col>23</xdr:col>
      <xdr:colOff>133350</xdr:colOff>
      <xdr:row>67</xdr:row>
      <xdr:rowOff>41402</xdr:rowOff>
    </xdr:to>
    <xdr:cxnSp macro="">
      <xdr:nvCxnSpPr>
        <xdr:cNvPr id="130" name="直線コネクタ 129">
          <a:extLst>
            <a:ext uri="{FF2B5EF4-FFF2-40B4-BE49-F238E27FC236}">
              <a16:creationId xmlns:a16="http://schemas.microsoft.com/office/drawing/2014/main" id="{FBF36CB3-B39E-4348-ADFD-ECC07E7288C5}"/>
            </a:ext>
          </a:extLst>
        </xdr:cNvPr>
        <xdr:cNvCxnSpPr/>
      </xdr:nvCxnSpPr>
      <xdr:spPr>
        <a:xfrm flipV="1">
          <a:off x="3752850" y="10835894"/>
          <a:ext cx="762000" cy="43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a:extLst>
            <a:ext uri="{FF2B5EF4-FFF2-40B4-BE49-F238E27FC236}">
              <a16:creationId xmlns:a16="http://schemas.microsoft.com/office/drawing/2014/main" id="{E117448A-12FE-414A-A2AE-2DEF745FB487}"/>
            </a:ext>
          </a:extLst>
        </xdr:cNvPr>
        <xdr:cNvSpPr txBox="1"/>
      </xdr:nvSpPr>
      <xdr:spPr>
        <a:xfrm>
          <a:off x="4584700" y="10521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1A05BF4A-3843-4269-8DEA-39B61C4FFECC}"/>
            </a:ext>
          </a:extLst>
        </xdr:cNvPr>
        <xdr:cNvSpPr/>
      </xdr:nvSpPr>
      <xdr:spPr>
        <a:xfrm>
          <a:off x="4464050" y="10673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101854</xdr:rowOff>
    </xdr:from>
    <xdr:to>
      <xdr:col>19</xdr:col>
      <xdr:colOff>133350</xdr:colOff>
      <xdr:row>67</xdr:row>
      <xdr:rowOff>41402</xdr:rowOff>
    </xdr:to>
    <xdr:cxnSp macro="">
      <xdr:nvCxnSpPr>
        <xdr:cNvPr id="133" name="直線コネクタ 132">
          <a:extLst>
            <a:ext uri="{FF2B5EF4-FFF2-40B4-BE49-F238E27FC236}">
              <a16:creationId xmlns:a16="http://schemas.microsoft.com/office/drawing/2014/main" id="{4BC358C0-C9DF-49DD-8213-F96A9D35E5E2}"/>
            </a:ext>
          </a:extLst>
        </xdr:cNvPr>
        <xdr:cNvCxnSpPr/>
      </xdr:nvCxnSpPr>
      <xdr:spPr>
        <a:xfrm>
          <a:off x="2940050" y="11166094"/>
          <a:ext cx="812800" cy="10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2AAAE677-63B2-4304-B1A6-9A5569DA0BF7}"/>
            </a:ext>
          </a:extLst>
        </xdr:cNvPr>
        <xdr:cNvSpPr/>
      </xdr:nvSpPr>
      <xdr:spPr>
        <a:xfrm>
          <a:off x="3702050" y="1090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a:extLst>
            <a:ext uri="{FF2B5EF4-FFF2-40B4-BE49-F238E27FC236}">
              <a16:creationId xmlns:a16="http://schemas.microsoft.com/office/drawing/2014/main" id="{37711EC3-E8A1-4C90-AB41-51E02ADA7AF6}"/>
            </a:ext>
          </a:extLst>
        </xdr:cNvPr>
        <xdr:cNvSpPr txBox="1"/>
      </xdr:nvSpPr>
      <xdr:spPr>
        <a:xfrm>
          <a:off x="3409950" y="1068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101854</xdr:rowOff>
    </xdr:from>
    <xdr:to>
      <xdr:col>15</xdr:col>
      <xdr:colOff>82550</xdr:colOff>
      <xdr:row>67</xdr:row>
      <xdr:rowOff>2794</xdr:rowOff>
    </xdr:to>
    <xdr:cxnSp macro="">
      <xdr:nvCxnSpPr>
        <xdr:cNvPr id="136" name="直線コネクタ 135">
          <a:extLst>
            <a:ext uri="{FF2B5EF4-FFF2-40B4-BE49-F238E27FC236}">
              <a16:creationId xmlns:a16="http://schemas.microsoft.com/office/drawing/2014/main" id="{13BB7B25-5469-483E-AAF1-517901F34122}"/>
            </a:ext>
          </a:extLst>
        </xdr:cNvPr>
        <xdr:cNvCxnSpPr/>
      </xdr:nvCxnSpPr>
      <xdr:spPr>
        <a:xfrm flipV="1">
          <a:off x="2127250" y="11166094"/>
          <a:ext cx="8128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A0645E60-73A4-4657-9ED2-938BD9FDC218}"/>
            </a:ext>
          </a:extLst>
        </xdr:cNvPr>
        <xdr:cNvSpPr/>
      </xdr:nvSpPr>
      <xdr:spPr>
        <a:xfrm>
          <a:off x="2889250" y="109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a:extLst>
            <a:ext uri="{FF2B5EF4-FFF2-40B4-BE49-F238E27FC236}">
              <a16:creationId xmlns:a16="http://schemas.microsoft.com/office/drawing/2014/main" id="{8B7EB32D-FF6E-44B8-9282-626BC3CB6AAC}"/>
            </a:ext>
          </a:extLst>
        </xdr:cNvPr>
        <xdr:cNvSpPr txBox="1"/>
      </xdr:nvSpPr>
      <xdr:spPr>
        <a:xfrm>
          <a:off x="2597150" y="1070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29464</xdr:rowOff>
    </xdr:from>
    <xdr:to>
      <xdr:col>11</xdr:col>
      <xdr:colOff>31750</xdr:colOff>
      <xdr:row>67</xdr:row>
      <xdr:rowOff>2794</xdr:rowOff>
    </xdr:to>
    <xdr:cxnSp macro="">
      <xdr:nvCxnSpPr>
        <xdr:cNvPr id="139" name="直線コネクタ 138">
          <a:extLst>
            <a:ext uri="{FF2B5EF4-FFF2-40B4-BE49-F238E27FC236}">
              <a16:creationId xmlns:a16="http://schemas.microsoft.com/office/drawing/2014/main" id="{FFBCEF22-B377-4D6E-A5C9-CD7ADF103798}"/>
            </a:ext>
          </a:extLst>
        </xdr:cNvPr>
        <xdr:cNvCxnSpPr/>
      </xdr:nvCxnSpPr>
      <xdr:spPr>
        <a:xfrm>
          <a:off x="1333500" y="11093704"/>
          <a:ext cx="79375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6CF53738-13FA-4C63-8132-9F74328C2B8E}"/>
            </a:ext>
          </a:extLst>
        </xdr:cNvPr>
        <xdr:cNvSpPr/>
      </xdr:nvSpPr>
      <xdr:spPr>
        <a:xfrm>
          <a:off x="2095500" y="109164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a:extLst>
            <a:ext uri="{FF2B5EF4-FFF2-40B4-BE49-F238E27FC236}">
              <a16:creationId xmlns:a16="http://schemas.microsoft.com/office/drawing/2014/main" id="{F2616A71-7A80-4251-964E-716D5659525A}"/>
            </a:ext>
          </a:extLst>
        </xdr:cNvPr>
        <xdr:cNvSpPr txBox="1"/>
      </xdr:nvSpPr>
      <xdr:spPr>
        <a:xfrm>
          <a:off x="1784350" y="1069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D6023D56-1043-41BF-896C-FB4DA4A07094}"/>
            </a:ext>
          </a:extLst>
        </xdr:cNvPr>
        <xdr:cNvSpPr/>
      </xdr:nvSpPr>
      <xdr:spPr>
        <a:xfrm>
          <a:off x="1282700" y="109308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a:extLst>
            <a:ext uri="{FF2B5EF4-FFF2-40B4-BE49-F238E27FC236}">
              <a16:creationId xmlns:a16="http://schemas.microsoft.com/office/drawing/2014/main" id="{82940621-0B99-4CA4-B161-0CA7CA80B772}"/>
            </a:ext>
          </a:extLst>
        </xdr:cNvPr>
        <xdr:cNvSpPr txBox="1"/>
      </xdr:nvSpPr>
      <xdr:spPr>
        <a:xfrm>
          <a:off x="971550" y="1070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3FA0F8EB-5880-46A6-B885-5B43BA404B0D}"/>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D7A3281F-DB47-4671-959D-68FDD403A10C}"/>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6AF020A0-80A1-4278-B13B-E06FB7C3053B}"/>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19DA6C9-9E74-4B74-A0FC-3C7CA6A2FF6D}"/>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30D09282-AF9A-4428-815B-75AE0E0887B6}"/>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56134</xdr:rowOff>
    </xdr:from>
    <xdr:to>
      <xdr:col>23</xdr:col>
      <xdr:colOff>184150</xdr:colOff>
      <xdr:row>64</xdr:row>
      <xdr:rowOff>157734</xdr:rowOff>
    </xdr:to>
    <xdr:sp macro="" textlink="">
      <xdr:nvSpPr>
        <xdr:cNvPr id="149" name="楕円 148">
          <a:extLst>
            <a:ext uri="{FF2B5EF4-FFF2-40B4-BE49-F238E27FC236}">
              <a16:creationId xmlns:a16="http://schemas.microsoft.com/office/drawing/2014/main" id="{C752C9FC-4251-46A6-8127-E0EF264824DB}"/>
            </a:ext>
          </a:extLst>
        </xdr:cNvPr>
        <xdr:cNvSpPr/>
      </xdr:nvSpPr>
      <xdr:spPr>
        <a:xfrm>
          <a:off x="4464050" y="1078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28211</xdr:rowOff>
    </xdr:from>
    <xdr:ext cx="762000" cy="259045"/>
    <xdr:sp macro="" textlink="">
      <xdr:nvSpPr>
        <xdr:cNvPr id="150" name="財政構造の弾力性該当値テキスト">
          <a:extLst>
            <a:ext uri="{FF2B5EF4-FFF2-40B4-BE49-F238E27FC236}">
              <a16:creationId xmlns:a16="http://schemas.microsoft.com/office/drawing/2014/main" id="{24392E39-2DE9-42B2-91C7-66159876E36B}"/>
            </a:ext>
          </a:extLst>
        </xdr:cNvPr>
        <xdr:cNvSpPr txBox="1"/>
      </xdr:nvSpPr>
      <xdr:spPr>
        <a:xfrm>
          <a:off x="4584700" y="10757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162052</xdr:rowOff>
    </xdr:from>
    <xdr:to>
      <xdr:col>19</xdr:col>
      <xdr:colOff>184150</xdr:colOff>
      <xdr:row>67</xdr:row>
      <xdr:rowOff>92202</xdr:rowOff>
    </xdr:to>
    <xdr:sp macro="" textlink="">
      <xdr:nvSpPr>
        <xdr:cNvPr id="151" name="楕円 150">
          <a:extLst>
            <a:ext uri="{FF2B5EF4-FFF2-40B4-BE49-F238E27FC236}">
              <a16:creationId xmlns:a16="http://schemas.microsoft.com/office/drawing/2014/main" id="{1BF2E23B-3495-459C-8DF2-239C05E0BEBD}"/>
            </a:ext>
          </a:extLst>
        </xdr:cNvPr>
        <xdr:cNvSpPr/>
      </xdr:nvSpPr>
      <xdr:spPr>
        <a:xfrm>
          <a:off x="3702050" y="112262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76979</xdr:rowOff>
    </xdr:from>
    <xdr:ext cx="736600" cy="259045"/>
    <xdr:sp macro="" textlink="">
      <xdr:nvSpPr>
        <xdr:cNvPr id="152" name="テキスト ボックス 151">
          <a:extLst>
            <a:ext uri="{FF2B5EF4-FFF2-40B4-BE49-F238E27FC236}">
              <a16:creationId xmlns:a16="http://schemas.microsoft.com/office/drawing/2014/main" id="{9B223C2F-9AE8-44A8-8352-6BB8FBFE59F9}"/>
            </a:ext>
          </a:extLst>
        </xdr:cNvPr>
        <xdr:cNvSpPr txBox="1"/>
      </xdr:nvSpPr>
      <xdr:spPr>
        <a:xfrm>
          <a:off x="3409950" y="11308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51054</xdr:rowOff>
    </xdr:from>
    <xdr:to>
      <xdr:col>15</xdr:col>
      <xdr:colOff>133350</xdr:colOff>
      <xdr:row>66</xdr:row>
      <xdr:rowOff>152654</xdr:rowOff>
    </xdr:to>
    <xdr:sp macro="" textlink="">
      <xdr:nvSpPr>
        <xdr:cNvPr id="153" name="楕円 152">
          <a:extLst>
            <a:ext uri="{FF2B5EF4-FFF2-40B4-BE49-F238E27FC236}">
              <a16:creationId xmlns:a16="http://schemas.microsoft.com/office/drawing/2014/main" id="{094D69B7-5C40-4D97-9CA1-2D335598B964}"/>
            </a:ext>
          </a:extLst>
        </xdr:cNvPr>
        <xdr:cNvSpPr/>
      </xdr:nvSpPr>
      <xdr:spPr>
        <a:xfrm>
          <a:off x="2889250" y="1111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137431</xdr:rowOff>
    </xdr:from>
    <xdr:ext cx="762000" cy="259045"/>
    <xdr:sp macro="" textlink="">
      <xdr:nvSpPr>
        <xdr:cNvPr id="154" name="テキスト ボックス 153">
          <a:extLst>
            <a:ext uri="{FF2B5EF4-FFF2-40B4-BE49-F238E27FC236}">
              <a16:creationId xmlns:a16="http://schemas.microsoft.com/office/drawing/2014/main" id="{372EAEE9-4648-42FF-8F6E-1FC24486F77A}"/>
            </a:ext>
          </a:extLst>
        </xdr:cNvPr>
        <xdr:cNvSpPr txBox="1"/>
      </xdr:nvSpPr>
      <xdr:spPr>
        <a:xfrm>
          <a:off x="2597150" y="1120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123444</xdr:rowOff>
    </xdr:from>
    <xdr:to>
      <xdr:col>11</xdr:col>
      <xdr:colOff>82550</xdr:colOff>
      <xdr:row>67</xdr:row>
      <xdr:rowOff>53594</xdr:rowOff>
    </xdr:to>
    <xdr:sp macro="" textlink="">
      <xdr:nvSpPr>
        <xdr:cNvPr id="155" name="楕円 154">
          <a:extLst>
            <a:ext uri="{FF2B5EF4-FFF2-40B4-BE49-F238E27FC236}">
              <a16:creationId xmlns:a16="http://schemas.microsoft.com/office/drawing/2014/main" id="{15E0F3E9-DB4E-419F-8AA3-9168CE7EBC85}"/>
            </a:ext>
          </a:extLst>
        </xdr:cNvPr>
        <xdr:cNvSpPr/>
      </xdr:nvSpPr>
      <xdr:spPr>
        <a:xfrm>
          <a:off x="2095500" y="1118768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38371</xdr:rowOff>
    </xdr:from>
    <xdr:ext cx="762000" cy="259045"/>
    <xdr:sp macro="" textlink="">
      <xdr:nvSpPr>
        <xdr:cNvPr id="156" name="テキスト ボックス 155">
          <a:extLst>
            <a:ext uri="{FF2B5EF4-FFF2-40B4-BE49-F238E27FC236}">
              <a16:creationId xmlns:a16="http://schemas.microsoft.com/office/drawing/2014/main" id="{30AAF245-7F80-4F2F-B55A-8331251C220B}"/>
            </a:ext>
          </a:extLst>
        </xdr:cNvPr>
        <xdr:cNvSpPr txBox="1"/>
      </xdr:nvSpPr>
      <xdr:spPr>
        <a:xfrm>
          <a:off x="1784350" y="11270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150114</xdr:rowOff>
    </xdr:from>
    <xdr:to>
      <xdr:col>7</xdr:col>
      <xdr:colOff>31750</xdr:colOff>
      <xdr:row>66</xdr:row>
      <xdr:rowOff>80264</xdr:rowOff>
    </xdr:to>
    <xdr:sp macro="" textlink="">
      <xdr:nvSpPr>
        <xdr:cNvPr id="157" name="楕円 156">
          <a:extLst>
            <a:ext uri="{FF2B5EF4-FFF2-40B4-BE49-F238E27FC236}">
              <a16:creationId xmlns:a16="http://schemas.microsoft.com/office/drawing/2014/main" id="{5554B3B0-3F24-45F8-B897-D0E3460A9897}"/>
            </a:ext>
          </a:extLst>
        </xdr:cNvPr>
        <xdr:cNvSpPr/>
      </xdr:nvSpPr>
      <xdr:spPr>
        <a:xfrm>
          <a:off x="1282700" y="1104671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65041</xdr:rowOff>
    </xdr:from>
    <xdr:ext cx="762000" cy="259045"/>
    <xdr:sp macro="" textlink="">
      <xdr:nvSpPr>
        <xdr:cNvPr id="158" name="テキスト ボックス 157">
          <a:extLst>
            <a:ext uri="{FF2B5EF4-FFF2-40B4-BE49-F238E27FC236}">
              <a16:creationId xmlns:a16="http://schemas.microsoft.com/office/drawing/2014/main" id="{D003E057-E44E-45AF-8569-E74EEE2D5470}"/>
            </a:ext>
          </a:extLst>
        </xdr:cNvPr>
        <xdr:cNvSpPr txBox="1"/>
      </xdr:nvSpPr>
      <xdr:spPr>
        <a:xfrm>
          <a:off x="971550" y="111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B06A002A-6AFB-48C8-A6B2-B63366B5F5DE}"/>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2D2F8F0B-593F-4FC8-8BCB-4295824853D5}"/>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15FDFC72-08C0-427B-84F5-43DBF2A2D25C}"/>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5526874-FDE5-4F82-84A7-AFB87C0FC728}"/>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5492538-0785-4F50-87F2-82A4922A1F84}"/>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621B1305-9A80-4F40-A2E6-D756C98F5397}"/>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CA207CCC-5CCE-4631-BA7D-2607D1B03006}"/>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4033D27D-5FCD-41B8-97B2-FFF1770FE29C}"/>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5A46D003-BC4B-4A3E-AC4A-A3DEB5F44D8B}"/>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C197D7F6-B4F0-4151-A7A7-7538D00F73B7}"/>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C8C778F-5A7C-4CD2-A628-9B23B8CAAF4A}"/>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58C99F3F-4ABB-4A59-A0E1-FF5CB54AFD74}"/>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3F4F9B22-398A-45FD-934B-CB42F18C7370}"/>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年度から導入された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会計年度任用制度によ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る人件費の増加や、新型コロナワクチン接種事業による物件費の増加等、類似団体同様の数値増加要因に加え、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月より新庁舎へ移行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したことによる庁舎管理費の増加や、令和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年度から児童ホームの運営を直営から民間委託に変更したことによる児童ホーム運営業務委託料の皆増等、本市独自の物件費増加要因により、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よりも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大幅な数値</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増加となっている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の管理については、可能な部分において、指定管理者制度の導入等による委託化を進めているところであり、その他の業務についても外部委託によるコスト削減を図っており、今後も経費の抑制を図っていく方針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60F85652-FB1C-4683-9B0A-7F510980D57A}"/>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E2D554A8-2D97-413A-8ECA-30F433394CBA}"/>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84522EA9-EE67-41EC-9CB6-0D11B14DFD72}"/>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30A545E1-0DB4-490B-85B7-3821E8059E5D}"/>
            </a:ext>
          </a:extLst>
        </xdr:cNvPr>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2BDDBBAB-12E2-4B67-AE4A-1A2779334FCE}"/>
            </a:ext>
          </a:extLst>
        </xdr:cNvPr>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CC658BF9-F0CA-4027-9B3E-4EB7151773F6}"/>
            </a:ext>
          </a:extLst>
        </xdr:cNvPr>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A8D7545D-9B2E-4B45-A91D-C7694B38A4E2}"/>
            </a:ext>
          </a:extLst>
        </xdr:cNvPr>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B0BDBA07-DAA1-47EF-A903-6FFC277789A3}"/>
            </a:ext>
          </a:extLst>
        </xdr:cNvPr>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FC217B1C-7C4D-4AF9-A4CF-1584FF6DEBD7}"/>
            </a:ext>
          </a:extLst>
        </xdr:cNvPr>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F5D02A20-A2F7-458C-9C5B-F2BA76EDC30C}"/>
            </a:ext>
          </a:extLst>
        </xdr:cNvPr>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2284505D-4EC7-4D5B-8C39-959AAFDA6AF3}"/>
            </a:ext>
          </a:extLst>
        </xdr:cNvPr>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8F2A5F8B-AD0B-43B2-B79E-3A6DC18C2B17}"/>
            </a:ext>
          </a:extLst>
        </xdr:cNvPr>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7C069D73-7AC2-44E3-B44D-AC088DEF7EB3}"/>
            </a:ext>
          </a:extLst>
        </xdr:cNvPr>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965D3537-0F6A-4746-9621-B38C7C91C59F}"/>
            </a:ext>
          </a:extLst>
        </xdr:cNvPr>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B2FBA11B-6AAA-41B2-A7B4-EE5E0293FEA2}"/>
            </a:ext>
          </a:extLst>
        </xdr:cNvPr>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E19F6D9C-76F6-4E14-8300-90A4D119FA7C}"/>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2BD6B7B5-5A66-4C0E-A8C4-72E7422624F7}"/>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6156D54-022B-4998-AAB5-8807CBE7F2AF}"/>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F6C26161-3C0D-4364-A18E-D7DEF0B57C95}"/>
            </a:ext>
          </a:extLst>
        </xdr:cNvPr>
        <xdr:cNvCxnSpPr/>
      </xdr:nvCxnSpPr>
      <xdr:spPr>
        <a:xfrm flipV="1">
          <a:off x="4514850" y="13511023"/>
          <a:ext cx="0" cy="1485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D8D6CA0B-0E3D-455D-9B22-A6CC821404BD}"/>
            </a:ext>
          </a:extLst>
        </xdr:cNvPr>
        <xdr:cNvSpPr txBox="1"/>
      </xdr:nvSpPr>
      <xdr:spPr>
        <a:xfrm>
          <a:off x="4584700" y="1496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91C4ED54-4593-40E6-A180-49148985FD1F}"/>
            </a:ext>
          </a:extLst>
        </xdr:cNvPr>
        <xdr:cNvCxnSpPr/>
      </xdr:nvCxnSpPr>
      <xdr:spPr>
        <a:xfrm>
          <a:off x="4425950" y="149962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DA5AFE03-137B-4B90-9CEB-B7E285E42851}"/>
            </a:ext>
          </a:extLst>
        </xdr:cNvPr>
        <xdr:cNvSpPr txBox="1"/>
      </xdr:nvSpPr>
      <xdr:spPr>
        <a:xfrm>
          <a:off x="4584700" y="1325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F6B1ACBE-BA1C-45FF-ACF6-B9F0367A366A}"/>
            </a:ext>
          </a:extLst>
        </xdr:cNvPr>
        <xdr:cNvCxnSpPr/>
      </xdr:nvCxnSpPr>
      <xdr:spPr>
        <a:xfrm>
          <a:off x="4425950" y="135110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25488</xdr:rowOff>
    </xdr:from>
    <xdr:to>
      <xdr:col>23</xdr:col>
      <xdr:colOff>133350</xdr:colOff>
      <xdr:row>84</xdr:row>
      <xdr:rowOff>17571</xdr:rowOff>
    </xdr:to>
    <xdr:cxnSp macro="">
      <xdr:nvCxnSpPr>
        <xdr:cNvPr id="195" name="直線コネクタ 194">
          <a:extLst>
            <a:ext uri="{FF2B5EF4-FFF2-40B4-BE49-F238E27FC236}">
              <a16:creationId xmlns:a16="http://schemas.microsoft.com/office/drawing/2014/main" id="{24332BC6-E834-4364-B053-FBD0F41B655B}"/>
            </a:ext>
          </a:extLst>
        </xdr:cNvPr>
        <xdr:cNvCxnSpPr/>
      </xdr:nvCxnSpPr>
      <xdr:spPr>
        <a:xfrm>
          <a:off x="3752850" y="13939608"/>
          <a:ext cx="762000" cy="15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196" name="人件費・物件費等の状況平均値テキスト">
          <a:extLst>
            <a:ext uri="{FF2B5EF4-FFF2-40B4-BE49-F238E27FC236}">
              <a16:creationId xmlns:a16="http://schemas.microsoft.com/office/drawing/2014/main" id="{63B28282-37A9-4987-80CE-6D1162B99289}"/>
            </a:ext>
          </a:extLst>
        </xdr:cNvPr>
        <xdr:cNvSpPr txBox="1"/>
      </xdr:nvSpPr>
      <xdr:spPr>
        <a:xfrm>
          <a:off x="4584700" y="1371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56F3E208-F24B-4A71-A5D3-E76D344BC416}"/>
            </a:ext>
          </a:extLst>
        </xdr:cNvPr>
        <xdr:cNvSpPr/>
      </xdr:nvSpPr>
      <xdr:spPr>
        <a:xfrm>
          <a:off x="4464050" y="13870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49493</xdr:rowOff>
    </xdr:from>
    <xdr:to>
      <xdr:col>19</xdr:col>
      <xdr:colOff>133350</xdr:colOff>
      <xdr:row>83</xdr:row>
      <xdr:rowOff>25488</xdr:rowOff>
    </xdr:to>
    <xdr:cxnSp macro="">
      <xdr:nvCxnSpPr>
        <xdr:cNvPr id="198" name="直線コネクタ 197">
          <a:extLst>
            <a:ext uri="{FF2B5EF4-FFF2-40B4-BE49-F238E27FC236}">
              <a16:creationId xmlns:a16="http://schemas.microsoft.com/office/drawing/2014/main" id="{AF2AD9B8-A8A2-4B87-95E6-635763F3BDC1}"/>
            </a:ext>
          </a:extLst>
        </xdr:cNvPr>
        <xdr:cNvCxnSpPr/>
      </xdr:nvCxnSpPr>
      <xdr:spPr>
        <a:xfrm>
          <a:off x="2940050" y="13795973"/>
          <a:ext cx="812800" cy="14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CDA567A9-181A-4A7D-BC0F-2CA9012AABC6}"/>
            </a:ext>
          </a:extLst>
        </xdr:cNvPr>
        <xdr:cNvSpPr/>
      </xdr:nvSpPr>
      <xdr:spPr>
        <a:xfrm>
          <a:off x="3702050" y="137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142357</xdr:rowOff>
    </xdr:from>
    <xdr:ext cx="736600" cy="259045"/>
    <xdr:sp macro="" textlink="">
      <xdr:nvSpPr>
        <xdr:cNvPr id="200" name="テキスト ボックス 199">
          <a:extLst>
            <a:ext uri="{FF2B5EF4-FFF2-40B4-BE49-F238E27FC236}">
              <a16:creationId xmlns:a16="http://schemas.microsoft.com/office/drawing/2014/main" id="{DB8F287E-542F-4B65-97C0-6B68AB8B2DB1}"/>
            </a:ext>
          </a:extLst>
        </xdr:cNvPr>
        <xdr:cNvSpPr txBox="1"/>
      </xdr:nvSpPr>
      <xdr:spPr>
        <a:xfrm>
          <a:off x="3409950" y="13553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170604</xdr:rowOff>
    </xdr:from>
    <xdr:to>
      <xdr:col>15</xdr:col>
      <xdr:colOff>82550</xdr:colOff>
      <xdr:row>82</xdr:row>
      <xdr:rowOff>49493</xdr:rowOff>
    </xdr:to>
    <xdr:cxnSp macro="">
      <xdr:nvCxnSpPr>
        <xdr:cNvPr id="201" name="直線コネクタ 200">
          <a:extLst>
            <a:ext uri="{FF2B5EF4-FFF2-40B4-BE49-F238E27FC236}">
              <a16:creationId xmlns:a16="http://schemas.microsoft.com/office/drawing/2014/main" id="{88CECD02-4958-4DBD-9D23-5717E212ECC3}"/>
            </a:ext>
          </a:extLst>
        </xdr:cNvPr>
        <xdr:cNvCxnSpPr/>
      </xdr:nvCxnSpPr>
      <xdr:spPr>
        <a:xfrm>
          <a:off x="2127250" y="13749444"/>
          <a:ext cx="812800" cy="4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55E652D6-2404-49AD-9426-508790FEE5AF}"/>
            </a:ext>
          </a:extLst>
        </xdr:cNvPr>
        <xdr:cNvSpPr/>
      </xdr:nvSpPr>
      <xdr:spPr>
        <a:xfrm>
          <a:off x="2889250" y="13650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11789</xdr:rowOff>
    </xdr:from>
    <xdr:ext cx="762000" cy="259045"/>
    <xdr:sp macro="" textlink="">
      <xdr:nvSpPr>
        <xdr:cNvPr id="203" name="テキスト ボックス 202">
          <a:extLst>
            <a:ext uri="{FF2B5EF4-FFF2-40B4-BE49-F238E27FC236}">
              <a16:creationId xmlns:a16="http://schemas.microsoft.com/office/drawing/2014/main" id="{EACF877F-AA7F-4AA3-8E08-A81C9DD9C1B1}"/>
            </a:ext>
          </a:extLst>
        </xdr:cNvPr>
        <xdr:cNvSpPr txBox="1"/>
      </xdr:nvSpPr>
      <xdr:spPr>
        <a:xfrm>
          <a:off x="2597150" y="1342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133339</xdr:rowOff>
    </xdr:from>
    <xdr:to>
      <xdr:col>11</xdr:col>
      <xdr:colOff>31750</xdr:colOff>
      <xdr:row>81</xdr:row>
      <xdr:rowOff>170604</xdr:rowOff>
    </xdr:to>
    <xdr:cxnSp macro="">
      <xdr:nvCxnSpPr>
        <xdr:cNvPr id="204" name="直線コネクタ 203">
          <a:extLst>
            <a:ext uri="{FF2B5EF4-FFF2-40B4-BE49-F238E27FC236}">
              <a16:creationId xmlns:a16="http://schemas.microsoft.com/office/drawing/2014/main" id="{88364E4C-99EA-4D75-A36E-B4630A63D470}"/>
            </a:ext>
          </a:extLst>
        </xdr:cNvPr>
        <xdr:cNvCxnSpPr/>
      </xdr:nvCxnSpPr>
      <xdr:spPr>
        <a:xfrm>
          <a:off x="1333500" y="13712179"/>
          <a:ext cx="793750" cy="3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B0DF1BFE-3B4D-4175-9D0A-7F8EB666B123}"/>
            </a:ext>
          </a:extLst>
        </xdr:cNvPr>
        <xdr:cNvSpPr/>
      </xdr:nvSpPr>
      <xdr:spPr>
        <a:xfrm>
          <a:off x="2095500" y="136070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139955</xdr:rowOff>
    </xdr:from>
    <xdr:ext cx="762000" cy="259045"/>
    <xdr:sp macro="" textlink="">
      <xdr:nvSpPr>
        <xdr:cNvPr id="206" name="テキスト ボックス 205">
          <a:extLst>
            <a:ext uri="{FF2B5EF4-FFF2-40B4-BE49-F238E27FC236}">
              <a16:creationId xmlns:a16="http://schemas.microsoft.com/office/drawing/2014/main" id="{D513FD6D-A0FB-40DB-B899-A75242C99282}"/>
            </a:ext>
          </a:extLst>
        </xdr:cNvPr>
        <xdr:cNvSpPr txBox="1"/>
      </xdr:nvSpPr>
      <xdr:spPr>
        <a:xfrm>
          <a:off x="1784350" y="1338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5020A66E-241E-488D-988F-3C71C1B741F1}"/>
            </a:ext>
          </a:extLst>
        </xdr:cNvPr>
        <xdr:cNvSpPr/>
      </xdr:nvSpPr>
      <xdr:spPr>
        <a:xfrm>
          <a:off x="1282700" y="135954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128362</xdr:rowOff>
    </xdr:from>
    <xdr:ext cx="762000" cy="259045"/>
    <xdr:sp macro="" textlink="">
      <xdr:nvSpPr>
        <xdr:cNvPr id="208" name="テキスト ボックス 207">
          <a:extLst>
            <a:ext uri="{FF2B5EF4-FFF2-40B4-BE49-F238E27FC236}">
              <a16:creationId xmlns:a16="http://schemas.microsoft.com/office/drawing/2014/main" id="{9670472C-77A0-470C-8B7A-F951ABF350FB}"/>
            </a:ext>
          </a:extLst>
        </xdr:cNvPr>
        <xdr:cNvSpPr txBox="1"/>
      </xdr:nvSpPr>
      <xdr:spPr>
        <a:xfrm>
          <a:off x="971550" y="13371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A077C18F-458C-4A26-B496-58D7730D42AF}"/>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C259A381-4D48-49D4-9996-AA40D0FAFC48}"/>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5F6A6321-145E-40DF-B1A7-66BA92107FB4}"/>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98E7B9C2-515B-4973-A1C5-0FDFE1FDE2DA}"/>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9DCEA746-B856-4621-A2F3-F648786393F0}"/>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138221</xdr:rowOff>
    </xdr:from>
    <xdr:to>
      <xdr:col>23</xdr:col>
      <xdr:colOff>184150</xdr:colOff>
      <xdr:row>84</xdr:row>
      <xdr:rowOff>68371</xdr:rowOff>
    </xdr:to>
    <xdr:sp macro="" textlink="">
      <xdr:nvSpPr>
        <xdr:cNvPr id="214" name="楕円 213">
          <a:extLst>
            <a:ext uri="{FF2B5EF4-FFF2-40B4-BE49-F238E27FC236}">
              <a16:creationId xmlns:a16="http://schemas.microsoft.com/office/drawing/2014/main" id="{8C6149E6-8C65-4335-9C4D-0417A2E196E9}"/>
            </a:ext>
          </a:extLst>
        </xdr:cNvPr>
        <xdr:cNvSpPr/>
      </xdr:nvSpPr>
      <xdr:spPr>
        <a:xfrm>
          <a:off x="4464050" y="140523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110298</xdr:rowOff>
    </xdr:from>
    <xdr:ext cx="762000" cy="259045"/>
    <xdr:sp macro="" textlink="">
      <xdr:nvSpPr>
        <xdr:cNvPr id="215" name="人件費・物件費等の状況該当値テキスト">
          <a:extLst>
            <a:ext uri="{FF2B5EF4-FFF2-40B4-BE49-F238E27FC236}">
              <a16:creationId xmlns:a16="http://schemas.microsoft.com/office/drawing/2014/main" id="{FF21763E-87AF-42FE-81E6-86C978ABD75C}"/>
            </a:ext>
          </a:extLst>
        </xdr:cNvPr>
        <xdr:cNvSpPr txBox="1"/>
      </xdr:nvSpPr>
      <xdr:spPr>
        <a:xfrm>
          <a:off x="4584700" y="1402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146138</xdr:rowOff>
    </xdr:from>
    <xdr:to>
      <xdr:col>19</xdr:col>
      <xdr:colOff>184150</xdr:colOff>
      <xdr:row>83</xdr:row>
      <xdr:rowOff>76288</xdr:rowOff>
    </xdr:to>
    <xdr:sp macro="" textlink="">
      <xdr:nvSpPr>
        <xdr:cNvPr id="216" name="楕円 215">
          <a:extLst>
            <a:ext uri="{FF2B5EF4-FFF2-40B4-BE49-F238E27FC236}">
              <a16:creationId xmlns:a16="http://schemas.microsoft.com/office/drawing/2014/main" id="{35471F0C-3619-4113-8D81-69C7822BA28F}"/>
            </a:ext>
          </a:extLst>
        </xdr:cNvPr>
        <xdr:cNvSpPr/>
      </xdr:nvSpPr>
      <xdr:spPr>
        <a:xfrm>
          <a:off x="3702050" y="138926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61065</xdr:rowOff>
    </xdr:from>
    <xdr:ext cx="736600" cy="259045"/>
    <xdr:sp macro="" textlink="">
      <xdr:nvSpPr>
        <xdr:cNvPr id="217" name="テキスト ボックス 216">
          <a:extLst>
            <a:ext uri="{FF2B5EF4-FFF2-40B4-BE49-F238E27FC236}">
              <a16:creationId xmlns:a16="http://schemas.microsoft.com/office/drawing/2014/main" id="{215BD1E0-9527-4D92-9261-AEED0DE9B837}"/>
            </a:ext>
          </a:extLst>
        </xdr:cNvPr>
        <xdr:cNvSpPr txBox="1"/>
      </xdr:nvSpPr>
      <xdr:spPr>
        <a:xfrm>
          <a:off x="3409950" y="13975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170143</xdr:rowOff>
    </xdr:from>
    <xdr:to>
      <xdr:col>15</xdr:col>
      <xdr:colOff>133350</xdr:colOff>
      <xdr:row>82</xdr:row>
      <xdr:rowOff>100293</xdr:rowOff>
    </xdr:to>
    <xdr:sp macro="" textlink="">
      <xdr:nvSpPr>
        <xdr:cNvPr id="218" name="楕円 217">
          <a:extLst>
            <a:ext uri="{FF2B5EF4-FFF2-40B4-BE49-F238E27FC236}">
              <a16:creationId xmlns:a16="http://schemas.microsoft.com/office/drawing/2014/main" id="{599D57E0-81C6-4438-A684-AC3417427FB3}"/>
            </a:ext>
          </a:extLst>
        </xdr:cNvPr>
        <xdr:cNvSpPr/>
      </xdr:nvSpPr>
      <xdr:spPr>
        <a:xfrm>
          <a:off x="2889250" y="137489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85070</xdr:rowOff>
    </xdr:from>
    <xdr:ext cx="762000" cy="259045"/>
    <xdr:sp macro="" textlink="">
      <xdr:nvSpPr>
        <xdr:cNvPr id="219" name="テキスト ボックス 218">
          <a:extLst>
            <a:ext uri="{FF2B5EF4-FFF2-40B4-BE49-F238E27FC236}">
              <a16:creationId xmlns:a16="http://schemas.microsoft.com/office/drawing/2014/main" id="{A0C1FDF3-F07A-4A1C-B349-549E3B833618}"/>
            </a:ext>
          </a:extLst>
        </xdr:cNvPr>
        <xdr:cNvSpPr txBox="1"/>
      </xdr:nvSpPr>
      <xdr:spPr>
        <a:xfrm>
          <a:off x="2597150" y="13831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119804</xdr:rowOff>
    </xdr:from>
    <xdr:to>
      <xdr:col>11</xdr:col>
      <xdr:colOff>82550</xdr:colOff>
      <xdr:row>82</xdr:row>
      <xdr:rowOff>49954</xdr:rowOff>
    </xdr:to>
    <xdr:sp macro="" textlink="">
      <xdr:nvSpPr>
        <xdr:cNvPr id="220" name="楕円 219">
          <a:extLst>
            <a:ext uri="{FF2B5EF4-FFF2-40B4-BE49-F238E27FC236}">
              <a16:creationId xmlns:a16="http://schemas.microsoft.com/office/drawing/2014/main" id="{1DDF2563-2B78-48BF-BE63-930856EA4CAA}"/>
            </a:ext>
          </a:extLst>
        </xdr:cNvPr>
        <xdr:cNvSpPr/>
      </xdr:nvSpPr>
      <xdr:spPr>
        <a:xfrm>
          <a:off x="2095500" y="1369864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34731</xdr:rowOff>
    </xdr:from>
    <xdr:ext cx="762000" cy="259045"/>
    <xdr:sp macro="" textlink="">
      <xdr:nvSpPr>
        <xdr:cNvPr id="221" name="テキスト ボックス 220">
          <a:extLst>
            <a:ext uri="{FF2B5EF4-FFF2-40B4-BE49-F238E27FC236}">
              <a16:creationId xmlns:a16="http://schemas.microsoft.com/office/drawing/2014/main" id="{8AEBA065-7E16-40D3-9A2D-1222C701362F}"/>
            </a:ext>
          </a:extLst>
        </xdr:cNvPr>
        <xdr:cNvSpPr txBox="1"/>
      </xdr:nvSpPr>
      <xdr:spPr>
        <a:xfrm>
          <a:off x="1784350" y="1378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82539</xdr:rowOff>
    </xdr:from>
    <xdr:to>
      <xdr:col>7</xdr:col>
      <xdr:colOff>31750</xdr:colOff>
      <xdr:row>82</xdr:row>
      <xdr:rowOff>12689</xdr:rowOff>
    </xdr:to>
    <xdr:sp macro="" textlink="">
      <xdr:nvSpPr>
        <xdr:cNvPr id="222" name="楕円 221">
          <a:extLst>
            <a:ext uri="{FF2B5EF4-FFF2-40B4-BE49-F238E27FC236}">
              <a16:creationId xmlns:a16="http://schemas.microsoft.com/office/drawing/2014/main" id="{D75DF863-C3CC-409F-AB77-BBB0BEAC4E46}"/>
            </a:ext>
          </a:extLst>
        </xdr:cNvPr>
        <xdr:cNvSpPr/>
      </xdr:nvSpPr>
      <xdr:spPr>
        <a:xfrm>
          <a:off x="1282700" y="1366137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168916</xdr:rowOff>
    </xdr:from>
    <xdr:ext cx="762000" cy="259045"/>
    <xdr:sp macro="" textlink="">
      <xdr:nvSpPr>
        <xdr:cNvPr id="223" name="テキスト ボックス 222">
          <a:extLst>
            <a:ext uri="{FF2B5EF4-FFF2-40B4-BE49-F238E27FC236}">
              <a16:creationId xmlns:a16="http://schemas.microsoft.com/office/drawing/2014/main" id="{2767169A-4EF9-42AC-81BA-C46F8059E162}"/>
            </a:ext>
          </a:extLst>
        </xdr:cNvPr>
        <xdr:cNvSpPr txBox="1"/>
      </xdr:nvSpPr>
      <xdr:spPr>
        <a:xfrm>
          <a:off x="971550" y="1374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632E7741-8FEA-4042-916C-B2E445BD667C}"/>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F37F92CD-5ED4-4549-9BB0-89CB866D74BE}"/>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1D7686D8-56C0-4780-AA59-E5BCC6C0400A}"/>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803A9542-3DC8-4D9E-81A3-6CA329594B38}"/>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7C6C14A-10F8-4B59-89D4-DEB3A337FB11}"/>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2C07F61A-DC11-4D98-B839-37E5E7BDE064}"/>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7AFB5D95-AC42-4880-9C61-D3045FAA3C58}"/>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FFEA57A5-C9E9-43CE-A698-CE460524CB32}"/>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1A53B21-36CD-465E-A4ED-726F627C7961}"/>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907A135E-22CE-423B-9B94-E59BACEDC0FA}"/>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535FD015-F01D-4D1F-9F4A-0BCBEE30C2FB}"/>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2CBD16F2-CF8D-4FA9-B8CF-9BBFBB87A3E0}"/>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6EA2DACA-30C4-4C4D-8FFA-F5F1137F4F76}"/>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悪化しているが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、これは職員構成の変動によるものであり、うち高齢・高給の退職者と新規採用職員の入れ替わりによる影響が△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ポイントであった。</a:t>
          </a:r>
          <a:endParaRPr lang="ja-JP" altLang="ja-JP">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本市の行政職給料表は、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級までの給料表を適用して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おり、近年は職員の年齢層も若くなっていることから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、国との比較で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ポイント程度低い水準で推移している。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類似団体と比較しても低い水準で推移していることについても、同様の要因である。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A56330A2-106B-4424-9A1B-8F9CC1B3B2C6}"/>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AE4AD9C7-4546-4EF2-9AD8-6241B1973137}"/>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1701D93E-90AC-4C69-B846-F9D71DEA503D}"/>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40AA16B3-63E8-46BB-82B3-F6D7869BAB02}"/>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983CBB3A-7D41-45AF-BA55-1E69C5F6D073}"/>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646E2C18-A2CD-4922-A88C-C498B38241C3}"/>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B8173EE4-6973-4D42-8954-FB97FFEAD186}"/>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5E0435FB-DFC4-4C4E-AB57-7333C0836BD9}"/>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ED4D5338-4197-4B66-8871-38FA88E81ECA}"/>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CFA39B7F-A4BE-4DCE-AD26-9C8065A75800}"/>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DB713060-1BAE-47FF-8E2F-F44E85768D8C}"/>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2A0B54-4D86-47CE-A499-D77F67997DD8}"/>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8E7EE553-8E8B-4901-8E1F-89663EC3FC8A}"/>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A2D7DCD5-956E-4DBD-9A2B-F1F6F90D802F}"/>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24A8D349-C05A-4F4B-ADB4-56BF16104C21}"/>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DD15BD4D-45C8-48D4-AB6D-0FF28660ACC5}"/>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EEB13DC8-AE8D-46E7-9EDE-CBFFD4590F52}"/>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E17EDA66-BECB-440F-9AA3-7767FAFBA882}"/>
            </a:ext>
          </a:extLst>
        </xdr:cNvPr>
        <xdr:cNvCxnSpPr/>
      </xdr:nvCxnSpPr>
      <xdr:spPr>
        <a:xfrm flipV="1">
          <a:off x="15474950" y="13524593"/>
          <a:ext cx="0" cy="15341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764F5D7E-893D-4603-B21E-9BE475945C04}"/>
            </a:ext>
          </a:extLst>
        </xdr:cNvPr>
        <xdr:cNvSpPr txBox="1"/>
      </xdr:nvSpPr>
      <xdr:spPr>
        <a:xfrm>
          <a:off x="15563850" y="15030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341EDC4C-EB51-456C-A709-D6D735E63E53}"/>
            </a:ext>
          </a:extLst>
        </xdr:cNvPr>
        <xdr:cNvCxnSpPr/>
      </xdr:nvCxnSpPr>
      <xdr:spPr>
        <a:xfrm>
          <a:off x="15405100" y="150587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B2F8258C-5AE6-46A2-A5DF-88937E1165D4}"/>
            </a:ext>
          </a:extLst>
        </xdr:cNvPr>
        <xdr:cNvSpPr txBox="1"/>
      </xdr:nvSpPr>
      <xdr:spPr>
        <a:xfrm>
          <a:off x="15563850" y="1327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27CA95EB-9829-410C-8228-F62B6A5216F1}"/>
            </a:ext>
          </a:extLst>
        </xdr:cNvPr>
        <xdr:cNvCxnSpPr/>
      </xdr:nvCxnSpPr>
      <xdr:spPr>
        <a:xfrm>
          <a:off x="15405100" y="13524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9" name="直線コネクタ 258">
          <a:extLst>
            <a:ext uri="{FF2B5EF4-FFF2-40B4-BE49-F238E27FC236}">
              <a16:creationId xmlns:a16="http://schemas.microsoft.com/office/drawing/2014/main" id="{709F630B-4FB4-4BE5-9041-89EA1EAED7F3}"/>
            </a:ext>
          </a:extLst>
        </xdr:cNvPr>
        <xdr:cNvCxnSpPr/>
      </xdr:nvCxnSpPr>
      <xdr:spPr>
        <a:xfrm>
          <a:off x="14712950" y="142811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a:extLst>
            <a:ext uri="{FF2B5EF4-FFF2-40B4-BE49-F238E27FC236}">
              <a16:creationId xmlns:a16="http://schemas.microsoft.com/office/drawing/2014/main" id="{61A192AD-0C28-4900-8990-0E42F5160475}"/>
            </a:ext>
          </a:extLst>
        </xdr:cNvPr>
        <xdr:cNvSpPr txBox="1"/>
      </xdr:nvSpPr>
      <xdr:spPr>
        <a:xfrm>
          <a:off x="15563850" y="14439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9C45FDC8-01E3-4F68-90D9-C701CADD76E4}"/>
            </a:ext>
          </a:extLst>
        </xdr:cNvPr>
        <xdr:cNvSpPr/>
      </xdr:nvSpPr>
      <xdr:spPr>
        <a:xfrm>
          <a:off x="15427960" y="144678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86</xdr:row>
      <xdr:rowOff>32657</xdr:rowOff>
    </xdr:to>
    <xdr:cxnSp macro="">
      <xdr:nvCxnSpPr>
        <xdr:cNvPr id="262" name="直線コネクタ 261">
          <a:extLst>
            <a:ext uri="{FF2B5EF4-FFF2-40B4-BE49-F238E27FC236}">
              <a16:creationId xmlns:a16="http://schemas.microsoft.com/office/drawing/2014/main" id="{ED926400-AED7-45A4-8461-E63C38B3E873}"/>
            </a:ext>
          </a:extLst>
        </xdr:cNvPr>
        <xdr:cNvCxnSpPr/>
      </xdr:nvCxnSpPr>
      <xdr:spPr>
        <a:xfrm flipV="1">
          <a:off x="13903960" y="14281150"/>
          <a:ext cx="808990" cy="16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8065E801-44E7-49FD-9782-FB1DB2F97D76}"/>
            </a:ext>
          </a:extLst>
        </xdr:cNvPr>
        <xdr:cNvSpPr/>
      </xdr:nvSpPr>
      <xdr:spPr>
        <a:xfrm>
          <a:off x="14665960" y="144333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a:extLst>
            <a:ext uri="{FF2B5EF4-FFF2-40B4-BE49-F238E27FC236}">
              <a16:creationId xmlns:a16="http://schemas.microsoft.com/office/drawing/2014/main" id="{AF309ACB-B313-4DEE-9621-1B1E594A7785}"/>
            </a:ext>
          </a:extLst>
        </xdr:cNvPr>
        <xdr:cNvSpPr txBox="1"/>
      </xdr:nvSpPr>
      <xdr:spPr>
        <a:xfrm>
          <a:off x="14370050" y="14519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32657</xdr:rowOff>
    </xdr:to>
    <xdr:cxnSp macro="">
      <xdr:nvCxnSpPr>
        <xdr:cNvPr id="265" name="直線コネクタ 264">
          <a:extLst>
            <a:ext uri="{FF2B5EF4-FFF2-40B4-BE49-F238E27FC236}">
              <a16:creationId xmlns:a16="http://schemas.microsoft.com/office/drawing/2014/main" id="{0E9349D4-91F2-499D-827A-1468D698BADE}"/>
            </a:ext>
          </a:extLst>
        </xdr:cNvPr>
        <xdr:cNvCxnSpPr/>
      </xdr:nvCxnSpPr>
      <xdr:spPr>
        <a:xfrm>
          <a:off x="13106400" y="14419036"/>
          <a:ext cx="797560" cy="3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4B34BF02-AD7E-47E5-B4A1-65ABE9682C83}"/>
            </a:ext>
          </a:extLst>
        </xdr:cNvPr>
        <xdr:cNvSpPr/>
      </xdr:nvSpPr>
      <xdr:spPr>
        <a:xfrm>
          <a:off x="13868400" y="144678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a:extLst>
            <a:ext uri="{FF2B5EF4-FFF2-40B4-BE49-F238E27FC236}">
              <a16:creationId xmlns:a16="http://schemas.microsoft.com/office/drawing/2014/main" id="{8CA24BD7-1A55-4399-A2F5-D0E5642E64F5}"/>
            </a:ext>
          </a:extLst>
        </xdr:cNvPr>
        <xdr:cNvSpPr txBox="1"/>
      </xdr:nvSpPr>
      <xdr:spPr>
        <a:xfrm>
          <a:off x="13557250" y="1455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85</xdr:row>
      <xdr:rowOff>169636</xdr:rowOff>
    </xdr:to>
    <xdr:cxnSp macro="">
      <xdr:nvCxnSpPr>
        <xdr:cNvPr id="268" name="直線コネクタ 267">
          <a:extLst>
            <a:ext uri="{FF2B5EF4-FFF2-40B4-BE49-F238E27FC236}">
              <a16:creationId xmlns:a16="http://schemas.microsoft.com/office/drawing/2014/main" id="{90DB8E19-3290-4A65-B951-025A2B45ACEC}"/>
            </a:ext>
          </a:extLst>
        </xdr:cNvPr>
        <xdr:cNvCxnSpPr/>
      </xdr:nvCxnSpPr>
      <xdr:spPr>
        <a:xfrm>
          <a:off x="12293600" y="14384564"/>
          <a:ext cx="8128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6765B509-DA82-4FF2-8ACB-BAC4E88A379B}"/>
            </a:ext>
          </a:extLst>
        </xdr:cNvPr>
        <xdr:cNvSpPr/>
      </xdr:nvSpPr>
      <xdr:spPr>
        <a:xfrm>
          <a:off x="13055600" y="1448507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a:extLst>
            <a:ext uri="{FF2B5EF4-FFF2-40B4-BE49-F238E27FC236}">
              <a16:creationId xmlns:a16="http://schemas.microsoft.com/office/drawing/2014/main" id="{A11AAC54-7325-42D2-B929-63D297F44480}"/>
            </a:ext>
          </a:extLst>
        </xdr:cNvPr>
        <xdr:cNvSpPr txBox="1"/>
      </xdr:nvSpPr>
      <xdr:spPr>
        <a:xfrm>
          <a:off x="12763500" y="1457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2F0CD690-E5A6-439B-AC19-D8347C5BDD41}"/>
            </a:ext>
          </a:extLst>
        </xdr:cNvPr>
        <xdr:cNvSpPr/>
      </xdr:nvSpPr>
      <xdr:spPr>
        <a:xfrm>
          <a:off x="12242800" y="145195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B35DF837-363C-4E7A-9F87-BD4F718A2F82}"/>
            </a:ext>
          </a:extLst>
        </xdr:cNvPr>
        <xdr:cNvSpPr txBox="1"/>
      </xdr:nvSpPr>
      <xdr:spPr>
        <a:xfrm>
          <a:off x="11950700" y="1460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4198A681-E738-43B0-AD83-6B826AACFE08}"/>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9300FBA8-05B1-4631-99CD-C1BB433D58C7}"/>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6D078F79-EAB4-41E5-AA8E-76ABEB800ED1}"/>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3FA5043B-C48C-482E-B045-9A26E2DD58F1}"/>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F42C46E1-FBE4-41C1-92DB-B9BB0F602CB9}"/>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8" name="楕円 277">
          <a:extLst>
            <a:ext uri="{FF2B5EF4-FFF2-40B4-BE49-F238E27FC236}">
              <a16:creationId xmlns:a16="http://schemas.microsoft.com/office/drawing/2014/main" id="{C8CCFC5B-5E37-43BA-82A5-A01C7E387909}"/>
            </a:ext>
          </a:extLst>
        </xdr:cNvPr>
        <xdr:cNvSpPr/>
      </xdr:nvSpPr>
      <xdr:spPr>
        <a:xfrm>
          <a:off x="15427960" y="142341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9" name="給与水準   （国との比較）該当値テキスト">
          <a:extLst>
            <a:ext uri="{FF2B5EF4-FFF2-40B4-BE49-F238E27FC236}">
              <a16:creationId xmlns:a16="http://schemas.microsoft.com/office/drawing/2014/main" id="{C418CBFD-E47D-4B39-B7EC-EB17D273C6C1}"/>
            </a:ext>
          </a:extLst>
        </xdr:cNvPr>
        <xdr:cNvSpPr txBox="1"/>
      </xdr:nvSpPr>
      <xdr:spPr>
        <a:xfrm>
          <a:off x="15563850" y="14083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0" name="楕円 279">
          <a:extLst>
            <a:ext uri="{FF2B5EF4-FFF2-40B4-BE49-F238E27FC236}">
              <a16:creationId xmlns:a16="http://schemas.microsoft.com/office/drawing/2014/main" id="{CC21AE16-1F18-4A84-908F-66E002AF6B09}"/>
            </a:ext>
          </a:extLst>
        </xdr:cNvPr>
        <xdr:cNvSpPr/>
      </xdr:nvSpPr>
      <xdr:spPr>
        <a:xfrm>
          <a:off x="14665960" y="142341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1" name="テキスト ボックス 280">
          <a:extLst>
            <a:ext uri="{FF2B5EF4-FFF2-40B4-BE49-F238E27FC236}">
              <a16:creationId xmlns:a16="http://schemas.microsoft.com/office/drawing/2014/main" id="{ECB0C654-FA2A-41AB-B62A-AB1905128A88}"/>
            </a:ext>
          </a:extLst>
        </xdr:cNvPr>
        <xdr:cNvSpPr txBox="1"/>
      </xdr:nvSpPr>
      <xdr:spPr>
        <a:xfrm>
          <a:off x="14370050" y="14006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2" name="楕円 281">
          <a:extLst>
            <a:ext uri="{FF2B5EF4-FFF2-40B4-BE49-F238E27FC236}">
              <a16:creationId xmlns:a16="http://schemas.microsoft.com/office/drawing/2014/main" id="{B78B6244-4383-4D55-A9DE-539B099C7390}"/>
            </a:ext>
          </a:extLst>
        </xdr:cNvPr>
        <xdr:cNvSpPr/>
      </xdr:nvSpPr>
      <xdr:spPr>
        <a:xfrm>
          <a:off x="13868400" y="1440270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83" name="テキスト ボックス 282">
          <a:extLst>
            <a:ext uri="{FF2B5EF4-FFF2-40B4-BE49-F238E27FC236}">
              <a16:creationId xmlns:a16="http://schemas.microsoft.com/office/drawing/2014/main" id="{BEC150CA-F3B4-4DCF-9E5D-0A57337BAEA0}"/>
            </a:ext>
          </a:extLst>
        </xdr:cNvPr>
        <xdr:cNvSpPr txBox="1"/>
      </xdr:nvSpPr>
      <xdr:spPr>
        <a:xfrm>
          <a:off x="13557250" y="14175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4" name="楕円 283">
          <a:extLst>
            <a:ext uri="{FF2B5EF4-FFF2-40B4-BE49-F238E27FC236}">
              <a16:creationId xmlns:a16="http://schemas.microsoft.com/office/drawing/2014/main" id="{543BE885-F580-4D8F-8F2C-9F0B2C85C2B7}"/>
            </a:ext>
          </a:extLst>
        </xdr:cNvPr>
        <xdr:cNvSpPr/>
      </xdr:nvSpPr>
      <xdr:spPr>
        <a:xfrm>
          <a:off x="13055600" y="1436823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85" name="テキスト ボックス 284">
          <a:extLst>
            <a:ext uri="{FF2B5EF4-FFF2-40B4-BE49-F238E27FC236}">
              <a16:creationId xmlns:a16="http://schemas.microsoft.com/office/drawing/2014/main" id="{B3968B2A-E176-4DCE-AB06-2844FA4DA385}"/>
            </a:ext>
          </a:extLst>
        </xdr:cNvPr>
        <xdr:cNvSpPr txBox="1"/>
      </xdr:nvSpPr>
      <xdr:spPr>
        <a:xfrm>
          <a:off x="12763500" y="1414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6" name="楕円 285">
          <a:extLst>
            <a:ext uri="{FF2B5EF4-FFF2-40B4-BE49-F238E27FC236}">
              <a16:creationId xmlns:a16="http://schemas.microsoft.com/office/drawing/2014/main" id="{B6C76364-F435-464F-858A-5EAE624C7B64}"/>
            </a:ext>
          </a:extLst>
        </xdr:cNvPr>
        <xdr:cNvSpPr/>
      </xdr:nvSpPr>
      <xdr:spPr>
        <a:xfrm>
          <a:off x="12242800" y="143337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87" name="テキスト ボックス 286">
          <a:extLst>
            <a:ext uri="{FF2B5EF4-FFF2-40B4-BE49-F238E27FC236}">
              <a16:creationId xmlns:a16="http://schemas.microsoft.com/office/drawing/2014/main" id="{B68558D8-B202-4B5E-B57F-8FD03BF905C4}"/>
            </a:ext>
          </a:extLst>
        </xdr:cNvPr>
        <xdr:cNvSpPr txBox="1"/>
      </xdr:nvSpPr>
      <xdr:spPr>
        <a:xfrm>
          <a:off x="11950700" y="14106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2AA3E91D-6DC3-4338-B600-4366CD66B813}"/>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B0973D95-24AB-419B-B698-407E48876457}"/>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F18AAE30-031A-40B6-BAD5-52E1E0AB8BA3}"/>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21189E79-5F92-43F2-803A-EF6523FBC2C9}"/>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5F7FF1F8-3328-4C59-BDEA-284B20A6B124}"/>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754900A4-8314-4668-95DC-7E5A6941798D}"/>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ACEFC094-4BD0-4FE2-97DE-9BD397993B47}"/>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6BB82A10-D284-45D0-B03D-2297826D5A01}"/>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DAC88774-A31E-4006-9753-EE5A77F1D84C}"/>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9BF7D0A-693B-4C36-A8E2-66F84C81E1DD}"/>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4FCF7CED-2252-4BC2-B286-C0A8F3264FF6}"/>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F6D88E36-8B60-40B1-AEB5-084D69364258}"/>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7A7B38B5-C86D-49D3-9091-B8A1A576062F}"/>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保育所、こども園、高等学校及びごみ処理施設等の施設運営を直営で行っていることにより、職員数が類似団体平均と比較して多くなる基礎的な要因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の影響</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年々上昇傾向となっている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公共施設の管理については、可能な部分において、指定管理者制度の導入等による委託化を進めているところであり、その他の業務についても外部委託を行うことにより、適正な定員管理に努める。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39BC4E2-A2FD-416C-9999-FBB2590D270C}"/>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7F8D2553-15DC-48DA-9F10-1B81680266E5}"/>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8A04A165-B030-419B-8F86-7EDBB344DDA4}"/>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A33F32BD-7C9A-49A5-9779-330475BE4D91}"/>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A6CD6D23-2BB8-4D0F-BB15-407691049861}"/>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6A62366-C895-4E75-A4AA-1E249E50C896}"/>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7F962C49-F10B-43C7-A70C-A898BCB11722}"/>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469DB5C8-34D4-4266-817A-DF0C45B15935}"/>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EDA18218-5B1B-48D5-A4C8-66C4BF2DB133}"/>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E122CCC7-0FCC-44AD-A535-F61B2C0E3E07}"/>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8371A598-8BE3-492F-8880-99677F358953}"/>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2427A89D-DCA2-439A-85F1-572397F84279}"/>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B6786D3F-44EE-4F35-A443-C1A63D36D0BB}"/>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B4CF668D-D0B7-4A51-B0EB-2AC3B8B168ED}"/>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C9C1BE82-1CC4-400F-B68A-422C02546E4F}"/>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9903A45-8D3E-4199-A2B0-7438B9FD9D3A}"/>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F243C54C-E1A2-4ADD-9732-E9926F493F9E}"/>
            </a:ext>
          </a:extLst>
        </xdr:cNvPr>
        <xdr:cNvCxnSpPr/>
      </xdr:nvCxnSpPr>
      <xdr:spPr>
        <a:xfrm flipV="1">
          <a:off x="15474950" y="9725449"/>
          <a:ext cx="0" cy="1562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56BB792A-859F-43EC-B529-AA84CFE5D2A6}"/>
            </a:ext>
          </a:extLst>
        </xdr:cNvPr>
        <xdr:cNvSpPr txBox="1"/>
      </xdr:nvSpPr>
      <xdr:spPr>
        <a:xfrm>
          <a:off x="15563850" y="1125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829517BA-E707-47B9-BCA2-A9E13A765B1F}"/>
            </a:ext>
          </a:extLst>
        </xdr:cNvPr>
        <xdr:cNvCxnSpPr/>
      </xdr:nvCxnSpPr>
      <xdr:spPr>
        <a:xfrm>
          <a:off x="15405100" y="1128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2808A8A4-854D-4E5F-9AB4-6F312F3AE4DD}"/>
            </a:ext>
          </a:extLst>
        </xdr:cNvPr>
        <xdr:cNvSpPr txBox="1"/>
      </xdr:nvSpPr>
      <xdr:spPr>
        <a:xfrm>
          <a:off x="15563850" y="947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504805C2-1FD0-4DF7-8966-06BF98EF3B3A}"/>
            </a:ext>
          </a:extLst>
        </xdr:cNvPr>
        <xdr:cNvCxnSpPr/>
      </xdr:nvCxnSpPr>
      <xdr:spPr>
        <a:xfrm>
          <a:off x="15405100" y="97254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35348</xdr:rowOff>
    </xdr:from>
    <xdr:to>
      <xdr:col>81</xdr:col>
      <xdr:colOff>44450</xdr:colOff>
      <xdr:row>64</xdr:row>
      <xdr:rowOff>49424</xdr:rowOff>
    </xdr:to>
    <xdr:cxnSp macro="">
      <xdr:nvCxnSpPr>
        <xdr:cNvPr id="322" name="直線コネクタ 321">
          <a:extLst>
            <a:ext uri="{FF2B5EF4-FFF2-40B4-BE49-F238E27FC236}">
              <a16:creationId xmlns:a16="http://schemas.microsoft.com/office/drawing/2014/main" id="{43519C7F-4212-44D5-84C8-F9D45B6D3C55}"/>
            </a:ext>
          </a:extLst>
        </xdr:cNvPr>
        <xdr:cNvCxnSpPr/>
      </xdr:nvCxnSpPr>
      <xdr:spPr>
        <a:xfrm>
          <a:off x="14712950" y="10764308"/>
          <a:ext cx="762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a:extLst>
            <a:ext uri="{FF2B5EF4-FFF2-40B4-BE49-F238E27FC236}">
              <a16:creationId xmlns:a16="http://schemas.microsoft.com/office/drawing/2014/main" id="{0AA01D8D-7247-42A2-AB2F-5A93C241BA5C}"/>
            </a:ext>
          </a:extLst>
        </xdr:cNvPr>
        <xdr:cNvSpPr txBox="1"/>
      </xdr:nvSpPr>
      <xdr:spPr>
        <a:xfrm>
          <a:off x="15563850" y="1006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DC793108-8054-4C34-A9A9-B9923A6586F2}"/>
            </a:ext>
          </a:extLst>
        </xdr:cNvPr>
        <xdr:cNvSpPr/>
      </xdr:nvSpPr>
      <xdr:spPr>
        <a:xfrm>
          <a:off x="15427960" y="1021598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122344</xdr:rowOff>
    </xdr:from>
    <xdr:to>
      <xdr:col>77</xdr:col>
      <xdr:colOff>44450</xdr:colOff>
      <xdr:row>64</xdr:row>
      <xdr:rowOff>35348</xdr:rowOff>
    </xdr:to>
    <xdr:cxnSp macro="">
      <xdr:nvCxnSpPr>
        <xdr:cNvPr id="325" name="直線コネクタ 324">
          <a:extLst>
            <a:ext uri="{FF2B5EF4-FFF2-40B4-BE49-F238E27FC236}">
              <a16:creationId xmlns:a16="http://schemas.microsoft.com/office/drawing/2014/main" id="{FBDCA81B-4445-4D25-BA16-2B5DC833D5A9}"/>
            </a:ext>
          </a:extLst>
        </xdr:cNvPr>
        <xdr:cNvCxnSpPr/>
      </xdr:nvCxnSpPr>
      <xdr:spPr>
        <a:xfrm>
          <a:off x="13903960" y="10683664"/>
          <a:ext cx="808990" cy="8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BA53B7B8-6644-4E70-8957-887E954EE5FE}"/>
            </a:ext>
          </a:extLst>
        </xdr:cNvPr>
        <xdr:cNvSpPr/>
      </xdr:nvSpPr>
      <xdr:spPr>
        <a:xfrm>
          <a:off x="14665960" y="1018984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7" name="テキスト ボックス 326">
          <a:extLst>
            <a:ext uri="{FF2B5EF4-FFF2-40B4-BE49-F238E27FC236}">
              <a16:creationId xmlns:a16="http://schemas.microsoft.com/office/drawing/2014/main" id="{1A4FCBF6-E5B7-4760-807B-4D24F817E143}"/>
            </a:ext>
          </a:extLst>
        </xdr:cNvPr>
        <xdr:cNvSpPr txBox="1"/>
      </xdr:nvSpPr>
      <xdr:spPr>
        <a:xfrm>
          <a:off x="14370050" y="9962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49954</xdr:rowOff>
    </xdr:from>
    <xdr:to>
      <xdr:col>72</xdr:col>
      <xdr:colOff>203200</xdr:colOff>
      <xdr:row>63</xdr:row>
      <xdr:rowOff>122344</xdr:rowOff>
    </xdr:to>
    <xdr:cxnSp macro="">
      <xdr:nvCxnSpPr>
        <xdr:cNvPr id="328" name="直線コネクタ 327">
          <a:extLst>
            <a:ext uri="{FF2B5EF4-FFF2-40B4-BE49-F238E27FC236}">
              <a16:creationId xmlns:a16="http://schemas.microsoft.com/office/drawing/2014/main" id="{CE1B0035-C711-4AC4-92E2-98CB461FC1B4}"/>
            </a:ext>
          </a:extLst>
        </xdr:cNvPr>
        <xdr:cNvCxnSpPr/>
      </xdr:nvCxnSpPr>
      <xdr:spPr>
        <a:xfrm>
          <a:off x="13106400" y="10611274"/>
          <a:ext cx="79756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6D863BE7-680E-45A3-A828-C7638E8C1EDB}"/>
            </a:ext>
          </a:extLst>
        </xdr:cNvPr>
        <xdr:cNvSpPr/>
      </xdr:nvSpPr>
      <xdr:spPr>
        <a:xfrm>
          <a:off x="13868400" y="1017576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0" name="テキスト ボックス 329">
          <a:extLst>
            <a:ext uri="{FF2B5EF4-FFF2-40B4-BE49-F238E27FC236}">
              <a16:creationId xmlns:a16="http://schemas.microsoft.com/office/drawing/2014/main" id="{C9617E50-B7D0-430C-A7A7-B8A9A02E9E2E}"/>
            </a:ext>
          </a:extLst>
        </xdr:cNvPr>
        <xdr:cNvSpPr txBox="1"/>
      </xdr:nvSpPr>
      <xdr:spPr>
        <a:xfrm>
          <a:off x="13557250" y="994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167111</xdr:rowOff>
    </xdr:from>
    <xdr:to>
      <xdr:col>68</xdr:col>
      <xdr:colOff>152400</xdr:colOff>
      <xdr:row>63</xdr:row>
      <xdr:rowOff>49954</xdr:rowOff>
    </xdr:to>
    <xdr:cxnSp macro="">
      <xdr:nvCxnSpPr>
        <xdr:cNvPr id="331" name="直線コネクタ 330">
          <a:extLst>
            <a:ext uri="{FF2B5EF4-FFF2-40B4-BE49-F238E27FC236}">
              <a16:creationId xmlns:a16="http://schemas.microsoft.com/office/drawing/2014/main" id="{A19D1423-B97E-46D3-88AA-AC704933BDC1}"/>
            </a:ext>
          </a:extLst>
        </xdr:cNvPr>
        <xdr:cNvCxnSpPr/>
      </xdr:nvCxnSpPr>
      <xdr:spPr>
        <a:xfrm>
          <a:off x="12293600" y="10560791"/>
          <a:ext cx="812800" cy="5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5B69D632-7D63-4820-93DD-21296C193515}"/>
            </a:ext>
          </a:extLst>
        </xdr:cNvPr>
        <xdr:cNvSpPr/>
      </xdr:nvSpPr>
      <xdr:spPr>
        <a:xfrm>
          <a:off x="13055600" y="10159682"/>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3" name="テキスト ボックス 332">
          <a:extLst>
            <a:ext uri="{FF2B5EF4-FFF2-40B4-BE49-F238E27FC236}">
              <a16:creationId xmlns:a16="http://schemas.microsoft.com/office/drawing/2014/main" id="{B553750F-D123-4E5A-A7EE-28DAE85D0DF5}"/>
            </a:ext>
          </a:extLst>
        </xdr:cNvPr>
        <xdr:cNvSpPr txBox="1"/>
      </xdr:nvSpPr>
      <xdr:spPr>
        <a:xfrm>
          <a:off x="12763500" y="993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8796745A-3E3B-4525-BC0E-07670BD0EAB7}"/>
            </a:ext>
          </a:extLst>
        </xdr:cNvPr>
        <xdr:cNvSpPr/>
      </xdr:nvSpPr>
      <xdr:spPr>
        <a:xfrm>
          <a:off x="12242800" y="10153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5" name="テキスト ボックス 334">
          <a:extLst>
            <a:ext uri="{FF2B5EF4-FFF2-40B4-BE49-F238E27FC236}">
              <a16:creationId xmlns:a16="http://schemas.microsoft.com/office/drawing/2014/main" id="{D2362103-8E4F-46E6-91A7-B7CBE3AE8C65}"/>
            </a:ext>
          </a:extLst>
        </xdr:cNvPr>
        <xdr:cNvSpPr txBox="1"/>
      </xdr:nvSpPr>
      <xdr:spPr>
        <a:xfrm>
          <a:off x="11950700" y="992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89835F0B-8ED5-4948-A974-33305120B4B5}"/>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67C63534-5086-42C6-8D27-A059184D7B65}"/>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3AEA3207-3D2A-42F5-BA58-0B2E7968FC30}"/>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28C27371-547A-4B3E-88EF-8B0808F14F97}"/>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159B487D-22F7-4D4F-8843-F4DDA0D9B1E9}"/>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170074</xdr:rowOff>
    </xdr:from>
    <xdr:to>
      <xdr:col>81</xdr:col>
      <xdr:colOff>95250</xdr:colOff>
      <xdr:row>64</xdr:row>
      <xdr:rowOff>100224</xdr:rowOff>
    </xdr:to>
    <xdr:sp macro="" textlink="">
      <xdr:nvSpPr>
        <xdr:cNvPr id="341" name="楕円 340">
          <a:extLst>
            <a:ext uri="{FF2B5EF4-FFF2-40B4-BE49-F238E27FC236}">
              <a16:creationId xmlns:a16="http://schemas.microsoft.com/office/drawing/2014/main" id="{E115C527-7BDE-4F36-BE10-026619EAD0C2}"/>
            </a:ext>
          </a:extLst>
        </xdr:cNvPr>
        <xdr:cNvSpPr/>
      </xdr:nvSpPr>
      <xdr:spPr>
        <a:xfrm>
          <a:off x="15427960" y="1073139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142151</xdr:rowOff>
    </xdr:from>
    <xdr:ext cx="762000" cy="259045"/>
    <xdr:sp macro="" textlink="">
      <xdr:nvSpPr>
        <xdr:cNvPr id="342" name="定員管理の状況該当値テキスト">
          <a:extLst>
            <a:ext uri="{FF2B5EF4-FFF2-40B4-BE49-F238E27FC236}">
              <a16:creationId xmlns:a16="http://schemas.microsoft.com/office/drawing/2014/main" id="{48C34824-E3B9-42EE-99BE-E754307615FF}"/>
            </a:ext>
          </a:extLst>
        </xdr:cNvPr>
        <xdr:cNvSpPr txBox="1"/>
      </xdr:nvSpPr>
      <xdr:spPr>
        <a:xfrm>
          <a:off x="15563850" y="1070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155998</xdr:rowOff>
    </xdr:from>
    <xdr:to>
      <xdr:col>77</xdr:col>
      <xdr:colOff>95250</xdr:colOff>
      <xdr:row>64</xdr:row>
      <xdr:rowOff>86148</xdr:rowOff>
    </xdr:to>
    <xdr:sp macro="" textlink="">
      <xdr:nvSpPr>
        <xdr:cNvPr id="343" name="楕円 342">
          <a:extLst>
            <a:ext uri="{FF2B5EF4-FFF2-40B4-BE49-F238E27FC236}">
              <a16:creationId xmlns:a16="http://schemas.microsoft.com/office/drawing/2014/main" id="{1B711C53-6035-4E04-9E92-BEEB85E50AFD}"/>
            </a:ext>
          </a:extLst>
        </xdr:cNvPr>
        <xdr:cNvSpPr/>
      </xdr:nvSpPr>
      <xdr:spPr>
        <a:xfrm>
          <a:off x="14665960" y="1071731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70925</xdr:rowOff>
    </xdr:from>
    <xdr:ext cx="736600" cy="259045"/>
    <xdr:sp macro="" textlink="">
      <xdr:nvSpPr>
        <xdr:cNvPr id="344" name="テキスト ボックス 343">
          <a:extLst>
            <a:ext uri="{FF2B5EF4-FFF2-40B4-BE49-F238E27FC236}">
              <a16:creationId xmlns:a16="http://schemas.microsoft.com/office/drawing/2014/main" id="{D63A1BB1-4FD1-4FE2-B024-BBA1C547FA0D}"/>
            </a:ext>
          </a:extLst>
        </xdr:cNvPr>
        <xdr:cNvSpPr txBox="1"/>
      </xdr:nvSpPr>
      <xdr:spPr>
        <a:xfrm>
          <a:off x="14370050" y="10799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71544</xdr:rowOff>
    </xdr:from>
    <xdr:to>
      <xdr:col>73</xdr:col>
      <xdr:colOff>44450</xdr:colOff>
      <xdr:row>64</xdr:row>
      <xdr:rowOff>1694</xdr:rowOff>
    </xdr:to>
    <xdr:sp macro="" textlink="">
      <xdr:nvSpPr>
        <xdr:cNvPr id="345" name="楕円 344">
          <a:extLst>
            <a:ext uri="{FF2B5EF4-FFF2-40B4-BE49-F238E27FC236}">
              <a16:creationId xmlns:a16="http://schemas.microsoft.com/office/drawing/2014/main" id="{A2D00381-9D73-4567-A62D-57C55BF1C986}"/>
            </a:ext>
          </a:extLst>
        </xdr:cNvPr>
        <xdr:cNvSpPr/>
      </xdr:nvSpPr>
      <xdr:spPr>
        <a:xfrm>
          <a:off x="13868400" y="1063286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157921</xdr:rowOff>
    </xdr:from>
    <xdr:ext cx="762000" cy="259045"/>
    <xdr:sp macro="" textlink="">
      <xdr:nvSpPr>
        <xdr:cNvPr id="346" name="テキスト ボックス 345">
          <a:extLst>
            <a:ext uri="{FF2B5EF4-FFF2-40B4-BE49-F238E27FC236}">
              <a16:creationId xmlns:a16="http://schemas.microsoft.com/office/drawing/2014/main" id="{EE25FA45-4BDB-4653-AFB9-134E35D0D1DC}"/>
            </a:ext>
          </a:extLst>
        </xdr:cNvPr>
        <xdr:cNvSpPr txBox="1"/>
      </xdr:nvSpPr>
      <xdr:spPr>
        <a:xfrm>
          <a:off x="13557250" y="1071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170604</xdr:rowOff>
    </xdr:from>
    <xdr:to>
      <xdr:col>68</xdr:col>
      <xdr:colOff>203200</xdr:colOff>
      <xdr:row>63</xdr:row>
      <xdr:rowOff>100754</xdr:rowOff>
    </xdr:to>
    <xdr:sp macro="" textlink="">
      <xdr:nvSpPr>
        <xdr:cNvPr id="347" name="楕円 346">
          <a:extLst>
            <a:ext uri="{FF2B5EF4-FFF2-40B4-BE49-F238E27FC236}">
              <a16:creationId xmlns:a16="http://schemas.microsoft.com/office/drawing/2014/main" id="{15ABC2DA-690C-45F3-A972-722E620FFC97}"/>
            </a:ext>
          </a:extLst>
        </xdr:cNvPr>
        <xdr:cNvSpPr/>
      </xdr:nvSpPr>
      <xdr:spPr>
        <a:xfrm>
          <a:off x="13055600" y="1056428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85531</xdr:rowOff>
    </xdr:from>
    <xdr:ext cx="762000" cy="259045"/>
    <xdr:sp macro="" textlink="">
      <xdr:nvSpPr>
        <xdr:cNvPr id="348" name="テキスト ボックス 347">
          <a:extLst>
            <a:ext uri="{FF2B5EF4-FFF2-40B4-BE49-F238E27FC236}">
              <a16:creationId xmlns:a16="http://schemas.microsoft.com/office/drawing/2014/main" id="{E7BB04AE-0C89-43D1-9C83-2CFFCD1CD5A7}"/>
            </a:ext>
          </a:extLst>
        </xdr:cNvPr>
        <xdr:cNvSpPr txBox="1"/>
      </xdr:nvSpPr>
      <xdr:spPr>
        <a:xfrm>
          <a:off x="12763500" y="1064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116311</xdr:rowOff>
    </xdr:from>
    <xdr:to>
      <xdr:col>64</xdr:col>
      <xdr:colOff>152400</xdr:colOff>
      <xdr:row>63</xdr:row>
      <xdr:rowOff>46461</xdr:rowOff>
    </xdr:to>
    <xdr:sp macro="" textlink="">
      <xdr:nvSpPr>
        <xdr:cNvPr id="349" name="楕円 348">
          <a:extLst>
            <a:ext uri="{FF2B5EF4-FFF2-40B4-BE49-F238E27FC236}">
              <a16:creationId xmlns:a16="http://schemas.microsoft.com/office/drawing/2014/main" id="{83A5926B-B5AE-4E72-B504-1CC93FDB18A9}"/>
            </a:ext>
          </a:extLst>
        </xdr:cNvPr>
        <xdr:cNvSpPr/>
      </xdr:nvSpPr>
      <xdr:spPr>
        <a:xfrm>
          <a:off x="12242800" y="105099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31238</xdr:rowOff>
    </xdr:from>
    <xdr:ext cx="762000" cy="259045"/>
    <xdr:sp macro="" textlink="">
      <xdr:nvSpPr>
        <xdr:cNvPr id="350" name="テキスト ボックス 349">
          <a:extLst>
            <a:ext uri="{FF2B5EF4-FFF2-40B4-BE49-F238E27FC236}">
              <a16:creationId xmlns:a16="http://schemas.microsoft.com/office/drawing/2014/main" id="{B808C495-D052-476B-8A40-47A6F1E80EAF}"/>
            </a:ext>
          </a:extLst>
        </xdr:cNvPr>
        <xdr:cNvSpPr txBox="1"/>
      </xdr:nvSpPr>
      <xdr:spPr>
        <a:xfrm>
          <a:off x="11950700" y="105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A3E84D31-FC81-4698-89BE-71194C1643CB}"/>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7FCB7F60-102D-4EF0-9E56-BE74312DC2BA}"/>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5CE0761C-0C9C-4931-BB9A-14532D8F6037}"/>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38D0F269-C7D3-4EB1-96FF-2BADD7BB0821}"/>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658059C9-0239-4B61-8D55-BCCD58C6604A}"/>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2FFFF522-E38D-476A-BF09-B2C886EADAFE}"/>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A9472F70-8DD3-4464-BD63-157EA6FFCF4A}"/>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5F58D1C0-FC13-4BAD-BAB5-B107FE4E597D}"/>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3FB20203-F536-4D78-9495-334F5D60E9DA}"/>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B7AAAD09-F293-42F9-AC32-FF7D8246667F}"/>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99929E16-FF9E-47BC-AF30-B5DA48A8E52E}"/>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932BF6E6-CD79-4159-80E3-ADC82C309F8F}"/>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95C366C2-6EAF-4095-A2D3-B9E795A21D0C}"/>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年度以降に普通建設事業費の抑制を続けたことにより、元利償還金の減少傾向が続いており、比率は改善している。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年度に発行した退職手当債が平成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年度以降に順次償還を終えているため、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年度頃まで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は元利償還金の減少を見込んでいる。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332B02B1-E100-4FDD-8C1D-A9FEC87A79D0}"/>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23412651-3EC3-4DB7-A773-B9E67D4BFC91}"/>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C0885E5C-0F80-4FFE-80C2-31D58BB7A321}"/>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AE9D61CC-0A1D-4C37-A4A2-9BEAE9D4D985}"/>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C015BF80-A3E4-4557-AE98-F02DA5821854}"/>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40472CF0-C8F5-408E-8513-35DB5CFF489C}"/>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4DC7DDBC-5447-4A7D-90AC-09BD79B08863}"/>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B032CE81-E104-4CB1-AFD2-36A182A1BD92}"/>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414AED63-6AF3-4448-9C0A-868EFC95D231}"/>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D55A472-BA03-44C7-ACF0-FEE7D36ED360}"/>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76F62127-B4F0-45F5-91FC-F5C96CF1F55C}"/>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44CA3404-F340-4929-BCAE-44669CCEA52D}"/>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DD8F6DA0-9878-49AF-9789-5E1EEB96D56F}"/>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AF040EDB-DF00-4553-929F-80D56955FC11}"/>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867C668A-090B-4B66-8C37-109CD1931499}"/>
            </a:ext>
          </a:extLst>
        </xdr:cNvPr>
        <xdr:cNvCxnSpPr/>
      </xdr:nvCxnSpPr>
      <xdr:spPr>
        <a:xfrm flipV="1">
          <a:off x="15474950" y="6204373"/>
          <a:ext cx="0" cy="1413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3CAB6FCF-1665-463D-8161-550A3C66CEE4}"/>
            </a:ext>
          </a:extLst>
        </xdr:cNvPr>
        <xdr:cNvSpPr txBox="1"/>
      </xdr:nvSpPr>
      <xdr:spPr>
        <a:xfrm>
          <a:off x="1556385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6DE3D70A-120B-48EB-8FEE-1AA00F629E2F}"/>
            </a:ext>
          </a:extLst>
        </xdr:cNvPr>
        <xdr:cNvCxnSpPr/>
      </xdr:nvCxnSpPr>
      <xdr:spPr>
        <a:xfrm>
          <a:off x="15405100" y="76178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A291CC01-ED58-486D-B678-FFBD08617AAD}"/>
            </a:ext>
          </a:extLst>
        </xdr:cNvPr>
        <xdr:cNvSpPr txBox="1"/>
      </xdr:nvSpPr>
      <xdr:spPr>
        <a:xfrm>
          <a:off x="15563850" y="595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846738D-C9D1-4C7D-9AAD-D8F356EE6930}"/>
            </a:ext>
          </a:extLst>
        </xdr:cNvPr>
        <xdr:cNvCxnSpPr/>
      </xdr:nvCxnSpPr>
      <xdr:spPr>
        <a:xfrm>
          <a:off x="15405100" y="62043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42</xdr:row>
      <xdr:rowOff>49530</xdr:rowOff>
    </xdr:to>
    <xdr:cxnSp macro="">
      <xdr:nvCxnSpPr>
        <xdr:cNvPr id="383" name="直線コネクタ 382">
          <a:extLst>
            <a:ext uri="{FF2B5EF4-FFF2-40B4-BE49-F238E27FC236}">
              <a16:creationId xmlns:a16="http://schemas.microsoft.com/office/drawing/2014/main" id="{60D121F9-3748-49E9-9AAA-1345B8DA68CE}"/>
            </a:ext>
          </a:extLst>
        </xdr:cNvPr>
        <xdr:cNvCxnSpPr/>
      </xdr:nvCxnSpPr>
      <xdr:spPr>
        <a:xfrm flipV="1">
          <a:off x="14712950" y="7029873"/>
          <a:ext cx="762000" cy="6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a:extLst>
            <a:ext uri="{FF2B5EF4-FFF2-40B4-BE49-F238E27FC236}">
              <a16:creationId xmlns:a16="http://schemas.microsoft.com/office/drawing/2014/main" id="{149CD45D-2439-4749-8E99-E8BB725E7087}"/>
            </a:ext>
          </a:extLst>
        </xdr:cNvPr>
        <xdr:cNvSpPr txBox="1"/>
      </xdr:nvSpPr>
      <xdr:spPr>
        <a:xfrm>
          <a:off x="15563850" y="6686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82893AE4-BB74-4A7D-A4DE-D4919629F066}"/>
            </a:ext>
          </a:extLst>
        </xdr:cNvPr>
        <xdr:cNvSpPr/>
      </xdr:nvSpPr>
      <xdr:spPr>
        <a:xfrm>
          <a:off x="15427960" y="683810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89746</xdr:rowOff>
    </xdr:to>
    <xdr:cxnSp macro="">
      <xdr:nvCxnSpPr>
        <xdr:cNvPr id="386" name="直線コネクタ 385">
          <a:extLst>
            <a:ext uri="{FF2B5EF4-FFF2-40B4-BE49-F238E27FC236}">
              <a16:creationId xmlns:a16="http://schemas.microsoft.com/office/drawing/2014/main" id="{FC0AC3E0-1E72-475A-8375-1F39D5F9831C}"/>
            </a:ext>
          </a:extLst>
        </xdr:cNvPr>
        <xdr:cNvCxnSpPr/>
      </xdr:nvCxnSpPr>
      <xdr:spPr>
        <a:xfrm flipV="1">
          <a:off x="13903960" y="7090410"/>
          <a:ext cx="80899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BB67EEFB-31EB-43CD-9D38-F538702E5DD1}"/>
            </a:ext>
          </a:extLst>
        </xdr:cNvPr>
        <xdr:cNvSpPr/>
      </xdr:nvSpPr>
      <xdr:spPr>
        <a:xfrm>
          <a:off x="14665960" y="68745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8" name="テキスト ボックス 387">
          <a:extLst>
            <a:ext uri="{FF2B5EF4-FFF2-40B4-BE49-F238E27FC236}">
              <a16:creationId xmlns:a16="http://schemas.microsoft.com/office/drawing/2014/main" id="{6D92519B-235D-4691-96F7-868C6E4FFDA8}"/>
            </a:ext>
          </a:extLst>
        </xdr:cNvPr>
        <xdr:cNvSpPr txBox="1"/>
      </xdr:nvSpPr>
      <xdr:spPr>
        <a:xfrm>
          <a:off x="14370050" y="665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89746</xdr:rowOff>
    </xdr:from>
    <xdr:to>
      <xdr:col>72</xdr:col>
      <xdr:colOff>203200</xdr:colOff>
      <xdr:row>42</xdr:row>
      <xdr:rowOff>113877</xdr:rowOff>
    </xdr:to>
    <xdr:cxnSp macro="">
      <xdr:nvCxnSpPr>
        <xdr:cNvPr id="389" name="直線コネクタ 388">
          <a:extLst>
            <a:ext uri="{FF2B5EF4-FFF2-40B4-BE49-F238E27FC236}">
              <a16:creationId xmlns:a16="http://schemas.microsoft.com/office/drawing/2014/main" id="{0E4184EA-850B-4A74-8B65-872B04CC32AC}"/>
            </a:ext>
          </a:extLst>
        </xdr:cNvPr>
        <xdr:cNvCxnSpPr/>
      </xdr:nvCxnSpPr>
      <xdr:spPr>
        <a:xfrm flipV="1">
          <a:off x="13106400" y="7130626"/>
          <a:ext cx="79756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5AFA2A6F-90BA-40CF-A1B1-8DFCC9496779}"/>
            </a:ext>
          </a:extLst>
        </xdr:cNvPr>
        <xdr:cNvSpPr/>
      </xdr:nvSpPr>
      <xdr:spPr>
        <a:xfrm>
          <a:off x="13868400" y="68825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1" name="テキスト ボックス 390">
          <a:extLst>
            <a:ext uri="{FF2B5EF4-FFF2-40B4-BE49-F238E27FC236}">
              <a16:creationId xmlns:a16="http://schemas.microsoft.com/office/drawing/2014/main" id="{53198236-5A9A-4A53-AB0A-F7B264F9CDA1}"/>
            </a:ext>
          </a:extLst>
        </xdr:cNvPr>
        <xdr:cNvSpPr txBox="1"/>
      </xdr:nvSpPr>
      <xdr:spPr>
        <a:xfrm>
          <a:off x="13557250" y="6659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113877</xdr:rowOff>
    </xdr:from>
    <xdr:to>
      <xdr:col>68</xdr:col>
      <xdr:colOff>152400</xdr:colOff>
      <xdr:row>42</xdr:row>
      <xdr:rowOff>162137</xdr:rowOff>
    </xdr:to>
    <xdr:cxnSp macro="">
      <xdr:nvCxnSpPr>
        <xdr:cNvPr id="392" name="直線コネクタ 391">
          <a:extLst>
            <a:ext uri="{FF2B5EF4-FFF2-40B4-BE49-F238E27FC236}">
              <a16:creationId xmlns:a16="http://schemas.microsoft.com/office/drawing/2014/main" id="{664B4515-F991-4637-A33B-F21FB2625569}"/>
            </a:ext>
          </a:extLst>
        </xdr:cNvPr>
        <xdr:cNvCxnSpPr/>
      </xdr:nvCxnSpPr>
      <xdr:spPr>
        <a:xfrm flipV="1">
          <a:off x="12293600" y="7154757"/>
          <a:ext cx="8128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E3FF0AC5-A6F8-425C-ADDB-F808EB07617F}"/>
            </a:ext>
          </a:extLst>
        </xdr:cNvPr>
        <xdr:cNvSpPr/>
      </xdr:nvSpPr>
      <xdr:spPr>
        <a:xfrm>
          <a:off x="13055600" y="689059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id="{0DBBCF8F-F828-4736-BBBA-88F6B5CE67A6}"/>
            </a:ext>
          </a:extLst>
        </xdr:cNvPr>
        <xdr:cNvSpPr txBox="1"/>
      </xdr:nvSpPr>
      <xdr:spPr>
        <a:xfrm>
          <a:off x="12763500" y="666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F3C00BD2-2956-45D6-B79A-B658B61A9E72}"/>
            </a:ext>
          </a:extLst>
        </xdr:cNvPr>
        <xdr:cNvSpPr/>
      </xdr:nvSpPr>
      <xdr:spPr>
        <a:xfrm>
          <a:off x="12242800" y="690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14550288-7329-4C08-92FB-08A2506606A2}"/>
            </a:ext>
          </a:extLst>
        </xdr:cNvPr>
        <xdr:cNvSpPr txBox="1"/>
      </xdr:nvSpPr>
      <xdr:spPr>
        <a:xfrm>
          <a:off x="11950700" y="668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E94A6100-447E-4901-9DE7-8D02A0E347D3}"/>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B6A0B55D-49D7-4AF5-B3BD-9B9A8DC7D38D}"/>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5A2527E1-6EC2-4A48-8EC9-D032AB9F68CE}"/>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885E5DC6-8453-4851-AC7E-888CDD166260}"/>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113ECABB-0033-43D5-8089-1B52B1FC9E00}"/>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402" name="楕円 401">
          <a:extLst>
            <a:ext uri="{FF2B5EF4-FFF2-40B4-BE49-F238E27FC236}">
              <a16:creationId xmlns:a16="http://schemas.microsoft.com/office/drawing/2014/main" id="{1CC56ADD-EE4B-4B94-B0C1-EED1ACA9D2D0}"/>
            </a:ext>
          </a:extLst>
        </xdr:cNvPr>
        <xdr:cNvSpPr/>
      </xdr:nvSpPr>
      <xdr:spPr>
        <a:xfrm>
          <a:off x="15427960" y="697907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403" name="公債費負担の状況該当値テキスト">
          <a:extLst>
            <a:ext uri="{FF2B5EF4-FFF2-40B4-BE49-F238E27FC236}">
              <a16:creationId xmlns:a16="http://schemas.microsoft.com/office/drawing/2014/main" id="{0FD1140C-5C73-4CDE-9AFF-593022B8C627}"/>
            </a:ext>
          </a:extLst>
        </xdr:cNvPr>
        <xdr:cNvSpPr txBox="1"/>
      </xdr:nvSpPr>
      <xdr:spPr>
        <a:xfrm>
          <a:off x="15563850" y="695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404" name="楕円 403">
          <a:extLst>
            <a:ext uri="{FF2B5EF4-FFF2-40B4-BE49-F238E27FC236}">
              <a16:creationId xmlns:a16="http://schemas.microsoft.com/office/drawing/2014/main" id="{D3308ED1-26F3-4366-93E6-7E97DFBAC847}"/>
            </a:ext>
          </a:extLst>
        </xdr:cNvPr>
        <xdr:cNvSpPr/>
      </xdr:nvSpPr>
      <xdr:spPr>
        <a:xfrm>
          <a:off x="14665960" y="704342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405" name="テキスト ボックス 404">
          <a:extLst>
            <a:ext uri="{FF2B5EF4-FFF2-40B4-BE49-F238E27FC236}">
              <a16:creationId xmlns:a16="http://schemas.microsoft.com/office/drawing/2014/main" id="{E4D38ADA-FF1B-4B91-80CF-771FB3BAEE42}"/>
            </a:ext>
          </a:extLst>
        </xdr:cNvPr>
        <xdr:cNvSpPr txBox="1"/>
      </xdr:nvSpPr>
      <xdr:spPr>
        <a:xfrm>
          <a:off x="14370050" y="7125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38946</xdr:rowOff>
    </xdr:from>
    <xdr:to>
      <xdr:col>73</xdr:col>
      <xdr:colOff>44450</xdr:colOff>
      <xdr:row>42</xdr:row>
      <xdr:rowOff>140546</xdr:rowOff>
    </xdr:to>
    <xdr:sp macro="" textlink="">
      <xdr:nvSpPr>
        <xdr:cNvPr id="406" name="楕円 405">
          <a:extLst>
            <a:ext uri="{FF2B5EF4-FFF2-40B4-BE49-F238E27FC236}">
              <a16:creationId xmlns:a16="http://schemas.microsoft.com/office/drawing/2014/main" id="{D16351CC-63CD-4D85-8986-207C48D4A53D}"/>
            </a:ext>
          </a:extLst>
        </xdr:cNvPr>
        <xdr:cNvSpPr/>
      </xdr:nvSpPr>
      <xdr:spPr>
        <a:xfrm>
          <a:off x="13868400" y="70798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407" name="テキスト ボックス 406">
          <a:extLst>
            <a:ext uri="{FF2B5EF4-FFF2-40B4-BE49-F238E27FC236}">
              <a16:creationId xmlns:a16="http://schemas.microsoft.com/office/drawing/2014/main" id="{DC1E034D-44B2-4D7E-93EC-23AF7CE310B8}"/>
            </a:ext>
          </a:extLst>
        </xdr:cNvPr>
        <xdr:cNvSpPr txBox="1"/>
      </xdr:nvSpPr>
      <xdr:spPr>
        <a:xfrm>
          <a:off x="13557250" y="716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63077</xdr:rowOff>
    </xdr:from>
    <xdr:to>
      <xdr:col>68</xdr:col>
      <xdr:colOff>203200</xdr:colOff>
      <xdr:row>42</xdr:row>
      <xdr:rowOff>164677</xdr:rowOff>
    </xdr:to>
    <xdr:sp macro="" textlink="">
      <xdr:nvSpPr>
        <xdr:cNvPr id="408" name="楕円 407">
          <a:extLst>
            <a:ext uri="{FF2B5EF4-FFF2-40B4-BE49-F238E27FC236}">
              <a16:creationId xmlns:a16="http://schemas.microsoft.com/office/drawing/2014/main" id="{48CF65AB-0161-45A5-A500-BAD290D140C1}"/>
            </a:ext>
          </a:extLst>
        </xdr:cNvPr>
        <xdr:cNvSpPr/>
      </xdr:nvSpPr>
      <xdr:spPr>
        <a:xfrm>
          <a:off x="13055600" y="7103957"/>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409" name="テキスト ボックス 408">
          <a:extLst>
            <a:ext uri="{FF2B5EF4-FFF2-40B4-BE49-F238E27FC236}">
              <a16:creationId xmlns:a16="http://schemas.microsoft.com/office/drawing/2014/main" id="{E9C63F17-FA0D-4439-8A41-193E87FB7364}"/>
            </a:ext>
          </a:extLst>
        </xdr:cNvPr>
        <xdr:cNvSpPr txBox="1"/>
      </xdr:nvSpPr>
      <xdr:spPr>
        <a:xfrm>
          <a:off x="12763500" y="719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111337</xdr:rowOff>
    </xdr:from>
    <xdr:to>
      <xdr:col>64</xdr:col>
      <xdr:colOff>152400</xdr:colOff>
      <xdr:row>43</xdr:row>
      <xdr:rowOff>41487</xdr:rowOff>
    </xdr:to>
    <xdr:sp macro="" textlink="">
      <xdr:nvSpPr>
        <xdr:cNvPr id="410" name="楕円 409">
          <a:extLst>
            <a:ext uri="{FF2B5EF4-FFF2-40B4-BE49-F238E27FC236}">
              <a16:creationId xmlns:a16="http://schemas.microsoft.com/office/drawing/2014/main" id="{BEC627F7-DD33-4FB7-9F8D-534531F41397}"/>
            </a:ext>
          </a:extLst>
        </xdr:cNvPr>
        <xdr:cNvSpPr/>
      </xdr:nvSpPr>
      <xdr:spPr>
        <a:xfrm>
          <a:off x="12242800" y="71522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26264</xdr:rowOff>
    </xdr:from>
    <xdr:ext cx="762000" cy="259045"/>
    <xdr:sp macro="" textlink="">
      <xdr:nvSpPr>
        <xdr:cNvPr id="411" name="テキスト ボックス 410">
          <a:extLst>
            <a:ext uri="{FF2B5EF4-FFF2-40B4-BE49-F238E27FC236}">
              <a16:creationId xmlns:a16="http://schemas.microsoft.com/office/drawing/2014/main" id="{E75B6DFF-24D5-48DF-A360-6AE7C9ECCC47}"/>
            </a:ext>
          </a:extLst>
        </xdr:cNvPr>
        <xdr:cNvSpPr txBox="1"/>
      </xdr:nvSpPr>
      <xdr:spPr>
        <a:xfrm>
          <a:off x="11950700" y="723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5F627917-3FE8-4A5E-964A-5D06968F7E4A}"/>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919CF977-3F53-4D5C-BB33-EC539BCF716A}"/>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A24F83B3-C262-44E2-8C05-C87CB3F90435}"/>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F0AA3DB2-2076-4413-8067-2617D38693D8}"/>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DC9FC96-E9E3-420C-9CEF-325B2876A073}"/>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1A6C5199-68FB-4996-B4A3-A7453833FE7B}"/>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6EF7F5DE-5AD1-4307-9D9A-06F2107F7EA7}"/>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2C4C93D9-4717-4645-A4A2-832FEE4262F1}"/>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666B5F6E-9850-4B8D-894B-57D6174D6EB6}"/>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93225236-9A79-493B-A6CE-772F8C423B69}"/>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7F5C6D99-5B70-4DFE-A879-30B852524FAA}"/>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9CF93A9F-C1FA-47B3-B57C-234E1B6F0EC7}"/>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3CCA15DC-FD48-441C-BD20-9A6775616718}"/>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年度以降に普通建設事業費の抑制を続けたことによる地方債現在高の減少により、将来負担額は減少傾向にあったが、令和元年度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新庁舎建設事業が本格的に始ま</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り地方債現在高が増加したこと及び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旧庁舎跡地利用に係る経費についての債務負担行為設定により債務負担行為に基づく支出予定額が増加した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ことが主な要因となり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将来負担比率がやや増加している。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ごみ中継施設建設事業や市立病院の建替事業等、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大規模な普通建設事業にかかる起債</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予定していることから、将来負担比率は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すると見込んでいる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事業実施の適正化を図り、財政の健全化に努める。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2C6645AD-1E16-4A32-8214-8B843FAB63F9}"/>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54A4A2CF-3419-4D17-BC95-9F1B3157F83A}"/>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6D23D6B7-8D48-4D98-BAEB-D2F254D4222D}"/>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8E09D3A4-285E-4C36-9E0B-F03B114B5727}"/>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FC67EAC2-4891-452D-BF63-D1D1FF61F0DA}"/>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1F6F7A8B-D17D-40AF-BC28-D67EE50C0DE9}"/>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864FC702-FFF2-431D-965A-958BC7122FFE}"/>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B1C2E3BA-B89B-4A19-9187-E8EEF8A2855E}"/>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D434DC6D-430F-4B12-8BB6-C02E3BA87FAA}"/>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E664906F-14D5-470E-BF2F-46646A8EB03E}"/>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81566603-844E-480F-94FD-B675CFB55DFB}"/>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A8489355-0627-4D16-A7E6-7CAD8CD1EADA}"/>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F25D71A0-6C1C-4F75-A9A9-801B36C03AF3}"/>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5102351A-CB2F-49E0-BB16-35BB5FE0320A}"/>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81782DEB-C5DC-4108-9A63-ECA188325C59}"/>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F6202A6-4BC1-4904-8640-7242A85F003E}"/>
            </a:ext>
          </a:extLst>
        </xdr:cNvPr>
        <xdr:cNvCxnSpPr/>
      </xdr:nvCxnSpPr>
      <xdr:spPr>
        <a:xfrm flipV="1">
          <a:off x="15474950" y="2321137"/>
          <a:ext cx="0" cy="1601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85757504-F999-4F61-9A6B-D161DE5B12EB}"/>
            </a:ext>
          </a:extLst>
        </xdr:cNvPr>
        <xdr:cNvSpPr txBox="1"/>
      </xdr:nvSpPr>
      <xdr:spPr>
        <a:xfrm>
          <a:off x="15563850" y="389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15F32F76-AF5C-4FCE-828E-63BD782879A4}"/>
            </a:ext>
          </a:extLst>
        </xdr:cNvPr>
        <xdr:cNvCxnSpPr/>
      </xdr:nvCxnSpPr>
      <xdr:spPr>
        <a:xfrm>
          <a:off x="15405100" y="39225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2C5DDBA9-6439-4F89-8103-3953EF8CD391}"/>
            </a:ext>
          </a:extLst>
        </xdr:cNvPr>
        <xdr:cNvSpPr txBox="1"/>
      </xdr:nvSpPr>
      <xdr:spPr>
        <a:xfrm>
          <a:off x="15563850" y="206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360E5DF-8D84-4D8F-AFE9-8C8717C37AA9}"/>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103364</xdr:rowOff>
    </xdr:from>
    <xdr:to>
      <xdr:col>81</xdr:col>
      <xdr:colOff>44450</xdr:colOff>
      <xdr:row>16</xdr:row>
      <xdr:rowOff>139559</xdr:rowOff>
    </xdr:to>
    <xdr:cxnSp macro="">
      <xdr:nvCxnSpPr>
        <xdr:cNvPr id="445" name="直線コネクタ 444">
          <a:extLst>
            <a:ext uri="{FF2B5EF4-FFF2-40B4-BE49-F238E27FC236}">
              <a16:creationId xmlns:a16="http://schemas.microsoft.com/office/drawing/2014/main" id="{AF3D3970-2CD6-4C05-A6D8-DB29996663AC}"/>
            </a:ext>
          </a:extLst>
        </xdr:cNvPr>
        <xdr:cNvCxnSpPr/>
      </xdr:nvCxnSpPr>
      <xdr:spPr>
        <a:xfrm>
          <a:off x="14712950" y="2785604"/>
          <a:ext cx="762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a:extLst>
            <a:ext uri="{FF2B5EF4-FFF2-40B4-BE49-F238E27FC236}">
              <a16:creationId xmlns:a16="http://schemas.microsoft.com/office/drawing/2014/main" id="{F89E0E9D-C5AA-4A0D-812F-6DBC042977B6}"/>
            </a:ext>
          </a:extLst>
        </xdr:cNvPr>
        <xdr:cNvSpPr txBox="1"/>
      </xdr:nvSpPr>
      <xdr:spPr>
        <a:xfrm>
          <a:off x="15563850" y="2265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D39BBA6E-3A9B-4C27-AA80-9D62D5231228}"/>
            </a:ext>
          </a:extLst>
        </xdr:cNvPr>
        <xdr:cNvSpPr/>
      </xdr:nvSpPr>
      <xdr:spPr>
        <a:xfrm>
          <a:off x="15427960" y="24166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103364</xdr:rowOff>
    </xdr:from>
    <xdr:to>
      <xdr:col>77</xdr:col>
      <xdr:colOff>44450</xdr:colOff>
      <xdr:row>17</xdr:row>
      <xdr:rowOff>41840</xdr:rowOff>
    </xdr:to>
    <xdr:cxnSp macro="">
      <xdr:nvCxnSpPr>
        <xdr:cNvPr id="448" name="直線コネクタ 447">
          <a:extLst>
            <a:ext uri="{FF2B5EF4-FFF2-40B4-BE49-F238E27FC236}">
              <a16:creationId xmlns:a16="http://schemas.microsoft.com/office/drawing/2014/main" id="{DF65967C-E8A4-4327-A598-B9997E0C73B3}"/>
            </a:ext>
          </a:extLst>
        </xdr:cNvPr>
        <xdr:cNvCxnSpPr/>
      </xdr:nvCxnSpPr>
      <xdr:spPr>
        <a:xfrm flipV="1">
          <a:off x="13903960" y="2785604"/>
          <a:ext cx="808990" cy="10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a:extLst>
            <a:ext uri="{FF2B5EF4-FFF2-40B4-BE49-F238E27FC236}">
              <a16:creationId xmlns:a16="http://schemas.microsoft.com/office/drawing/2014/main" id="{5F508354-612E-4178-828A-F4A8E991E094}"/>
            </a:ext>
          </a:extLst>
        </xdr:cNvPr>
        <xdr:cNvSpPr/>
      </xdr:nvSpPr>
      <xdr:spPr>
        <a:xfrm>
          <a:off x="14665960" y="25361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50" name="テキスト ボックス 449">
          <a:extLst>
            <a:ext uri="{FF2B5EF4-FFF2-40B4-BE49-F238E27FC236}">
              <a16:creationId xmlns:a16="http://schemas.microsoft.com/office/drawing/2014/main" id="{7E1A1EAA-69B1-4A12-8778-D2FF18BB2E9E}"/>
            </a:ext>
          </a:extLst>
        </xdr:cNvPr>
        <xdr:cNvSpPr txBox="1"/>
      </xdr:nvSpPr>
      <xdr:spPr>
        <a:xfrm>
          <a:off x="14370050" y="2312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163689</xdr:rowOff>
    </xdr:from>
    <xdr:to>
      <xdr:col>72</xdr:col>
      <xdr:colOff>203200</xdr:colOff>
      <xdr:row>17</xdr:row>
      <xdr:rowOff>41840</xdr:rowOff>
    </xdr:to>
    <xdr:cxnSp macro="">
      <xdr:nvCxnSpPr>
        <xdr:cNvPr id="451" name="直線コネクタ 450">
          <a:extLst>
            <a:ext uri="{FF2B5EF4-FFF2-40B4-BE49-F238E27FC236}">
              <a16:creationId xmlns:a16="http://schemas.microsoft.com/office/drawing/2014/main" id="{6790CE7F-93BC-4A2C-AB57-ED6CACEB1D79}"/>
            </a:ext>
          </a:extLst>
        </xdr:cNvPr>
        <xdr:cNvCxnSpPr/>
      </xdr:nvCxnSpPr>
      <xdr:spPr>
        <a:xfrm>
          <a:off x="13106400" y="2845929"/>
          <a:ext cx="797560" cy="4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2" name="フローチャート: 判断 451">
          <a:extLst>
            <a:ext uri="{FF2B5EF4-FFF2-40B4-BE49-F238E27FC236}">
              <a16:creationId xmlns:a16="http://schemas.microsoft.com/office/drawing/2014/main" id="{74771B81-6774-4DA1-AA27-47551BBFDFE8}"/>
            </a:ext>
          </a:extLst>
        </xdr:cNvPr>
        <xdr:cNvSpPr/>
      </xdr:nvSpPr>
      <xdr:spPr>
        <a:xfrm>
          <a:off x="13868400" y="255897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3" name="テキスト ボックス 452">
          <a:extLst>
            <a:ext uri="{FF2B5EF4-FFF2-40B4-BE49-F238E27FC236}">
              <a16:creationId xmlns:a16="http://schemas.microsoft.com/office/drawing/2014/main" id="{BE74490F-7491-46B8-92C4-12883364546B}"/>
            </a:ext>
          </a:extLst>
        </xdr:cNvPr>
        <xdr:cNvSpPr txBox="1"/>
      </xdr:nvSpPr>
      <xdr:spPr>
        <a:xfrm>
          <a:off x="13557250" y="2335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163689</xdr:rowOff>
    </xdr:from>
    <xdr:to>
      <xdr:col>68</xdr:col>
      <xdr:colOff>152400</xdr:colOff>
      <xdr:row>17</xdr:row>
      <xdr:rowOff>155787</xdr:rowOff>
    </xdr:to>
    <xdr:cxnSp macro="">
      <xdr:nvCxnSpPr>
        <xdr:cNvPr id="454" name="直線コネクタ 453">
          <a:extLst>
            <a:ext uri="{FF2B5EF4-FFF2-40B4-BE49-F238E27FC236}">
              <a16:creationId xmlns:a16="http://schemas.microsoft.com/office/drawing/2014/main" id="{F3E2A38C-616D-473A-86D4-B46FBE38987F}"/>
            </a:ext>
          </a:extLst>
        </xdr:cNvPr>
        <xdr:cNvCxnSpPr/>
      </xdr:nvCxnSpPr>
      <xdr:spPr>
        <a:xfrm flipV="1">
          <a:off x="12293600" y="2845929"/>
          <a:ext cx="812800" cy="15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5" name="フローチャート: 判断 454">
          <a:extLst>
            <a:ext uri="{FF2B5EF4-FFF2-40B4-BE49-F238E27FC236}">
              <a16:creationId xmlns:a16="http://schemas.microsoft.com/office/drawing/2014/main" id="{EEDEB88C-1A0B-4351-BECD-403CC135C904}"/>
            </a:ext>
          </a:extLst>
        </xdr:cNvPr>
        <xdr:cNvSpPr/>
      </xdr:nvSpPr>
      <xdr:spPr>
        <a:xfrm>
          <a:off x="13055600" y="258713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72D7D450-D381-4073-ACAB-727481EB025F}"/>
            </a:ext>
          </a:extLst>
        </xdr:cNvPr>
        <xdr:cNvSpPr txBox="1"/>
      </xdr:nvSpPr>
      <xdr:spPr>
        <a:xfrm>
          <a:off x="12763500" y="235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7" name="フローチャート: 判断 456">
          <a:extLst>
            <a:ext uri="{FF2B5EF4-FFF2-40B4-BE49-F238E27FC236}">
              <a16:creationId xmlns:a16="http://schemas.microsoft.com/office/drawing/2014/main" id="{3B2B47AE-9683-4B5C-B55B-A3E270EBB590}"/>
            </a:ext>
          </a:extLst>
        </xdr:cNvPr>
        <xdr:cNvSpPr/>
      </xdr:nvSpPr>
      <xdr:spPr>
        <a:xfrm>
          <a:off x="12242800" y="2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8" name="テキスト ボックス 457">
          <a:extLst>
            <a:ext uri="{FF2B5EF4-FFF2-40B4-BE49-F238E27FC236}">
              <a16:creationId xmlns:a16="http://schemas.microsoft.com/office/drawing/2014/main" id="{4CEC96E7-236E-48BC-AE91-A3AB83BDDB0A}"/>
            </a:ext>
          </a:extLst>
        </xdr:cNvPr>
        <xdr:cNvSpPr txBox="1"/>
      </xdr:nvSpPr>
      <xdr:spPr>
        <a:xfrm>
          <a:off x="11950700" y="246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50714CA-DF21-4234-AEF6-A705C89983DC}"/>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8E896053-4337-405A-90F4-A1E73BC54794}"/>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70230F36-AC58-47A0-9163-B5DDECEED435}"/>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18046F56-F5F1-4D6B-ABBB-DBCFDF1BCBAB}"/>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533010A3-1C54-430F-9B47-D3B69C967658}"/>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88759</xdr:rowOff>
    </xdr:from>
    <xdr:to>
      <xdr:col>81</xdr:col>
      <xdr:colOff>95250</xdr:colOff>
      <xdr:row>17</xdr:row>
      <xdr:rowOff>18909</xdr:rowOff>
    </xdr:to>
    <xdr:sp macro="" textlink="">
      <xdr:nvSpPr>
        <xdr:cNvPr id="464" name="楕円 463">
          <a:extLst>
            <a:ext uri="{FF2B5EF4-FFF2-40B4-BE49-F238E27FC236}">
              <a16:creationId xmlns:a16="http://schemas.microsoft.com/office/drawing/2014/main" id="{615773B1-5F5B-4D09-8C87-E49FCCC084BF}"/>
            </a:ext>
          </a:extLst>
        </xdr:cNvPr>
        <xdr:cNvSpPr/>
      </xdr:nvSpPr>
      <xdr:spPr>
        <a:xfrm>
          <a:off x="15427960" y="277099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60836</xdr:rowOff>
    </xdr:from>
    <xdr:ext cx="762000" cy="259045"/>
    <xdr:sp macro="" textlink="">
      <xdr:nvSpPr>
        <xdr:cNvPr id="465" name="将来負担の状況該当値テキスト">
          <a:extLst>
            <a:ext uri="{FF2B5EF4-FFF2-40B4-BE49-F238E27FC236}">
              <a16:creationId xmlns:a16="http://schemas.microsoft.com/office/drawing/2014/main" id="{326EFEC1-5246-4EE1-A7DA-E927FB295EEF}"/>
            </a:ext>
          </a:extLst>
        </xdr:cNvPr>
        <xdr:cNvSpPr txBox="1"/>
      </xdr:nvSpPr>
      <xdr:spPr>
        <a:xfrm>
          <a:off x="15563850" y="2743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52564</xdr:rowOff>
    </xdr:from>
    <xdr:to>
      <xdr:col>77</xdr:col>
      <xdr:colOff>95250</xdr:colOff>
      <xdr:row>16</xdr:row>
      <xdr:rowOff>154164</xdr:rowOff>
    </xdr:to>
    <xdr:sp macro="" textlink="">
      <xdr:nvSpPr>
        <xdr:cNvPr id="466" name="楕円 465">
          <a:extLst>
            <a:ext uri="{FF2B5EF4-FFF2-40B4-BE49-F238E27FC236}">
              <a16:creationId xmlns:a16="http://schemas.microsoft.com/office/drawing/2014/main" id="{DB7A9163-2658-428A-B810-F825DB9A637B}"/>
            </a:ext>
          </a:extLst>
        </xdr:cNvPr>
        <xdr:cNvSpPr/>
      </xdr:nvSpPr>
      <xdr:spPr>
        <a:xfrm>
          <a:off x="14665960" y="273480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138941</xdr:rowOff>
    </xdr:from>
    <xdr:ext cx="736600" cy="259045"/>
    <xdr:sp macro="" textlink="">
      <xdr:nvSpPr>
        <xdr:cNvPr id="467" name="テキスト ボックス 466">
          <a:extLst>
            <a:ext uri="{FF2B5EF4-FFF2-40B4-BE49-F238E27FC236}">
              <a16:creationId xmlns:a16="http://schemas.microsoft.com/office/drawing/2014/main" id="{771F0C3D-8445-40DC-A4A2-3CAB8F6EF3DC}"/>
            </a:ext>
          </a:extLst>
        </xdr:cNvPr>
        <xdr:cNvSpPr txBox="1"/>
      </xdr:nvSpPr>
      <xdr:spPr>
        <a:xfrm>
          <a:off x="14370050" y="282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162490</xdr:rowOff>
    </xdr:from>
    <xdr:to>
      <xdr:col>73</xdr:col>
      <xdr:colOff>44450</xdr:colOff>
      <xdr:row>17</xdr:row>
      <xdr:rowOff>92640</xdr:rowOff>
    </xdr:to>
    <xdr:sp macro="" textlink="">
      <xdr:nvSpPr>
        <xdr:cNvPr id="468" name="楕円 467">
          <a:extLst>
            <a:ext uri="{FF2B5EF4-FFF2-40B4-BE49-F238E27FC236}">
              <a16:creationId xmlns:a16="http://schemas.microsoft.com/office/drawing/2014/main" id="{BAC8F5E3-9566-4324-92D6-AD2FC861C29E}"/>
            </a:ext>
          </a:extLst>
        </xdr:cNvPr>
        <xdr:cNvSpPr/>
      </xdr:nvSpPr>
      <xdr:spPr>
        <a:xfrm>
          <a:off x="13868400" y="28447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77417</xdr:rowOff>
    </xdr:from>
    <xdr:ext cx="762000" cy="259045"/>
    <xdr:sp macro="" textlink="">
      <xdr:nvSpPr>
        <xdr:cNvPr id="469" name="テキスト ボックス 468">
          <a:extLst>
            <a:ext uri="{FF2B5EF4-FFF2-40B4-BE49-F238E27FC236}">
              <a16:creationId xmlns:a16="http://schemas.microsoft.com/office/drawing/2014/main" id="{6AC98107-BD5D-4749-B406-385DB757B4A9}"/>
            </a:ext>
          </a:extLst>
        </xdr:cNvPr>
        <xdr:cNvSpPr txBox="1"/>
      </xdr:nvSpPr>
      <xdr:spPr>
        <a:xfrm>
          <a:off x="13557250" y="292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112889</xdr:rowOff>
    </xdr:from>
    <xdr:to>
      <xdr:col>68</xdr:col>
      <xdr:colOff>203200</xdr:colOff>
      <xdr:row>17</xdr:row>
      <xdr:rowOff>43039</xdr:rowOff>
    </xdr:to>
    <xdr:sp macro="" textlink="">
      <xdr:nvSpPr>
        <xdr:cNvPr id="470" name="楕円 469">
          <a:extLst>
            <a:ext uri="{FF2B5EF4-FFF2-40B4-BE49-F238E27FC236}">
              <a16:creationId xmlns:a16="http://schemas.microsoft.com/office/drawing/2014/main" id="{06D77934-0EA5-49F7-BC63-122E9A1E3504}"/>
            </a:ext>
          </a:extLst>
        </xdr:cNvPr>
        <xdr:cNvSpPr/>
      </xdr:nvSpPr>
      <xdr:spPr>
        <a:xfrm>
          <a:off x="13055600" y="279512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27816</xdr:rowOff>
    </xdr:from>
    <xdr:ext cx="762000" cy="259045"/>
    <xdr:sp macro="" textlink="">
      <xdr:nvSpPr>
        <xdr:cNvPr id="471" name="テキスト ボックス 470">
          <a:extLst>
            <a:ext uri="{FF2B5EF4-FFF2-40B4-BE49-F238E27FC236}">
              <a16:creationId xmlns:a16="http://schemas.microsoft.com/office/drawing/2014/main" id="{C1956457-1918-4AC8-98DD-EC5112C2106D}"/>
            </a:ext>
          </a:extLst>
        </xdr:cNvPr>
        <xdr:cNvSpPr txBox="1"/>
      </xdr:nvSpPr>
      <xdr:spPr>
        <a:xfrm>
          <a:off x="12763500" y="2877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104987</xdr:rowOff>
    </xdr:from>
    <xdr:to>
      <xdr:col>64</xdr:col>
      <xdr:colOff>152400</xdr:colOff>
      <xdr:row>18</xdr:row>
      <xdr:rowOff>35137</xdr:rowOff>
    </xdr:to>
    <xdr:sp macro="" textlink="">
      <xdr:nvSpPr>
        <xdr:cNvPr id="472" name="楕円 471">
          <a:extLst>
            <a:ext uri="{FF2B5EF4-FFF2-40B4-BE49-F238E27FC236}">
              <a16:creationId xmlns:a16="http://schemas.microsoft.com/office/drawing/2014/main" id="{303557FA-B120-4BD4-9A39-61881293FA19}"/>
            </a:ext>
          </a:extLst>
        </xdr:cNvPr>
        <xdr:cNvSpPr/>
      </xdr:nvSpPr>
      <xdr:spPr>
        <a:xfrm>
          <a:off x="12242800" y="29548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19914</xdr:rowOff>
    </xdr:from>
    <xdr:ext cx="762000" cy="259045"/>
    <xdr:sp macro="" textlink="">
      <xdr:nvSpPr>
        <xdr:cNvPr id="473" name="テキスト ボックス 472">
          <a:extLst>
            <a:ext uri="{FF2B5EF4-FFF2-40B4-BE49-F238E27FC236}">
              <a16:creationId xmlns:a16="http://schemas.microsoft.com/office/drawing/2014/main" id="{8DE0AE39-2101-4D68-B8F6-821979BD9C2B}"/>
            </a:ext>
          </a:extLst>
        </xdr:cNvPr>
        <xdr:cNvSpPr txBox="1"/>
      </xdr:nvSpPr>
      <xdr:spPr>
        <a:xfrm>
          <a:off x="11950700" y="303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A5AD1C3-8A49-4CD2-ADFA-F1B4B10A13D3}"/>
            </a:ext>
          </a:extLst>
        </xdr:cNvPr>
        <xdr:cNvSpPr/>
      </xdr:nvSpPr>
      <xdr:spPr>
        <a:xfrm>
          <a:off x="0" y="127000"/>
          <a:ext cx="11619865" cy="496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CE881AB4-9111-4EEB-9C1B-EA4C8F11C741}"/>
            </a:ext>
          </a:extLst>
        </xdr:cNvPr>
        <xdr:cNvSpPr/>
      </xdr:nvSpPr>
      <xdr:spPr>
        <a:xfrm>
          <a:off x="17484725" y="186690"/>
          <a:ext cx="35877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175904EF-6FE8-49DE-A79E-0D367592CF6F}"/>
            </a:ext>
          </a:extLst>
        </xdr:cNvPr>
        <xdr:cNvSpPr/>
      </xdr:nvSpPr>
      <xdr:spPr>
        <a:xfrm>
          <a:off x="17510125" y="212090"/>
          <a:ext cx="35433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63507462-99F2-4BEF-AFE4-F99F3CB78ACE}"/>
            </a:ext>
          </a:extLst>
        </xdr:cNvPr>
        <xdr:cNvSpPr/>
      </xdr:nvSpPr>
      <xdr:spPr>
        <a:xfrm>
          <a:off x="17535525" y="237490"/>
          <a:ext cx="3495675"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6BBF32C4-6382-4599-86B9-F60E00034F5F}"/>
            </a:ext>
          </a:extLst>
        </xdr:cNvPr>
        <xdr:cNvSpPr/>
      </xdr:nvSpPr>
      <xdr:spPr>
        <a:xfrm>
          <a:off x="14930755" y="186690"/>
          <a:ext cx="243776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A28417CC-86AE-4224-AC4E-FF3B48AAE0D4}"/>
            </a:ext>
          </a:extLst>
        </xdr:cNvPr>
        <xdr:cNvSpPr/>
      </xdr:nvSpPr>
      <xdr:spPr>
        <a:xfrm>
          <a:off x="14956155" y="212090"/>
          <a:ext cx="239331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24FEB014-6363-4781-9EFC-6EABCD4736F7}"/>
            </a:ext>
          </a:extLst>
        </xdr:cNvPr>
        <xdr:cNvSpPr/>
      </xdr:nvSpPr>
      <xdr:spPr>
        <a:xfrm>
          <a:off x="14981555" y="237490"/>
          <a:ext cx="2336165"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F8182AAB-3688-4611-B005-CC97EF2830F5}"/>
            </a:ext>
          </a:extLst>
        </xdr:cNvPr>
        <xdr:cNvSpPr/>
      </xdr:nvSpPr>
      <xdr:spPr>
        <a:xfrm>
          <a:off x="0" y="869950"/>
          <a:ext cx="21078825"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A5F53E30-F929-412D-A664-328B8B9EB653}"/>
            </a:ext>
          </a:extLst>
        </xdr:cNvPr>
        <xdr:cNvSpPr/>
      </xdr:nvSpPr>
      <xdr:spPr>
        <a:xfrm>
          <a:off x="710565" y="1493520"/>
          <a:ext cx="8811895"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9E80DE73-044E-4657-AD51-54E6307EE59D}"/>
            </a:ext>
          </a:extLst>
        </xdr:cNvPr>
        <xdr:cNvSpPr/>
      </xdr:nvSpPr>
      <xdr:spPr>
        <a:xfrm>
          <a:off x="820420" y="1521460"/>
          <a:ext cx="1276985"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4CF31923-FF10-4E94-96C2-4BC1B7FDD973}"/>
            </a:ext>
          </a:extLst>
        </xdr:cNvPr>
        <xdr:cNvSpPr/>
      </xdr:nvSpPr>
      <xdr:spPr>
        <a:xfrm>
          <a:off x="2033905" y="1521460"/>
          <a:ext cx="116713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63,298
62,657
16.48
32,391,509
30,909,488
1,408,931
15,920,839
22,590,024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136F3CDC-9223-4F75-A609-BF8E623A4F29}"/>
            </a:ext>
          </a:extLst>
        </xdr:cNvPr>
        <xdr:cNvSpPr/>
      </xdr:nvSpPr>
      <xdr:spPr>
        <a:xfrm>
          <a:off x="3264535" y="152146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C8A0AC3-9D0C-4BAC-8AEC-A5D7591D6CFE}"/>
            </a:ext>
          </a:extLst>
        </xdr:cNvPr>
        <xdr:cNvSpPr/>
      </xdr:nvSpPr>
      <xdr:spPr>
        <a:xfrm>
          <a:off x="4651375" y="1515110"/>
          <a:ext cx="186055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6A5FE812-4928-4730-8246-234C6F702EB6}"/>
            </a:ext>
          </a:extLst>
        </xdr:cNvPr>
        <xdr:cNvSpPr/>
      </xdr:nvSpPr>
      <xdr:spPr>
        <a:xfrm>
          <a:off x="6511925" y="1515110"/>
          <a:ext cx="116713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88DF0AF2-CE64-42B0-AABD-B42620457C7A}"/>
            </a:ext>
          </a:extLst>
        </xdr:cNvPr>
        <xdr:cNvSpPr/>
      </xdr:nvSpPr>
      <xdr:spPr>
        <a:xfrm>
          <a:off x="7725410" y="1515110"/>
          <a:ext cx="583565"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D8AEC7CE-7D57-499F-800D-3404B40A91DB}"/>
            </a:ext>
          </a:extLst>
        </xdr:cNvPr>
        <xdr:cNvSpPr/>
      </xdr:nvSpPr>
      <xdr:spPr>
        <a:xfrm>
          <a:off x="4651375" y="2359660"/>
          <a:ext cx="186055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22FBFE3D-CB0E-4BAD-B2A5-8C2BAADDAA7A}"/>
            </a:ext>
          </a:extLst>
        </xdr:cNvPr>
        <xdr:cNvSpPr/>
      </xdr:nvSpPr>
      <xdr:spPr>
        <a:xfrm>
          <a:off x="6575425" y="2359660"/>
          <a:ext cx="312039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9DFFA543-5504-4675-9C51-6400332281BA}"/>
            </a:ext>
          </a:extLst>
        </xdr:cNvPr>
        <xdr:cNvSpPr/>
      </xdr:nvSpPr>
      <xdr:spPr>
        <a:xfrm>
          <a:off x="9674860" y="1493520"/>
          <a:ext cx="1297940"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E08924EB-BD3A-4AAE-848C-CB534735AC0F}"/>
            </a:ext>
          </a:extLst>
        </xdr:cNvPr>
        <xdr:cNvSpPr/>
      </xdr:nvSpPr>
      <xdr:spPr>
        <a:xfrm>
          <a:off x="9900920" y="1553210"/>
          <a:ext cx="11671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FDF5224F-3462-435E-847A-6C1F46D7F88F}"/>
            </a:ext>
          </a:extLst>
        </xdr:cNvPr>
        <xdr:cNvSpPr/>
      </xdr:nvSpPr>
      <xdr:spPr>
        <a:xfrm>
          <a:off x="9900920" y="1816100"/>
          <a:ext cx="11671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51494425-D2CB-42F6-AADD-022D8149D8BD}"/>
            </a:ext>
          </a:extLst>
        </xdr:cNvPr>
        <xdr:cNvSpPr/>
      </xdr:nvSpPr>
      <xdr:spPr>
        <a:xfrm>
          <a:off x="9900920" y="2138680"/>
          <a:ext cx="116713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4F39E2C1-F2D3-41D4-8797-5DA36574A0E2}"/>
            </a:ext>
          </a:extLst>
        </xdr:cNvPr>
        <xdr:cNvCxnSpPr/>
      </xdr:nvCxnSpPr>
      <xdr:spPr>
        <a:xfrm>
          <a:off x="9759315" y="1642110"/>
          <a:ext cx="1543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34F292F9-7C7A-4B9C-B65F-CECD9FFBE13C}"/>
            </a:ext>
          </a:extLst>
        </xdr:cNvPr>
        <xdr:cNvSpPr/>
      </xdr:nvSpPr>
      <xdr:spPr>
        <a:xfrm>
          <a:off x="9794240" y="1591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BDA89234-5766-4654-B46F-1D12C4E1B438}"/>
            </a:ext>
          </a:extLst>
        </xdr:cNvPr>
        <xdr:cNvSpPr/>
      </xdr:nvSpPr>
      <xdr:spPr>
        <a:xfrm>
          <a:off x="9794240" y="18503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BDC90562-1503-4C10-A187-A0225B6F3AA8}"/>
            </a:ext>
          </a:extLst>
        </xdr:cNvPr>
        <xdr:cNvCxnSpPr/>
      </xdr:nvCxnSpPr>
      <xdr:spPr>
        <a:xfrm>
          <a:off x="983869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E8185997-A158-4C93-98E1-132DB3D52E2F}"/>
            </a:ext>
          </a:extLst>
        </xdr:cNvPr>
        <xdr:cNvCxnSpPr/>
      </xdr:nvCxnSpPr>
      <xdr:spPr>
        <a:xfrm>
          <a:off x="9759315" y="211328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257C0D48-6531-4029-AB92-3A6AE31B2971}"/>
            </a:ext>
          </a:extLst>
        </xdr:cNvPr>
        <xdr:cNvCxnSpPr/>
      </xdr:nvCxnSpPr>
      <xdr:spPr>
        <a:xfrm flipV="1">
          <a:off x="983869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915625C5-19B2-43D5-B758-0D21A4F1B998}"/>
            </a:ext>
          </a:extLst>
        </xdr:cNvPr>
        <xdr:cNvCxnSpPr/>
      </xdr:nvCxnSpPr>
      <xdr:spPr>
        <a:xfrm>
          <a:off x="9759315" y="248666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891CFC21-231D-44CE-A28C-0B4AAC444BA3}"/>
            </a:ext>
          </a:extLst>
        </xdr:cNvPr>
        <xdr:cNvSpPr txBox="1"/>
      </xdr:nvSpPr>
      <xdr:spPr>
        <a:xfrm>
          <a:off x="647065" y="3416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86730DAE-C511-4592-8E37-AC120709DD40}"/>
            </a:ext>
          </a:extLst>
        </xdr:cNvPr>
        <xdr:cNvSpPr txBox="1"/>
      </xdr:nvSpPr>
      <xdr:spPr>
        <a:xfrm>
          <a:off x="647065" y="36664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E65E0522-025C-467D-9B6D-07A8D2D09A11}"/>
            </a:ext>
          </a:extLst>
        </xdr:cNvPr>
        <xdr:cNvSpPr txBox="1"/>
      </xdr:nvSpPr>
      <xdr:spPr>
        <a:xfrm>
          <a:off x="647065" y="391287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EA2C0775-9C2D-4BCA-81D3-AE9623E750F7}"/>
            </a:ext>
          </a:extLst>
        </xdr:cNvPr>
        <xdr:cNvSpPr txBox="1"/>
      </xdr:nvSpPr>
      <xdr:spPr>
        <a:xfrm>
          <a:off x="647065" y="41630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F1FA4C3B-ACF3-4156-950B-4EFF7147753F}"/>
            </a:ext>
          </a:extLst>
        </xdr:cNvPr>
        <xdr:cNvSpPr/>
      </xdr:nvSpPr>
      <xdr:spPr>
        <a:xfrm>
          <a:off x="710565"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AD94749E-872F-4581-B2CB-9ACB37351404}"/>
            </a:ext>
          </a:extLst>
        </xdr:cNvPr>
        <xdr:cNvSpPr/>
      </xdr:nvSpPr>
      <xdr:spPr>
        <a:xfrm>
          <a:off x="4936490" y="46596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214AEFDA-048A-4ABC-90AA-7169313FFB8C}"/>
            </a:ext>
          </a:extLst>
        </xdr:cNvPr>
        <xdr:cNvSpPr/>
      </xdr:nvSpPr>
      <xdr:spPr>
        <a:xfrm>
          <a:off x="4936490" y="48463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F7119B90-A989-46A0-AA26-BEB9F21207BC}"/>
            </a:ext>
          </a:extLst>
        </xdr:cNvPr>
        <xdr:cNvSpPr/>
      </xdr:nvSpPr>
      <xdr:spPr>
        <a:xfrm>
          <a:off x="648652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242365D7-D284-4990-A8C4-4338257F7F78}"/>
            </a:ext>
          </a:extLst>
        </xdr:cNvPr>
        <xdr:cNvSpPr/>
      </xdr:nvSpPr>
      <xdr:spPr>
        <a:xfrm>
          <a:off x="648652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B89DFCC3-E11F-4492-9593-65217CB98987}"/>
            </a:ext>
          </a:extLst>
        </xdr:cNvPr>
        <xdr:cNvSpPr/>
      </xdr:nvSpPr>
      <xdr:spPr>
        <a:xfrm>
          <a:off x="796226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803267F6-C6FB-4D76-8EAA-E922236D5BCB}"/>
            </a:ext>
          </a:extLst>
        </xdr:cNvPr>
        <xdr:cNvSpPr/>
      </xdr:nvSpPr>
      <xdr:spPr>
        <a:xfrm>
          <a:off x="796226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1A9446D0-83B0-41C8-970A-F10AA12CC0EB}"/>
            </a:ext>
          </a:extLst>
        </xdr:cNvPr>
        <xdr:cNvSpPr/>
      </xdr:nvSpPr>
      <xdr:spPr>
        <a:xfrm>
          <a:off x="710565"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741858D3-684E-4E8F-BE79-57A2352ED27F}"/>
            </a:ext>
          </a:extLst>
        </xdr:cNvPr>
        <xdr:cNvSpPr/>
      </xdr:nvSpPr>
      <xdr:spPr>
        <a:xfrm>
          <a:off x="5234940" y="51562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D1386807-2C94-481E-8094-84919ED429F8}"/>
            </a:ext>
          </a:extLst>
        </xdr:cNvPr>
        <xdr:cNvSpPr/>
      </xdr:nvSpPr>
      <xdr:spPr>
        <a:xfrm>
          <a:off x="5298440" y="51562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7C516C3E-0B83-4D94-8DE9-0971A6AB94DB}"/>
            </a:ext>
          </a:extLst>
        </xdr:cNvPr>
        <xdr:cNvSpPr txBox="1"/>
      </xdr:nvSpPr>
      <xdr:spPr>
        <a:xfrm>
          <a:off x="531939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本市は、類似団体と比較して、ラスパイレス指数が低く、職員数（人口千人当たり職員数）が多いという状況であるが、保育所、こども園、高等学校等の施設運営を直営で行っているなどの職員数が類似団体と比較して多くなる要因があり、行政サービスの提供方法の差異であると言える。とりわけ令和</a:t>
          </a:r>
          <a:r>
            <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年度以降は会計年度任用制度の導入による人件費の増加</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に加え、退職者数の増加による退職手当の増加や待機児童解消のための</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保育士</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（会計年度任用職員）の給料改定等に</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より類似団体内平均値より</a:t>
          </a:r>
          <a:r>
            <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程度高くなっている。</a:t>
          </a:r>
          <a:endPar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公共施設の管理については、可能な部分については、指定管理者制度の導入等による委託化を進めているところであり、その他の業務についても外部委託を行うことにより、人件費の抑制に努める。</a:t>
          </a:r>
          <a:endParaRPr lang="ja-JP" altLang="ja-JP" sz="95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45FF7B74-7F7C-47F6-9444-2EEA307ED527}"/>
            </a:ext>
          </a:extLst>
        </xdr:cNvPr>
        <xdr:cNvSpPr txBox="1"/>
      </xdr:nvSpPr>
      <xdr:spPr>
        <a:xfrm>
          <a:off x="672465"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24D10DC1-CD64-43EC-8289-FE5A4A51A377}"/>
            </a:ext>
          </a:extLst>
        </xdr:cNvPr>
        <xdr:cNvCxnSpPr/>
      </xdr:nvCxnSpPr>
      <xdr:spPr>
        <a:xfrm>
          <a:off x="710565"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65B2405-789C-4EC2-AC7A-90CB43C97ABB}"/>
            </a:ext>
          </a:extLst>
        </xdr:cNvPr>
        <xdr:cNvSpPr txBox="1"/>
      </xdr:nvSpPr>
      <xdr:spPr>
        <a:xfrm>
          <a:off x="23685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1A51DA7-7F74-4CD7-90A3-469EAC74B2D9}"/>
            </a:ext>
          </a:extLst>
        </xdr:cNvPr>
        <xdr:cNvCxnSpPr/>
      </xdr:nvCxnSpPr>
      <xdr:spPr>
        <a:xfrm>
          <a:off x="710565" y="70192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8C0FC67C-4735-4D72-8443-6677A17DF88B}"/>
            </a:ext>
          </a:extLst>
        </xdr:cNvPr>
        <xdr:cNvSpPr txBox="1"/>
      </xdr:nvSpPr>
      <xdr:spPr>
        <a:xfrm>
          <a:off x="236855" y="68770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15625B6B-7BC8-45C5-B06F-2D5AECF61134}"/>
            </a:ext>
          </a:extLst>
        </xdr:cNvPr>
        <xdr:cNvCxnSpPr/>
      </xdr:nvCxnSpPr>
      <xdr:spPr>
        <a:xfrm>
          <a:off x="710565" y="66459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6C44AF39-8F52-40F8-9B4C-306A67A43A96}"/>
            </a:ext>
          </a:extLst>
        </xdr:cNvPr>
        <xdr:cNvSpPr txBox="1"/>
      </xdr:nvSpPr>
      <xdr:spPr>
        <a:xfrm>
          <a:off x="236855" y="65074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97E52DE3-82ED-4183-80D1-2B50FCE776F0}"/>
            </a:ext>
          </a:extLst>
        </xdr:cNvPr>
        <xdr:cNvCxnSpPr/>
      </xdr:nvCxnSpPr>
      <xdr:spPr>
        <a:xfrm>
          <a:off x="710565" y="62725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12AAE452-CA4C-4435-A720-911CE48AC96B}"/>
            </a:ext>
          </a:extLst>
        </xdr:cNvPr>
        <xdr:cNvSpPr txBox="1"/>
      </xdr:nvSpPr>
      <xdr:spPr>
        <a:xfrm>
          <a:off x="236855" y="61341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94807CFB-7981-46B3-94B3-8F672D814400}"/>
            </a:ext>
          </a:extLst>
        </xdr:cNvPr>
        <xdr:cNvCxnSpPr/>
      </xdr:nvCxnSpPr>
      <xdr:spPr>
        <a:xfrm>
          <a:off x="710565" y="58991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1CB322ED-394F-4072-B202-E5E8740AF674}"/>
            </a:ext>
          </a:extLst>
        </xdr:cNvPr>
        <xdr:cNvSpPr txBox="1"/>
      </xdr:nvSpPr>
      <xdr:spPr>
        <a:xfrm>
          <a:off x="236855" y="57607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DD68C692-F78F-4981-B6E5-7DE47AF02BF8}"/>
            </a:ext>
          </a:extLst>
        </xdr:cNvPr>
        <xdr:cNvCxnSpPr/>
      </xdr:nvCxnSpPr>
      <xdr:spPr>
        <a:xfrm>
          <a:off x="710565" y="55295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1F3ABCC4-43A8-4573-8535-86F8E0A10E02}"/>
            </a:ext>
          </a:extLst>
        </xdr:cNvPr>
        <xdr:cNvSpPr txBox="1"/>
      </xdr:nvSpPr>
      <xdr:spPr>
        <a:xfrm>
          <a:off x="236855" y="53873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FBCB6AB5-C064-4381-A611-98DB7659FEBD}"/>
            </a:ext>
          </a:extLst>
        </xdr:cNvPr>
        <xdr:cNvCxnSpPr/>
      </xdr:nvCxnSpPr>
      <xdr:spPr>
        <a:xfrm>
          <a:off x="710565"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E49A1D0D-37CB-465D-95FF-2671567EEE88}"/>
            </a:ext>
          </a:extLst>
        </xdr:cNvPr>
        <xdr:cNvSpPr txBox="1"/>
      </xdr:nvSpPr>
      <xdr:spPr>
        <a:xfrm>
          <a:off x="23685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E729A30A-3C28-4374-96A7-41AC9043AC04}"/>
            </a:ext>
          </a:extLst>
        </xdr:cNvPr>
        <xdr:cNvSpPr/>
      </xdr:nvSpPr>
      <xdr:spPr>
        <a:xfrm>
          <a:off x="710565"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6A0AA2C7-E476-4059-8CD3-FE1170643EE3}"/>
            </a:ext>
          </a:extLst>
        </xdr:cNvPr>
        <xdr:cNvCxnSpPr/>
      </xdr:nvCxnSpPr>
      <xdr:spPr>
        <a:xfrm flipV="1">
          <a:off x="4414520" y="563245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A4DE28BA-E865-4548-93BD-F5986FA54FEF}"/>
            </a:ext>
          </a:extLst>
        </xdr:cNvPr>
        <xdr:cNvSpPr txBox="1"/>
      </xdr:nvSpPr>
      <xdr:spPr>
        <a:xfrm>
          <a:off x="4503420" y="699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7EDE70A5-9E6B-4AC0-8978-A2091ACE582B}"/>
            </a:ext>
          </a:extLst>
        </xdr:cNvPr>
        <xdr:cNvCxnSpPr/>
      </xdr:nvCxnSpPr>
      <xdr:spPr>
        <a:xfrm>
          <a:off x="4342765" y="702691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7B1B9045-D3C6-4837-BDEB-BEB2F43E628B}"/>
            </a:ext>
          </a:extLst>
        </xdr:cNvPr>
        <xdr:cNvSpPr txBox="1"/>
      </xdr:nvSpPr>
      <xdr:spPr>
        <a:xfrm>
          <a:off x="450342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CB8DF4B7-1A11-4CE7-A792-8E741AA38BFB}"/>
            </a:ext>
          </a:extLst>
        </xdr:cNvPr>
        <xdr:cNvCxnSpPr/>
      </xdr:nvCxnSpPr>
      <xdr:spPr>
        <a:xfrm>
          <a:off x="4342765" y="563245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77470</xdr:rowOff>
    </xdr:from>
    <xdr:to>
      <xdr:col>24</xdr:col>
      <xdr:colOff>25400</xdr:colOff>
      <xdr:row>40</xdr:row>
      <xdr:rowOff>5080</xdr:rowOff>
    </xdr:to>
    <xdr:cxnSp macro="">
      <xdr:nvCxnSpPr>
        <xdr:cNvPr id="66" name="直線コネクタ 65">
          <a:extLst>
            <a:ext uri="{FF2B5EF4-FFF2-40B4-BE49-F238E27FC236}">
              <a16:creationId xmlns:a16="http://schemas.microsoft.com/office/drawing/2014/main" id="{464B2791-90E2-45AF-BC0C-2C658C68F882}"/>
            </a:ext>
          </a:extLst>
        </xdr:cNvPr>
        <xdr:cNvCxnSpPr/>
      </xdr:nvCxnSpPr>
      <xdr:spPr>
        <a:xfrm flipV="1">
          <a:off x="3654425" y="6615430"/>
          <a:ext cx="760095"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D95D8BCE-4DE1-49E5-9E08-F1B4252F7987}"/>
            </a:ext>
          </a:extLst>
        </xdr:cNvPr>
        <xdr:cNvSpPr txBox="1"/>
      </xdr:nvSpPr>
      <xdr:spPr>
        <a:xfrm>
          <a:off x="4503420" y="59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4477E741-EF2B-4CA4-9FF1-75AD7D31B720}"/>
            </a:ext>
          </a:extLst>
        </xdr:cNvPr>
        <xdr:cNvSpPr/>
      </xdr:nvSpPr>
      <xdr:spPr>
        <a:xfrm>
          <a:off x="4380865" y="611124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40</xdr:row>
      <xdr:rowOff>5080</xdr:rowOff>
    </xdr:to>
    <xdr:cxnSp macro="">
      <xdr:nvCxnSpPr>
        <xdr:cNvPr id="69" name="直線コネクタ 68">
          <a:extLst>
            <a:ext uri="{FF2B5EF4-FFF2-40B4-BE49-F238E27FC236}">
              <a16:creationId xmlns:a16="http://schemas.microsoft.com/office/drawing/2014/main" id="{79B787D0-C005-4BF2-B9AA-70AF6957EF2B}"/>
            </a:ext>
          </a:extLst>
        </xdr:cNvPr>
        <xdr:cNvCxnSpPr/>
      </xdr:nvCxnSpPr>
      <xdr:spPr>
        <a:xfrm>
          <a:off x="2841625" y="6428740"/>
          <a:ext cx="8128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B78D49D2-726C-4418-BB32-CFE4E6B9D417}"/>
            </a:ext>
          </a:extLst>
        </xdr:cNvPr>
        <xdr:cNvSpPr/>
      </xdr:nvSpPr>
      <xdr:spPr>
        <a:xfrm>
          <a:off x="3611245" y="620268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a:extLst>
            <a:ext uri="{FF2B5EF4-FFF2-40B4-BE49-F238E27FC236}">
              <a16:creationId xmlns:a16="http://schemas.microsoft.com/office/drawing/2014/main" id="{A80DBE41-20A1-485C-BBD9-5A609DD35ADE}"/>
            </a:ext>
          </a:extLst>
        </xdr:cNvPr>
        <xdr:cNvSpPr txBox="1"/>
      </xdr:nvSpPr>
      <xdr:spPr>
        <a:xfrm>
          <a:off x="329819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38</xdr:row>
      <xdr:rowOff>88900</xdr:rowOff>
    </xdr:to>
    <xdr:cxnSp macro="">
      <xdr:nvCxnSpPr>
        <xdr:cNvPr id="72" name="直線コネクタ 71">
          <a:extLst>
            <a:ext uri="{FF2B5EF4-FFF2-40B4-BE49-F238E27FC236}">
              <a16:creationId xmlns:a16="http://schemas.microsoft.com/office/drawing/2014/main" id="{6B407E15-D43C-4498-BC42-1E4463124A25}"/>
            </a:ext>
          </a:extLst>
        </xdr:cNvPr>
        <xdr:cNvCxnSpPr/>
      </xdr:nvCxnSpPr>
      <xdr:spPr>
        <a:xfrm flipV="1">
          <a:off x="2021205" y="6428740"/>
          <a:ext cx="8204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8A2CC288-B3F9-4704-9438-998F44A60C7C}"/>
            </a:ext>
          </a:extLst>
        </xdr:cNvPr>
        <xdr:cNvSpPr/>
      </xdr:nvSpPr>
      <xdr:spPr>
        <a:xfrm>
          <a:off x="2790825" y="6111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BBE49EA6-5862-4763-A320-06FD87452874}"/>
            </a:ext>
          </a:extLst>
        </xdr:cNvPr>
        <xdr:cNvSpPr txBox="1"/>
      </xdr:nvSpPr>
      <xdr:spPr>
        <a:xfrm>
          <a:off x="2494915"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38</xdr:row>
      <xdr:rowOff>88900</xdr:rowOff>
    </xdr:to>
    <xdr:cxnSp macro="">
      <xdr:nvCxnSpPr>
        <xdr:cNvPr id="75" name="直線コネクタ 74">
          <a:extLst>
            <a:ext uri="{FF2B5EF4-FFF2-40B4-BE49-F238E27FC236}">
              <a16:creationId xmlns:a16="http://schemas.microsoft.com/office/drawing/2014/main" id="{E87EF80D-7B32-4AC8-BE4A-441B99DC26B1}"/>
            </a:ext>
          </a:extLst>
        </xdr:cNvPr>
        <xdr:cNvCxnSpPr/>
      </xdr:nvCxnSpPr>
      <xdr:spPr>
        <a:xfrm>
          <a:off x="1217930" y="6318250"/>
          <a:ext cx="803275"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29362EC8-A25E-4185-ABE4-A8A1D686ED11}"/>
            </a:ext>
          </a:extLst>
        </xdr:cNvPr>
        <xdr:cNvSpPr/>
      </xdr:nvSpPr>
      <xdr:spPr>
        <a:xfrm>
          <a:off x="1987550" y="613410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C95E72FC-03E8-437E-A91B-64AAC546DA17}"/>
            </a:ext>
          </a:extLst>
        </xdr:cNvPr>
        <xdr:cNvSpPr txBox="1"/>
      </xdr:nvSpPr>
      <xdr:spPr>
        <a:xfrm>
          <a:off x="1674495"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7AB3483F-CAF9-4DBA-B47E-2B86D1263E3F}"/>
            </a:ext>
          </a:extLst>
        </xdr:cNvPr>
        <xdr:cNvSpPr/>
      </xdr:nvSpPr>
      <xdr:spPr>
        <a:xfrm>
          <a:off x="1167130" y="6149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790136F1-BC21-40A2-9F0B-F7A8A8AE30D2}"/>
            </a:ext>
          </a:extLst>
        </xdr:cNvPr>
        <xdr:cNvSpPr txBox="1"/>
      </xdr:nvSpPr>
      <xdr:spPr>
        <a:xfrm>
          <a:off x="87122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9E9543C8-92A9-4DDD-856C-979E9E96FB39}"/>
            </a:ext>
          </a:extLst>
        </xdr:cNvPr>
        <xdr:cNvSpPr txBox="1"/>
      </xdr:nvSpPr>
      <xdr:spPr>
        <a:xfrm>
          <a:off x="421576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9C195D69-1FAD-4E01-BFF6-48EBCB315D5F}"/>
            </a:ext>
          </a:extLst>
        </xdr:cNvPr>
        <xdr:cNvSpPr txBox="1"/>
      </xdr:nvSpPr>
      <xdr:spPr>
        <a:xfrm>
          <a:off x="346329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DB601BC1-748D-4C8C-8514-5C60879274FA}"/>
            </a:ext>
          </a:extLst>
        </xdr:cNvPr>
        <xdr:cNvSpPr txBox="1"/>
      </xdr:nvSpPr>
      <xdr:spPr>
        <a:xfrm>
          <a:off x="264287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8262A0EB-FC05-4DB5-AA7B-5B554633778A}"/>
            </a:ext>
          </a:extLst>
        </xdr:cNvPr>
        <xdr:cNvSpPr txBox="1"/>
      </xdr:nvSpPr>
      <xdr:spPr>
        <a:xfrm>
          <a:off x="18319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A7AA4710-B5E1-4671-8736-BD0938F4B961}"/>
            </a:ext>
          </a:extLst>
        </xdr:cNvPr>
        <xdr:cNvSpPr txBox="1"/>
      </xdr:nvSpPr>
      <xdr:spPr>
        <a:xfrm>
          <a:off x="10191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26670</xdr:rowOff>
    </xdr:from>
    <xdr:to>
      <xdr:col>24</xdr:col>
      <xdr:colOff>76200</xdr:colOff>
      <xdr:row>39</xdr:row>
      <xdr:rowOff>128270</xdr:rowOff>
    </xdr:to>
    <xdr:sp macro="" textlink="">
      <xdr:nvSpPr>
        <xdr:cNvPr id="85" name="楕円 84">
          <a:extLst>
            <a:ext uri="{FF2B5EF4-FFF2-40B4-BE49-F238E27FC236}">
              <a16:creationId xmlns:a16="http://schemas.microsoft.com/office/drawing/2014/main" id="{89AB77CB-616B-4468-8B84-D5E60422B6A3}"/>
            </a:ext>
          </a:extLst>
        </xdr:cNvPr>
        <xdr:cNvSpPr/>
      </xdr:nvSpPr>
      <xdr:spPr>
        <a:xfrm>
          <a:off x="4380865" y="65646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170197</xdr:rowOff>
    </xdr:from>
    <xdr:ext cx="762000" cy="259045"/>
    <xdr:sp macro="" textlink="">
      <xdr:nvSpPr>
        <xdr:cNvPr id="86" name="人件費該当値テキスト">
          <a:extLst>
            <a:ext uri="{FF2B5EF4-FFF2-40B4-BE49-F238E27FC236}">
              <a16:creationId xmlns:a16="http://schemas.microsoft.com/office/drawing/2014/main" id="{2C7920DE-7AC5-4E1C-AA21-08D775D4CDCC}"/>
            </a:ext>
          </a:extLst>
        </xdr:cNvPr>
        <xdr:cNvSpPr txBox="1"/>
      </xdr:nvSpPr>
      <xdr:spPr>
        <a:xfrm>
          <a:off x="450342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125730</xdr:rowOff>
    </xdr:from>
    <xdr:to>
      <xdr:col>20</xdr:col>
      <xdr:colOff>38100</xdr:colOff>
      <xdr:row>40</xdr:row>
      <xdr:rowOff>55880</xdr:rowOff>
    </xdr:to>
    <xdr:sp macro="" textlink="">
      <xdr:nvSpPr>
        <xdr:cNvPr id="87" name="楕円 86">
          <a:extLst>
            <a:ext uri="{FF2B5EF4-FFF2-40B4-BE49-F238E27FC236}">
              <a16:creationId xmlns:a16="http://schemas.microsoft.com/office/drawing/2014/main" id="{8E4AB042-B0B5-40BF-BCDB-3C4CCD73A1F3}"/>
            </a:ext>
          </a:extLst>
        </xdr:cNvPr>
        <xdr:cNvSpPr/>
      </xdr:nvSpPr>
      <xdr:spPr>
        <a:xfrm>
          <a:off x="3611245" y="666369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40657</xdr:rowOff>
    </xdr:from>
    <xdr:ext cx="736600" cy="259045"/>
    <xdr:sp macro="" textlink="">
      <xdr:nvSpPr>
        <xdr:cNvPr id="88" name="テキスト ボックス 87">
          <a:extLst>
            <a:ext uri="{FF2B5EF4-FFF2-40B4-BE49-F238E27FC236}">
              <a16:creationId xmlns:a16="http://schemas.microsoft.com/office/drawing/2014/main" id="{E8905AA9-FDC0-4179-BFA2-3CAA03D85650}"/>
            </a:ext>
          </a:extLst>
        </xdr:cNvPr>
        <xdr:cNvSpPr txBox="1"/>
      </xdr:nvSpPr>
      <xdr:spPr>
        <a:xfrm>
          <a:off x="329819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9" name="楕円 88">
          <a:extLst>
            <a:ext uri="{FF2B5EF4-FFF2-40B4-BE49-F238E27FC236}">
              <a16:creationId xmlns:a16="http://schemas.microsoft.com/office/drawing/2014/main" id="{B8425774-3F02-4413-824A-9D6CBDB6C359}"/>
            </a:ext>
          </a:extLst>
        </xdr:cNvPr>
        <xdr:cNvSpPr/>
      </xdr:nvSpPr>
      <xdr:spPr>
        <a:xfrm>
          <a:off x="2790825"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90" name="テキスト ボックス 89">
          <a:extLst>
            <a:ext uri="{FF2B5EF4-FFF2-40B4-BE49-F238E27FC236}">
              <a16:creationId xmlns:a16="http://schemas.microsoft.com/office/drawing/2014/main" id="{7EE04DDD-0BF4-47BE-B0DC-C71391C297FE}"/>
            </a:ext>
          </a:extLst>
        </xdr:cNvPr>
        <xdr:cNvSpPr txBox="1"/>
      </xdr:nvSpPr>
      <xdr:spPr>
        <a:xfrm>
          <a:off x="2494915"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a:extLst>
            <a:ext uri="{FF2B5EF4-FFF2-40B4-BE49-F238E27FC236}">
              <a16:creationId xmlns:a16="http://schemas.microsoft.com/office/drawing/2014/main" id="{7D9169D3-9A0D-48FD-A908-4E9C5A2CEC77}"/>
            </a:ext>
          </a:extLst>
        </xdr:cNvPr>
        <xdr:cNvSpPr/>
      </xdr:nvSpPr>
      <xdr:spPr>
        <a:xfrm>
          <a:off x="1987550" y="64084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a:extLst>
            <a:ext uri="{FF2B5EF4-FFF2-40B4-BE49-F238E27FC236}">
              <a16:creationId xmlns:a16="http://schemas.microsoft.com/office/drawing/2014/main" id="{A2400D76-91BC-45FE-96B7-FBCAB85649C9}"/>
            </a:ext>
          </a:extLst>
        </xdr:cNvPr>
        <xdr:cNvSpPr txBox="1"/>
      </xdr:nvSpPr>
      <xdr:spPr>
        <a:xfrm>
          <a:off x="1674495"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a:extLst>
            <a:ext uri="{FF2B5EF4-FFF2-40B4-BE49-F238E27FC236}">
              <a16:creationId xmlns:a16="http://schemas.microsoft.com/office/drawing/2014/main" id="{7ECA30BE-C2E1-4DD5-8C6B-D5538986C07F}"/>
            </a:ext>
          </a:extLst>
        </xdr:cNvPr>
        <xdr:cNvSpPr/>
      </xdr:nvSpPr>
      <xdr:spPr>
        <a:xfrm>
          <a:off x="116713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a:extLst>
            <a:ext uri="{FF2B5EF4-FFF2-40B4-BE49-F238E27FC236}">
              <a16:creationId xmlns:a16="http://schemas.microsoft.com/office/drawing/2014/main" id="{0BE529B7-46A8-4901-9F7C-45B30B5BB1AF}"/>
            </a:ext>
          </a:extLst>
        </xdr:cNvPr>
        <xdr:cNvSpPr txBox="1"/>
      </xdr:nvSpPr>
      <xdr:spPr>
        <a:xfrm>
          <a:off x="87122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F72E4A5F-6DD3-42A8-AD52-CED1A3CCF71C}"/>
            </a:ext>
          </a:extLst>
        </xdr:cNvPr>
        <xdr:cNvSpPr/>
      </xdr:nvSpPr>
      <xdr:spPr>
        <a:xfrm>
          <a:off x="11383010" y="12433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552D7FDF-096C-4AB3-B8AD-B4C055669E5A}"/>
            </a:ext>
          </a:extLst>
        </xdr:cNvPr>
        <xdr:cNvSpPr/>
      </xdr:nvSpPr>
      <xdr:spPr>
        <a:xfrm>
          <a:off x="1562417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8AFAF5F0-5621-4913-BA2F-0AFA91240FD7}"/>
            </a:ext>
          </a:extLst>
        </xdr:cNvPr>
        <xdr:cNvSpPr/>
      </xdr:nvSpPr>
      <xdr:spPr>
        <a:xfrm>
          <a:off x="1562417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ED2BC96D-2BB1-465D-AAC3-82EF858E9704}"/>
            </a:ext>
          </a:extLst>
        </xdr:cNvPr>
        <xdr:cNvSpPr/>
      </xdr:nvSpPr>
      <xdr:spPr>
        <a:xfrm>
          <a:off x="17176115" y="13068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C79BD959-1CD7-4589-BC06-4B03C3777946}"/>
            </a:ext>
          </a:extLst>
        </xdr:cNvPr>
        <xdr:cNvSpPr/>
      </xdr:nvSpPr>
      <xdr:spPr>
        <a:xfrm>
          <a:off x="17176115" y="14935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C093F047-0949-466C-BA32-4ACE4290FB34}"/>
            </a:ext>
          </a:extLst>
        </xdr:cNvPr>
        <xdr:cNvSpPr/>
      </xdr:nvSpPr>
      <xdr:spPr>
        <a:xfrm>
          <a:off x="1865185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3C310DD7-7D22-4201-9A67-69E679B49D74}"/>
            </a:ext>
          </a:extLst>
        </xdr:cNvPr>
        <xdr:cNvSpPr/>
      </xdr:nvSpPr>
      <xdr:spPr>
        <a:xfrm>
          <a:off x="1865185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5AAA1106-C8EC-4909-9F5B-32FBE6118ED5}"/>
            </a:ext>
          </a:extLst>
        </xdr:cNvPr>
        <xdr:cNvSpPr/>
      </xdr:nvSpPr>
      <xdr:spPr>
        <a:xfrm>
          <a:off x="11383010" y="18034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2BD92162-A560-425D-948F-FCA77E208F12}"/>
            </a:ext>
          </a:extLst>
        </xdr:cNvPr>
        <xdr:cNvSpPr/>
      </xdr:nvSpPr>
      <xdr:spPr>
        <a:xfrm>
          <a:off x="15909290" y="18034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91349CAE-C861-4682-B6B7-181E2C55FA9F}"/>
            </a:ext>
          </a:extLst>
        </xdr:cNvPr>
        <xdr:cNvSpPr/>
      </xdr:nvSpPr>
      <xdr:spPr>
        <a:xfrm>
          <a:off x="15970885" y="18034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E7F261EB-30B7-4AD3-98F7-A2239947770E}"/>
            </a:ext>
          </a:extLst>
        </xdr:cNvPr>
        <xdr:cNvSpPr txBox="1"/>
      </xdr:nvSpPr>
      <xdr:spPr>
        <a:xfrm>
          <a:off x="16008985" y="21132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物件費に係る経常収支比率は、令和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年度に、会計年度任用制度</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導入</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されたこと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に伴い、非常勤職員にかかる費用が物件費から人件費となったことで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ポイント減少</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新庁舎移転</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に伴い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庁舎管理費が増えたこと</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児童ホーム</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の運営</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を直営から委託に変えたことにより運営委託料が皆増したこと</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が主な要因となり</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よりも上昇している</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し尿処理業務や消防業務等を一部事務組合で行っており、その業務に関係する物件費が補助費等に計上されていることなどの影響により、類似団体平均より低い比率で推移している。</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85692172-EA39-4C84-8BEE-3B8A89E93750}"/>
            </a:ext>
          </a:extLst>
        </xdr:cNvPr>
        <xdr:cNvSpPr txBox="1"/>
      </xdr:nvSpPr>
      <xdr:spPr>
        <a:xfrm>
          <a:off x="11344910" y="16167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8A5C2D63-302E-476D-BD3D-63260BCDF9CD}"/>
            </a:ext>
          </a:extLst>
        </xdr:cNvPr>
        <xdr:cNvCxnSpPr/>
      </xdr:nvCxnSpPr>
      <xdr:spPr>
        <a:xfrm>
          <a:off x="11383010" y="4036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24C29B9C-74FB-4BF8-96FB-6BFA913B14FA}"/>
            </a:ext>
          </a:extLst>
        </xdr:cNvPr>
        <xdr:cNvSpPr txBox="1"/>
      </xdr:nvSpPr>
      <xdr:spPr>
        <a:xfrm>
          <a:off x="10926445" y="3897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90AC2E93-DF77-4BF2-84F9-D71B0DC11AE2}"/>
            </a:ext>
          </a:extLst>
        </xdr:cNvPr>
        <xdr:cNvCxnSpPr/>
      </xdr:nvCxnSpPr>
      <xdr:spPr>
        <a:xfrm>
          <a:off x="11383010" y="3717108"/>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5F18BB9-61B0-4A0D-A1CD-B26E24135745}"/>
            </a:ext>
          </a:extLst>
        </xdr:cNvPr>
        <xdr:cNvSpPr txBox="1"/>
      </xdr:nvSpPr>
      <xdr:spPr>
        <a:xfrm>
          <a:off x="10926445" y="35786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5625C95B-1FCC-4BF5-AD53-E55F8457366D}"/>
            </a:ext>
          </a:extLst>
        </xdr:cNvPr>
        <xdr:cNvCxnSpPr/>
      </xdr:nvCxnSpPr>
      <xdr:spPr>
        <a:xfrm>
          <a:off x="11383010" y="33981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6840A067-F100-4EFE-A644-05FEFE454192}"/>
            </a:ext>
          </a:extLst>
        </xdr:cNvPr>
        <xdr:cNvSpPr txBox="1"/>
      </xdr:nvSpPr>
      <xdr:spPr>
        <a:xfrm>
          <a:off x="10926445" y="32597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80B48729-BB54-43D0-9622-F9E0040EC562}"/>
            </a:ext>
          </a:extLst>
        </xdr:cNvPr>
        <xdr:cNvCxnSpPr/>
      </xdr:nvCxnSpPr>
      <xdr:spPr>
        <a:xfrm>
          <a:off x="11383010" y="3079206"/>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5C5852D3-7440-4183-BA49-9246E98BD58C}"/>
            </a:ext>
          </a:extLst>
        </xdr:cNvPr>
        <xdr:cNvSpPr txBox="1"/>
      </xdr:nvSpPr>
      <xdr:spPr>
        <a:xfrm>
          <a:off x="10926445" y="294079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6D900989-5AA2-4E50-BF3D-936379A82075}"/>
            </a:ext>
          </a:extLst>
        </xdr:cNvPr>
        <xdr:cNvCxnSpPr/>
      </xdr:nvCxnSpPr>
      <xdr:spPr>
        <a:xfrm>
          <a:off x="11383010" y="2760254"/>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7199F7D3-6D0B-4CC5-9A8C-7C8B4058C412}"/>
            </a:ext>
          </a:extLst>
        </xdr:cNvPr>
        <xdr:cNvSpPr txBox="1"/>
      </xdr:nvSpPr>
      <xdr:spPr>
        <a:xfrm>
          <a:off x="10926445" y="26218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9CDEF3F0-F02A-42D1-AF47-CBCCB2452C3C}"/>
            </a:ext>
          </a:extLst>
        </xdr:cNvPr>
        <xdr:cNvCxnSpPr/>
      </xdr:nvCxnSpPr>
      <xdr:spPr>
        <a:xfrm>
          <a:off x="11383010" y="24413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9F1BF37-B55C-445A-A024-5FE9CC614AFB}"/>
            </a:ext>
          </a:extLst>
        </xdr:cNvPr>
        <xdr:cNvSpPr txBox="1"/>
      </xdr:nvSpPr>
      <xdr:spPr>
        <a:xfrm>
          <a:off x="10926445" y="23028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9F7471DC-80DC-4FC7-96F6-30EBAA43043C}"/>
            </a:ext>
          </a:extLst>
        </xdr:cNvPr>
        <xdr:cNvCxnSpPr/>
      </xdr:nvCxnSpPr>
      <xdr:spPr>
        <a:xfrm>
          <a:off x="11383010" y="2122351"/>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4F9E286C-9780-4C94-8F97-1C5D152CB2D6}"/>
            </a:ext>
          </a:extLst>
        </xdr:cNvPr>
        <xdr:cNvSpPr txBox="1"/>
      </xdr:nvSpPr>
      <xdr:spPr>
        <a:xfrm>
          <a:off x="10926445" y="198393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8F71B4F2-AA61-4BE9-A6F0-A792F94FE5D5}"/>
            </a:ext>
          </a:extLst>
        </xdr:cNvPr>
        <xdr:cNvCxnSpPr/>
      </xdr:nvCxnSpPr>
      <xdr:spPr>
        <a:xfrm>
          <a:off x="11383010" y="18034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CA120151-A5EA-4D19-8CD0-0B836320B353}"/>
            </a:ext>
          </a:extLst>
        </xdr:cNvPr>
        <xdr:cNvSpPr txBox="1"/>
      </xdr:nvSpPr>
      <xdr:spPr>
        <a:xfrm>
          <a:off x="10926445" y="16649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B9C6DDED-BE28-4AFC-8134-DD07C043DDBC}"/>
            </a:ext>
          </a:extLst>
        </xdr:cNvPr>
        <xdr:cNvSpPr/>
      </xdr:nvSpPr>
      <xdr:spPr>
        <a:xfrm>
          <a:off x="11383010" y="18034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F879D560-B22A-4D07-B9A4-E96952691D4F}"/>
            </a:ext>
          </a:extLst>
        </xdr:cNvPr>
        <xdr:cNvCxnSpPr/>
      </xdr:nvCxnSpPr>
      <xdr:spPr>
        <a:xfrm flipV="1">
          <a:off x="15104110" y="2078809"/>
          <a:ext cx="0" cy="157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8F70A525-5E46-4523-BE62-1DAA0C3DF333}"/>
            </a:ext>
          </a:extLst>
        </xdr:cNvPr>
        <xdr:cNvSpPr txBox="1"/>
      </xdr:nvSpPr>
      <xdr:spPr>
        <a:xfrm>
          <a:off x="15177770" y="362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E4843D07-9E51-49FF-82AB-BCE15C0E55D3}"/>
            </a:ext>
          </a:extLst>
        </xdr:cNvPr>
        <xdr:cNvCxnSpPr/>
      </xdr:nvCxnSpPr>
      <xdr:spPr>
        <a:xfrm>
          <a:off x="15015210" y="3655604"/>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D9D38C72-5024-4979-A757-3A5305FBC483}"/>
            </a:ext>
          </a:extLst>
        </xdr:cNvPr>
        <xdr:cNvSpPr txBox="1"/>
      </xdr:nvSpPr>
      <xdr:spPr>
        <a:xfrm>
          <a:off x="15177770" y="18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BE7CEB36-D303-4CC8-8FF0-C5D5E24BBFE0}"/>
            </a:ext>
          </a:extLst>
        </xdr:cNvPr>
        <xdr:cNvCxnSpPr/>
      </xdr:nvCxnSpPr>
      <xdr:spPr>
        <a:xfrm>
          <a:off x="15015210" y="2078809"/>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170543</xdr:rowOff>
    </xdr:from>
    <xdr:to>
      <xdr:col>82</xdr:col>
      <xdr:colOff>107950</xdr:colOff>
      <xdr:row>15</xdr:row>
      <xdr:rowOff>107950</xdr:rowOff>
    </xdr:to>
    <xdr:cxnSp macro="">
      <xdr:nvCxnSpPr>
        <xdr:cNvPr id="129" name="直線コネクタ 128">
          <a:extLst>
            <a:ext uri="{FF2B5EF4-FFF2-40B4-BE49-F238E27FC236}">
              <a16:creationId xmlns:a16="http://schemas.microsoft.com/office/drawing/2014/main" id="{8E7399D7-984B-4F01-A6FD-8613250E19F3}"/>
            </a:ext>
          </a:extLst>
        </xdr:cNvPr>
        <xdr:cNvCxnSpPr/>
      </xdr:nvCxnSpPr>
      <xdr:spPr>
        <a:xfrm>
          <a:off x="14334490" y="2517503"/>
          <a:ext cx="769620" cy="10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8D16EF67-2C33-4FAD-B274-5BB56F88107D}"/>
            </a:ext>
          </a:extLst>
        </xdr:cNvPr>
        <xdr:cNvSpPr txBox="1"/>
      </xdr:nvSpPr>
      <xdr:spPr>
        <a:xfrm>
          <a:off x="15177770" y="2703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CDD56A6-9B7F-4B88-8998-477E8277B52A}"/>
            </a:ext>
          </a:extLst>
        </xdr:cNvPr>
        <xdr:cNvSpPr/>
      </xdr:nvSpPr>
      <xdr:spPr>
        <a:xfrm>
          <a:off x="1505331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170543</xdr:rowOff>
    </xdr:from>
    <xdr:to>
      <xdr:col>78</xdr:col>
      <xdr:colOff>69850</xdr:colOff>
      <xdr:row>16</xdr:row>
      <xdr:rowOff>56243</xdr:rowOff>
    </xdr:to>
    <xdr:cxnSp macro="">
      <xdr:nvCxnSpPr>
        <xdr:cNvPr id="132" name="直線コネクタ 131">
          <a:extLst>
            <a:ext uri="{FF2B5EF4-FFF2-40B4-BE49-F238E27FC236}">
              <a16:creationId xmlns:a16="http://schemas.microsoft.com/office/drawing/2014/main" id="{4E7168EB-041E-4DBC-A3B3-13AEFB801861}"/>
            </a:ext>
          </a:extLst>
        </xdr:cNvPr>
        <xdr:cNvCxnSpPr/>
      </xdr:nvCxnSpPr>
      <xdr:spPr>
        <a:xfrm flipV="1">
          <a:off x="13531215" y="2517503"/>
          <a:ext cx="803275"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6A038DCC-AA1B-4917-860C-8B1B4D22E308}"/>
            </a:ext>
          </a:extLst>
        </xdr:cNvPr>
        <xdr:cNvSpPr/>
      </xdr:nvSpPr>
      <xdr:spPr>
        <a:xfrm>
          <a:off x="14283690" y="27638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a:extLst>
            <a:ext uri="{FF2B5EF4-FFF2-40B4-BE49-F238E27FC236}">
              <a16:creationId xmlns:a16="http://schemas.microsoft.com/office/drawing/2014/main" id="{059412F3-B733-400A-A783-DB3BE539397C}"/>
            </a:ext>
          </a:extLst>
        </xdr:cNvPr>
        <xdr:cNvSpPr txBox="1"/>
      </xdr:nvSpPr>
      <xdr:spPr>
        <a:xfrm>
          <a:off x="13987780" y="285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45357</xdr:rowOff>
    </xdr:from>
    <xdr:to>
      <xdr:col>73</xdr:col>
      <xdr:colOff>180975</xdr:colOff>
      <xdr:row>16</xdr:row>
      <xdr:rowOff>56243</xdr:rowOff>
    </xdr:to>
    <xdr:cxnSp macro="">
      <xdr:nvCxnSpPr>
        <xdr:cNvPr id="135" name="直線コネクタ 134">
          <a:extLst>
            <a:ext uri="{FF2B5EF4-FFF2-40B4-BE49-F238E27FC236}">
              <a16:creationId xmlns:a16="http://schemas.microsoft.com/office/drawing/2014/main" id="{04729CFE-A12C-485F-9890-9444AEE4711F}"/>
            </a:ext>
          </a:extLst>
        </xdr:cNvPr>
        <xdr:cNvCxnSpPr/>
      </xdr:nvCxnSpPr>
      <xdr:spPr>
        <a:xfrm>
          <a:off x="12710795" y="2727597"/>
          <a:ext cx="82042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4DE16C70-7CFA-46DC-B5C4-8E79C88F25CF}"/>
            </a:ext>
          </a:extLst>
        </xdr:cNvPr>
        <xdr:cNvSpPr/>
      </xdr:nvSpPr>
      <xdr:spPr>
        <a:xfrm>
          <a:off x="13480415" y="2840083"/>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a:extLst>
            <a:ext uri="{FF2B5EF4-FFF2-40B4-BE49-F238E27FC236}">
              <a16:creationId xmlns:a16="http://schemas.microsoft.com/office/drawing/2014/main" id="{5FEF6A9C-E437-4853-A88F-660D751B0067}"/>
            </a:ext>
          </a:extLst>
        </xdr:cNvPr>
        <xdr:cNvSpPr txBox="1"/>
      </xdr:nvSpPr>
      <xdr:spPr>
        <a:xfrm>
          <a:off x="13167360" y="292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1814</xdr:rowOff>
    </xdr:from>
    <xdr:to>
      <xdr:col>69</xdr:col>
      <xdr:colOff>92075</xdr:colOff>
      <xdr:row>16</xdr:row>
      <xdr:rowOff>45357</xdr:rowOff>
    </xdr:to>
    <xdr:cxnSp macro="">
      <xdr:nvCxnSpPr>
        <xdr:cNvPr id="138" name="直線コネクタ 137">
          <a:extLst>
            <a:ext uri="{FF2B5EF4-FFF2-40B4-BE49-F238E27FC236}">
              <a16:creationId xmlns:a16="http://schemas.microsoft.com/office/drawing/2014/main" id="{C7FC38A4-297C-4777-A5AE-146F8B5D77E9}"/>
            </a:ext>
          </a:extLst>
        </xdr:cNvPr>
        <xdr:cNvCxnSpPr/>
      </xdr:nvCxnSpPr>
      <xdr:spPr>
        <a:xfrm>
          <a:off x="11890375" y="2684054"/>
          <a:ext cx="82042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15D8D274-9491-48C9-A366-AA8C4AA22905}"/>
            </a:ext>
          </a:extLst>
        </xdr:cNvPr>
        <xdr:cNvSpPr/>
      </xdr:nvSpPr>
      <xdr:spPr>
        <a:xfrm>
          <a:off x="12659995" y="28291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a:extLst>
            <a:ext uri="{FF2B5EF4-FFF2-40B4-BE49-F238E27FC236}">
              <a16:creationId xmlns:a16="http://schemas.microsoft.com/office/drawing/2014/main" id="{EF58A316-4661-4AE2-BEBE-BEE5C8557DF9}"/>
            </a:ext>
          </a:extLst>
        </xdr:cNvPr>
        <xdr:cNvSpPr txBox="1"/>
      </xdr:nvSpPr>
      <xdr:spPr>
        <a:xfrm>
          <a:off x="12364085" y="291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6C7214E7-DCC2-40E6-8E0B-880863199CD8}"/>
            </a:ext>
          </a:extLst>
        </xdr:cNvPr>
        <xdr:cNvSpPr/>
      </xdr:nvSpPr>
      <xdr:spPr>
        <a:xfrm>
          <a:off x="11856720" y="2807426"/>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206CDBBC-7937-4DB6-A506-FBE270320548}"/>
            </a:ext>
          </a:extLst>
        </xdr:cNvPr>
        <xdr:cNvSpPr txBox="1"/>
      </xdr:nvSpPr>
      <xdr:spPr>
        <a:xfrm>
          <a:off x="11543665" y="288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7529E4C-6962-4D96-B778-89B4D1C75D49}"/>
            </a:ext>
          </a:extLst>
        </xdr:cNvPr>
        <xdr:cNvSpPr txBox="1"/>
      </xdr:nvSpPr>
      <xdr:spPr>
        <a:xfrm>
          <a:off x="1490535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4C5DFD19-DE45-4E4B-AF56-E42A8A9B4E84}"/>
            </a:ext>
          </a:extLst>
        </xdr:cNvPr>
        <xdr:cNvSpPr txBox="1"/>
      </xdr:nvSpPr>
      <xdr:spPr>
        <a:xfrm>
          <a:off x="1413573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F2440C0-6026-49C9-80FA-D963386D500C}"/>
            </a:ext>
          </a:extLst>
        </xdr:cNvPr>
        <xdr:cNvSpPr txBox="1"/>
      </xdr:nvSpPr>
      <xdr:spPr>
        <a:xfrm>
          <a:off x="1333246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6143BFA1-87A4-43A9-AF5F-1DB3096D850E}"/>
            </a:ext>
          </a:extLst>
        </xdr:cNvPr>
        <xdr:cNvSpPr txBox="1"/>
      </xdr:nvSpPr>
      <xdr:spPr>
        <a:xfrm>
          <a:off x="1251204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7998AA4C-B954-4796-991B-2153B9211184}"/>
            </a:ext>
          </a:extLst>
        </xdr:cNvPr>
        <xdr:cNvSpPr txBox="1"/>
      </xdr:nvSpPr>
      <xdr:spPr>
        <a:xfrm>
          <a:off x="1170114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8" name="楕円 147">
          <a:extLst>
            <a:ext uri="{FF2B5EF4-FFF2-40B4-BE49-F238E27FC236}">
              <a16:creationId xmlns:a16="http://schemas.microsoft.com/office/drawing/2014/main" id="{7425B60D-53D7-455E-B84A-B8FBC88A8DA1}"/>
            </a:ext>
          </a:extLst>
        </xdr:cNvPr>
        <xdr:cNvSpPr/>
      </xdr:nvSpPr>
      <xdr:spPr>
        <a:xfrm>
          <a:off x="15053310" y="25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9" name="物件費該当値テキスト">
          <a:extLst>
            <a:ext uri="{FF2B5EF4-FFF2-40B4-BE49-F238E27FC236}">
              <a16:creationId xmlns:a16="http://schemas.microsoft.com/office/drawing/2014/main" id="{E32B8F55-BA60-439D-A798-A535F6EF4C08}"/>
            </a:ext>
          </a:extLst>
        </xdr:cNvPr>
        <xdr:cNvSpPr txBox="1"/>
      </xdr:nvSpPr>
      <xdr:spPr>
        <a:xfrm>
          <a:off x="1517777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119743</xdr:rowOff>
    </xdr:from>
    <xdr:to>
      <xdr:col>78</xdr:col>
      <xdr:colOff>120650</xdr:colOff>
      <xdr:row>15</xdr:row>
      <xdr:rowOff>49893</xdr:rowOff>
    </xdr:to>
    <xdr:sp macro="" textlink="">
      <xdr:nvSpPr>
        <xdr:cNvPr id="150" name="楕円 149">
          <a:extLst>
            <a:ext uri="{FF2B5EF4-FFF2-40B4-BE49-F238E27FC236}">
              <a16:creationId xmlns:a16="http://schemas.microsoft.com/office/drawing/2014/main" id="{8A25902A-4E9B-4A11-A894-342886F71D85}"/>
            </a:ext>
          </a:extLst>
        </xdr:cNvPr>
        <xdr:cNvSpPr/>
      </xdr:nvSpPr>
      <xdr:spPr>
        <a:xfrm>
          <a:off x="14283690" y="24667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60070</xdr:rowOff>
    </xdr:from>
    <xdr:ext cx="736600" cy="259045"/>
    <xdr:sp macro="" textlink="">
      <xdr:nvSpPr>
        <xdr:cNvPr id="151" name="テキスト ボックス 150">
          <a:extLst>
            <a:ext uri="{FF2B5EF4-FFF2-40B4-BE49-F238E27FC236}">
              <a16:creationId xmlns:a16="http://schemas.microsoft.com/office/drawing/2014/main" id="{30809091-0284-467D-9238-96B74347D9CD}"/>
            </a:ext>
          </a:extLst>
        </xdr:cNvPr>
        <xdr:cNvSpPr txBox="1"/>
      </xdr:nvSpPr>
      <xdr:spPr>
        <a:xfrm>
          <a:off x="13987780" y="2239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5443</xdr:rowOff>
    </xdr:from>
    <xdr:to>
      <xdr:col>74</xdr:col>
      <xdr:colOff>31750</xdr:colOff>
      <xdr:row>16</xdr:row>
      <xdr:rowOff>107043</xdr:rowOff>
    </xdr:to>
    <xdr:sp macro="" textlink="">
      <xdr:nvSpPr>
        <xdr:cNvPr id="152" name="楕円 151">
          <a:extLst>
            <a:ext uri="{FF2B5EF4-FFF2-40B4-BE49-F238E27FC236}">
              <a16:creationId xmlns:a16="http://schemas.microsoft.com/office/drawing/2014/main" id="{C79C9FA4-8D4B-467B-BB8C-002CB63322E6}"/>
            </a:ext>
          </a:extLst>
        </xdr:cNvPr>
        <xdr:cNvSpPr/>
      </xdr:nvSpPr>
      <xdr:spPr>
        <a:xfrm>
          <a:off x="13480415" y="2687683"/>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117220</xdr:rowOff>
    </xdr:from>
    <xdr:ext cx="762000" cy="259045"/>
    <xdr:sp macro="" textlink="">
      <xdr:nvSpPr>
        <xdr:cNvPr id="153" name="テキスト ボックス 152">
          <a:extLst>
            <a:ext uri="{FF2B5EF4-FFF2-40B4-BE49-F238E27FC236}">
              <a16:creationId xmlns:a16="http://schemas.microsoft.com/office/drawing/2014/main" id="{E5353ECD-0D71-46C7-909B-35E38DF9DB5C}"/>
            </a:ext>
          </a:extLst>
        </xdr:cNvPr>
        <xdr:cNvSpPr txBox="1"/>
      </xdr:nvSpPr>
      <xdr:spPr>
        <a:xfrm>
          <a:off x="13167360" y="246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166007</xdr:rowOff>
    </xdr:from>
    <xdr:to>
      <xdr:col>69</xdr:col>
      <xdr:colOff>142875</xdr:colOff>
      <xdr:row>16</xdr:row>
      <xdr:rowOff>96157</xdr:rowOff>
    </xdr:to>
    <xdr:sp macro="" textlink="">
      <xdr:nvSpPr>
        <xdr:cNvPr id="154" name="楕円 153">
          <a:extLst>
            <a:ext uri="{FF2B5EF4-FFF2-40B4-BE49-F238E27FC236}">
              <a16:creationId xmlns:a16="http://schemas.microsoft.com/office/drawing/2014/main" id="{174241E3-D92C-41FE-AD89-083DFF748B5E}"/>
            </a:ext>
          </a:extLst>
        </xdr:cNvPr>
        <xdr:cNvSpPr/>
      </xdr:nvSpPr>
      <xdr:spPr>
        <a:xfrm>
          <a:off x="12659995" y="26806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55" name="テキスト ボックス 154">
          <a:extLst>
            <a:ext uri="{FF2B5EF4-FFF2-40B4-BE49-F238E27FC236}">
              <a16:creationId xmlns:a16="http://schemas.microsoft.com/office/drawing/2014/main" id="{0A883DEF-138B-4684-B1D0-A663EEF6E70F}"/>
            </a:ext>
          </a:extLst>
        </xdr:cNvPr>
        <xdr:cNvSpPr txBox="1"/>
      </xdr:nvSpPr>
      <xdr:spPr>
        <a:xfrm>
          <a:off x="12364085" y="24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56" name="楕円 155">
          <a:extLst>
            <a:ext uri="{FF2B5EF4-FFF2-40B4-BE49-F238E27FC236}">
              <a16:creationId xmlns:a16="http://schemas.microsoft.com/office/drawing/2014/main" id="{FB9153B3-246A-4336-A430-D3E8534B3C03}"/>
            </a:ext>
          </a:extLst>
        </xdr:cNvPr>
        <xdr:cNvSpPr/>
      </xdr:nvSpPr>
      <xdr:spPr>
        <a:xfrm>
          <a:off x="11856720" y="2637064"/>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57" name="テキスト ボックス 156">
          <a:extLst>
            <a:ext uri="{FF2B5EF4-FFF2-40B4-BE49-F238E27FC236}">
              <a16:creationId xmlns:a16="http://schemas.microsoft.com/office/drawing/2014/main" id="{F6F7EECF-8BC1-4E4C-98E3-786082BB20EA}"/>
            </a:ext>
          </a:extLst>
        </xdr:cNvPr>
        <xdr:cNvSpPr txBox="1"/>
      </xdr:nvSpPr>
      <xdr:spPr>
        <a:xfrm>
          <a:off x="11543665" y="240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8EB34DB0-B9EE-4415-BB7A-47330581E5BF}"/>
            </a:ext>
          </a:extLst>
        </xdr:cNvPr>
        <xdr:cNvSpPr/>
      </xdr:nvSpPr>
      <xdr:spPr>
        <a:xfrm>
          <a:off x="710565"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F9833E35-DD6B-4851-8A15-4441757CCF56}"/>
            </a:ext>
          </a:extLst>
        </xdr:cNvPr>
        <xdr:cNvSpPr/>
      </xdr:nvSpPr>
      <xdr:spPr>
        <a:xfrm>
          <a:off x="4936490" y="80124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3608D50A-DC8B-4879-A54B-8D96744DCE1E}"/>
            </a:ext>
          </a:extLst>
        </xdr:cNvPr>
        <xdr:cNvSpPr/>
      </xdr:nvSpPr>
      <xdr:spPr>
        <a:xfrm>
          <a:off x="4936490" y="81991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4B7D6CCD-F4DB-4ACC-8A71-9B3E5CBE9E39}"/>
            </a:ext>
          </a:extLst>
        </xdr:cNvPr>
        <xdr:cNvSpPr/>
      </xdr:nvSpPr>
      <xdr:spPr>
        <a:xfrm>
          <a:off x="648652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E7B30969-ABEF-49C0-B0D7-5C9B2B8A9B2E}"/>
            </a:ext>
          </a:extLst>
        </xdr:cNvPr>
        <xdr:cNvSpPr/>
      </xdr:nvSpPr>
      <xdr:spPr>
        <a:xfrm>
          <a:off x="648652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1DB7312E-DD02-4720-A7A9-663D6A9729B8}"/>
            </a:ext>
          </a:extLst>
        </xdr:cNvPr>
        <xdr:cNvSpPr/>
      </xdr:nvSpPr>
      <xdr:spPr>
        <a:xfrm>
          <a:off x="796226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7D5C46C3-A9F9-4CD6-8CC2-1AD76DCA4B54}"/>
            </a:ext>
          </a:extLst>
        </xdr:cNvPr>
        <xdr:cNvSpPr/>
      </xdr:nvSpPr>
      <xdr:spPr>
        <a:xfrm>
          <a:off x="796226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B0D57C73-CAD9-4C84-AE45-3EA5F4886F04}"/>
            </a:ext>
          </a:extLst>
        </xdr:cNvPr>
        <xdr:cNvSpPr/>
      </xdr:nvSpPr>
      <xdr:spPr>
        <a:xfrm>
          <a:off x="710565"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1A2C4A16-790F-498C-AC49-9FBB76AC1619}"/>
            </a:ext>
          </a:extLst>
        </xdr:cNvPr>
        <xdr:cNvSpPr/>
      </xdr:nvSpPr>
      <xdr:spPr>
        <a:xfrm>
          <a:off x="5234940" y="85090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ED5B0A30-D931-412D-86C2-294D7B64845D}"/>
            </a:ext>
          </a:extLst>
        </xdr:cNvPr>
        <xdr:cNvSpPr/>
      </xdr:nvSpPr>
      <xdr:spPr>
        <a:xfrm>
          <a:off x="5298440" y="85090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17148B0-FF33-4D3D-8696-C307B3504744}"/>
            </a:ext>
          </a:extLst>
        </xdr:cNvPr>
        <xdr:cNvSpPr txBox="1"/>
      </xdr:nvSpPr>
      <xdr:spPr>
        <a:xfrm>
          <a:off x="531939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扶助費に係る経常収支比率は、令和元年度までは類似団体平均を少し下回る水準で推移していた。しかしながら、令和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過少申請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していた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障害者自立支援給付費等負担金に係る国庫負担金及び県負担金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が、過年度収入として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億円精算交付された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影響で、類似団体を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大きく下回る結果となった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。申請誤りによる影響を除いた場合、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類似団体をやや下回る程度の比率であったと考えられる。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今後、更に高齢化の進展が想定されるため、比率への影響に関しては留意が必要な項目である。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6766DB3A-3BD8-490A-91F6-933C9A71F503}"/>
            </a:ext>
          </a:extLst>
        </xdr:cNvPr>
        <xdr:cNvSpPr txBox="1"/>
      </xdr:nvSpPr>
      <xdr:spPr>
        <a:xfrm>
          <a:off x="672465"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CD8722C9-7676-4A04-AF9D-1D577CB4BE8D}"/>
            </a:ext>
          </a:extLst>
        </xdr:cNvPr>
        <xdr:cNvCxnSpPr/>
      </xdr:nvCxnSpPr>
      <xdr:spPr>
        <a:xfrm>
          <a:off x="710565"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73A2FC69-8BF9-4EEC-9050-F90AF8C92D40}"/>
            </a:ext>
          </a:extLst>
        </xdr:cNvPr>
        <xdr:cNvSpPr txBox="1"/>
      </xdr:nvSpPr>
      <xdr:spPr>
        <a:xfrm>
          <a:off x="23685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CD13EE96-C986-4D5B-BD92-7BA9661AB4C3}"/>
            </a:ext>
          </a:extLst>
        </xdr:cNvPr>
        <xdr:cNvCxnSpPr/>
      </xdr:nvCxnSpPr>
      <xdr:spPr>
        <a:xfrm>
          <a:off x="710565" y="10422708"/>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9E6D266D-51F6-4F7A-999E-63862F0616CC}"/>
            </a:ext>
          </a:extLst>
        </xdr:cNvPr>
        <xdr:cNvSpPr txBox="1"/>
      </xdr:nvSpPr>
      <xdr:spPr>
        <a:xfrm>
          <a:off x="236855" y="102842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4D2B902F-8B38-4981-8C6C-2BE8AB2AFB52}"/>
            </a:ext>
          </a:extLst>
        </xdr:cNvPr>
        <xdr:cNvCxnSpPr/>
      </xdr:nvCxnSpPr>
      <xdr:spPr>
        <a:xfrm>
          <a:off x="710565" y="101037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7EEA6965-A340-4B79-9656-5A2891B4D30D}"/>
            </a:ext>
          </a:extLst>
        </xdr:cNvPr>
        <xdr:cNvSpPr txBox="1"/>
      </xdr:nvSpPr>
      <xdr:spPr>
        <a:xfrm>
          <a:off x="236855" y="99653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878A1B32-DAAC-477B-A212-C5C36AB2FE0C}"/>
            </a:ext>
          </a:extLst>
        </xdr:cNvPr>
        <xdr:cNvCxnSpPr/>
      </xdr:nvCxnSpPr>
      <xdr:spPr>
        <a:xfrm>
          <a:off x="710565" y="978480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CAA195A8-1D28-4DE7-8EF5-54F46120805F}"/>
            </a:ext>
          </a:extLst>
        </xdr:cNvPr>
        <xdr:cNvSpPr txBox="1"/>
      </xdr:nvSpPr>
      <xdr:spPr>
        <a:xfrm>
          <a:off x="236855" y="96463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BFF65BB2-8D2B-4531-8982-67B7CEBDE3BA}"/>
            </a:ext>
          </a:extLst>
        </xdr:cNvPr>
        <xdr:cNvCxnSpPr/>
      </xdr:nvCxnSpPr>
      <xdr:spPr>
        <a:xfrm>
          <a:off x="710565" y="946585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872E81A7-B242-4E3E-A196-5FED18F0940B}"/>
            </a:ext>
          </a:extLst>
        </xdr:cNvPr>
        <xdr:cNvSpPr txBox="1"/>
      </xdr:nvSpPr>
      <xdr:spPr>
        <a:xfrm>
          <a:off x="236855" y="932744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A6D14355-9FA3-4467-A39E-EB37327173C3}"/>
            </a:ext>
          </a:extLst>
        </xdr:cNvPr>
        <xdr:cNvCxnSpPr/>
      </xdr:nvCxnSpPr>
      <xdr:spPr>
        <a:xfrm>
          <a:off x="710565" y="91469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5CD5179-F508-4C93-95ED-5274FB4B35C5}"/>
            </a:ext>
          </a:extLst>
        </xdr:cNvPr>
        <xdr:cNvSpPr txBox="1"/>
      </xdr:nvSpPr>
      <xdr:spPr>
        <a:xfrm>
          <a:off x="236855" y="90084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105B1939-2095-48E2-B1A6-481B6C963A45}"/>
            </a:ext>
          </a:extLst>
        </xdr:cNvPr>
        <xdr:cNvCxnSpPr/>
      </xdr:nvCxnSpPr>
      <xdr:spPr>
        <a:xfrm>
          <a:off x="710565" y="8827952"/>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8E11824-9BB2-47B6-AA50-BD2EB7A15E5B}"/>
            </a:ext>
          </a:extLst>
        </xdr:cNvPr>
        <xdr:cNvSpPr txBox="1"/>
      </xdr:nvSpPr>
      <xdr:spPr>
        <a:xfrm>
          <a:off x="236855" y="86895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792EDB8B-857B-4176-B29F-3CB6004AF7C3}"/>
            </a:ext>
          </a:extLst>
        </xdr:cNvPr>
        <xdr:cNvCxnSpPr/>
      </xdr:nvCxnSpPr>
      <xdr:spPr>
        <a:xfrm>
          <a:off x="710565"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E4E7E9F5-0F5E-4D3E-9467-1556781D2909}"/>
            </a:ext>
          </a:extLst>
        </xdr:cNvPr>
        <xdr:cNvSpPr txBox="1"/>
      </xdr:nvSpPr>
      <xdr:spPr>
        <a:xfrm>
          <a:off x="23685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65F48F6E-E865-48ED-A264-80F96D662EAD}"/>
            </a:ext>
          </a:extLst>
        </xdr:cNvPr>
        <xdr:cNvSpPr/>
      </xdr:nvSpPr>
      <xdr:spPr>
        <a:xfrm>
          <a:off x="710565"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976EC8F-E98C-4392-A018-E44C7DA7A1EC}"/>
            </a:ext>
          </a:extLst>
        </xdr:cNvPr>
        <xdr:cNvCxnSpPr/>
      </xdr:nvCxnSpPr>
      <xdr:spPr>
        <a:xfrm flipV="1">
          <a:off x="4414520" y="8871495"/>
          <a:ext cx="0" cy="152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4B43FBB-5B8D-4A54-A173-51739F6090BB}"/>
            </a:ext>
          </a:extLst>
        </xdr:cNvPr>
        <xdr:cNvSpPr txBox="1"/>
      </xdr:nvSpPr>
      <xdr:spPr>
        <a:xfrm>
          <a:off x="4503420" y="10365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F3F00113-4F23-4C14-912D-AF1E539C5E77}"/>
            </a:ext>
          </a:extLst>
        </xdr:cNvPr>
        <xdr:cNvCxnSpPr/>
      </xdr:nvCxnSpPr>
      <xdr:spPr>
        <a:xfrm>
          <a:off x="4342765" y="10393862"/>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4A1FB57-E447-49C2-B72F-EEBD304B60A5}"/>
            </a:ext>
          </a:extLst>
        </xdr:cNvPr>
        <xdr:cNvSpPr txBox="1"/>
      </xdr:nvSpPr>
      <xdr:spPr>
        <a:xfrm>
          <a:off x="4503420" y="861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1509B081-55D5-4400-824C-764E6A464E0E}"/>
            </a:ext>
          </a:extLst>
        </xdr:cNvPr>
        <xdr:cNvCxnSpPr/>
      </xdr:nvCxnSpPr>
      <xdr:spPr>
        <a:xfrm>
          <a:off x="4342765" y="887149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4535</xdr:rowOff>
    </xdr:from>
    <xdr:to>
      <xdr:col>24</xdr:col>
      <xdr:colOff>25400</xdr:colOff>
      <xdr:row>57</xdr:row>
      <xdr:rowOff>48078</xdr:rowOff>
    </xdr:to>
    <xdr:cxnSp macro="">
      <xdr:nvCxnSpPr>
        <xdr:cNvPr id="192" name="直線コネクタ 191">
          <a:extLst>
            <a:ext uri="{FF2B5EF4-FFF2-40B4-BE49-F238E27FC236}">
              <a16:creationId xmlns:a16="http://schemas.microsoft.com/office/drawing/2014/main" id="{948C33EC-E47D-443F-8FC8-0701C753BC7E}"/>
            </a:ext>
          </a:extLst>
        </xdr:cNvPr>
        <xdr:cNvCxnSpPr/>
      </xdr:nvCxnSpPr>
      <xdr:spPr>
        <a:xfrm flipV="1">
          <a:off x="3654425" y="8889455"/>
          <a:ext cx="760095" cy="71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CFFA3AA9-B541-4900-AA75-5FFA94C1FEC3}"/>
            </a:ext>
          </a:extLst>
        </xdr:cNvPr>
        <xdr:cNvSpPr txBox="1"/>
      </xdr:nvSpPr>
      <xdr:spPr>
        <a:xfrm>
          <a:off x="4503420" y="9380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60F063FF-7956-4DFE-8EFA-F09E99294ACD}"/>
            </a:ext>
          </a:extLst>
        </xdr:cNvPr>
        <xdr:cNvSpPr/>
      </xdr:nvSpPr>
      <xdr:spPr>
        <a:xfrm>
          <a:off x="4380865" y="9404168"/>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56243</xdr:rowOff>
    </xdr:from>
    <xdr:to>
      <xdr:col>19</xdr:col>
      <xdr:colOff>187325</xdr:colOff>
      <xdr:row>57</xdr:row>
      <xdr:rowOff>48078</xdr:rowOff>
    </xdr:to>
    <xdr:cxnSp macro="">
      <xdr:nvCxnSpPr>
        <xdr:cNvPr id="195" name="直線コネクタ 194">
          <a:extLst>
            <a:ext uri="{FF2B5EF4-FFF2-40B4-BE49-F238E27FC236}">
              <a16:creationId xmlns:a16="http://schemas.microsoft.com/office/drawing/2014/main" id="{51D9BCE0-A4E1-48F1-84DD-564FE0A98EF8}"/>
            </a:ext>
          </a:extLst>
        </xdr:cNvPr>
        <xdr:cNvCxnSpPr/>
      </xdr:nvCxnSpPr>
      <xdr:spPr>
        <a:xfrm>
          <a:off x="2841625" y="9444083"/>
          <a:ext cx="812800" cy="15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43D84412-C504-413E-991D-2CD66D6C508F}"/>
            </a:ext>
          </a:extLst>
        </xdr:cNvPr>
        <xdr:cNvSpPr/>
      </xdr:nvSpPr>
      <xdr:spPr>
        <a:xfrm>
          <a:off x="3611245" y="9447712"/>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a:extLst>
            <a:ext uri="{FF2B5EF4-FFF2-40B4-BE49-F238E27FC236}">
              <a16:creationId xmlns:a16="http://schemas.microsoft.com/office/drawing/2014/main" id="{D308EC65-D0B2-42FC-9DE0-2181427686F6}"/>
            </a:ext>
          </a:extLst>
        </xdr:cNvPr>
        <xdr:cNvSpPr txBox="1"/>
      </xdr:nvSpPr>
      <xdr:spPr>
        <a:xfrm>
          <a:off x="3298190" y="9220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140607</xdr:rowOff>
    </xdr:from>
    <xdr:to>
      <xdr:col>15</xdr:col>
      <xdr:colOff>98425</xdr:colOff>
      <xdr:row>56</xdr:row>
      <xdr:rowOff>56243</xdr:rowOff>
    </xdr:to>
    <xdr:cxnSp macro="">
      <xdr:nvCxnSpPr>
        <xdr:cNvPr id="198" name="直線コネクタ 197">
          <a:extLst>
            <a:ext uri="{FF2B5EF4-FFF2-40B4-BE49-F238E27FC236}">
              <a16:creationId xmlns:a16="http://schemas.microsoft.com/office/drawing/2014/main" id="{879005A5-6218-4CDC-935F-C2AB2722D231}"/>
            </a:ext>
          </a:extLst>
        </xdr:cNvPr>
        <xdr:cNvCxnSpPr/>
      </xdr:nvCxnSpPr>
      <xdr:spPr>
        <a:xfrm>
          <a:off x="2021205" y="9360807"/>
          <a:ext cx="82042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A6B469EF-B1D2-484A-A11F-540D4A547A2E}"/>
            </a:ext>
          </a:extLst>
        </xdr:cNvPr>
        <xdr:cNvSpPr/>
      </xdr:nvSpPr>
      <xdr:spPr>
        <a:xfrm>
          <a:off x="2790825" y="9513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a:extLst>
            <a:ext uri="{FF2B5EF4-FFF2-40B4-BE49-F238E27FC236}">
              <a16:creationId xmlns:a16="http://schemas.microsoft.com/office/drawing/2014/main" id="{E4A4AD94-E12C-466E-BC26-323D51F4A685}"/>
            </a:ext>
          </a:extLst>
        </xdr:cNvPr>
        <xdr:cNvSpPr txBox="1"/>
      </xdr:nvSpPr>
      <xdr:spPr>
        <a:xfrm>
          <a:off x="2494915" y="959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56</xdr:row>
      <xdr:rowOff>12700</xdr:rowOff>
    </xdr:to>
    <xdr:cxnSp macro="">
      <xdr:nvCxnSpPr>
        <xdr:cNvPr id="201" name="直線コネクタ 200">
          <a:extLst>
            <a:ext uri="{FF2B5EF4-FFF2-40B4-BE49-F238E27FC236}">
              <a16:creationId xmlns:a16="http://schemas.microsoft.com/office/drawing/2014/main" id="{BC500771-54FA-4854-82BD-F5688967F6D4}"/>
            </a:ext>
          </a:extLst>
        </xdr:cNvPr>
        <xdr:cNvCxnSpPr/>
      </xdr:nvCxnSpPr>
      <xdr:spPr>
        <a:xfrm flipV="1">
          <a:off x="1217930" y="9360807"/>
          <a:ext cx="803275" cy="3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4D53C1D0-7558-49C5-806E-287BA8FC28FC}"/>
            </a:ext>
          </a:extLst>
        </xdr:cNvPr>
        <xdr:cNvSpPr/>
      </xdr:nvSpPr>
      <xdr:spPr>
        <a:xfrm>
          <a:off x="1987550" y="9458597"/>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a:extLst>
            <a:ext uri="{FF2B5EF4-FFF2-40B4-BE49-F238E27FC236}">
              <a16:creationId xmlns:a16="http://schemas.microsoft.com/office/drawing/2014/main" id="{209D3EE1-13AE-4537-BACB-1EACDF39C71D}"/>
            </a:ext>
          </a:extLst>
        </xdr:cNvPr>
        <xdr:cNvSpPr txBox="1"/>
      </xdr:nvSpPr>
      <xdr:spPr>
        <a:xfrm>
          <a:off x="1674495" y="954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4507FB08-1E9B-41EA-8427-22995EB1F996}"/>
            </a:ext>
          </a:extLst>
        </xdr:cNvPr>
        <xdr:cNvSpPr/>
      </xdr:nvSpPr>
      <xdr:spPr>
        <a:xfrm>
          <a:off x="1167130" y="94694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a:extLst>
            <a:ext uri="{FF2B5EF4-FFF2-40B4-BE49-F238E27FC236}">
              <a16:creationId xmlns:a16="http://schemas.microsoft.com/office/drawing/2014/main" id="{94E3E302-487A-4134-A944-67A1949C7FD8}"/>
            </a:ext>
          </a:extLst>
        </xdr:cNvPr>
        <xdr:cNvSpPr txBox="1"/>
      </xdr:nvSpPr>
      <xdr:spPr>
        <a:xfrm>
          <a:off x="871220" y="955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9DC60F41-B509-4E08-A282-F74193234AA7}"/>
            </a:ext>
          </a:extLst>
        </xdr:cNvPr>
        <xdr:cNvSpPr txBox="1"/>
      </xdr:nvSpPr>
      <xdr:spPr>
        <a:xfrm>
          <a:off x="421576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CCD90E1F-2006-4ABF-A547-C385832C2FB7}"/>
            </a:ext>
          </a:extLst>
        </xdr:cNvPr>
        <xdr:cNvSpPr txBox="1"/>
      </xdr:nvSpPr>
      <xdr:spPr>
        <a:xfrm>
          <a:off x="346329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5B64D36D-4737-4C63-84A7-8E9FCC838126}"/>
            </a:ext>
          </a:extLst>
        </xdr:cNvPr>
        <xdr:cNvSpPr txBox="1"/>
      </xdr:nvSpPr>
      <xdr:spPr>
        <a:xfrm>
          <a:off x="264287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4B1C97F6-E214-4920-9C0E-5ED6D0235030}"/>
            </a:ext>
          </a:extLst>
        </xdr:cNvPr>
        <xdr:cNvSpPr txBox="1"/>
      </xdr:nvSpPr>
      <xdr:spPr>
        <a:xfrm>
          <a:off x="18319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FA2E480A-B1E7-4018-9D50-BCA0B9B6C4B5}"/>
            </a:ext>
          </a:extLst>
        </xdr:cNvPr>
        <xdr:cNvSpPr txBox="1"/>
      </xdr:nvSpPr>
      <xdr:spPr>
        <a:xfrm>
          <a:off x="10191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125185</xdr:rowOff>
    </xdr:from>
    <xdr:to>
      <xdr:col>24</xdr:col>
      <xdr:colOff>76200</xdr:colOff>
      <xdr:row>53</xdr:row>
      <xdr:rowOff>55335</xdr:rowOff>
    </xdr:to>
    <xdr:sp macro="" textlink="">
      <xdr:nvSpPr>
        <xdr:cNvPr id="211" name="楕円 210">
          <a:extLst>
            <a:ext uri="{FF2B5EF4-FFF2-40B4-BE49-F238E27FC236}">
              <a16:creationId xmlns:a16="http://schemas.microsoft.com/office/drawing/2014/main" id="{2D1D3818-C2B4-4928-BCEC-829ECA1ADFDE}"/>
            </a:ext>
          </a:extLst>
        </xdr:cNvPr>
        <xdr:cNvSpPr/>
      </xdr:nvSpPr>
      <xdr:spPr>
        <a:xfrm>
          <a:off x="4380865" y="8842465"/>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33762</xdr:rowOff>
    </xdr:from>
    <xdr:ext cx="762000" cy="259045"/>
    <xdr:sp macro="" textlink="">
      <xdr:nvSpPr>
        <xdr:cNvPr id="212" name="扶助費該当値テキスト">
          <a:extLst>
            <a:ext uri="{FF2B5EF4-FFF2-40B4-BE49-F238E27FC236}">
              <a16:creationId xmlns:a16="http://schemas.microsoft.com/office/drawing/2014/main" id="{1C79DF6A-BEF7-431D-8DB5-A1F80FF2F956}"/>
            </a:ext>
          </a:extLst>
        </xdr:cNvPr>
        <xdr:cNvSpPr txBox="1"/>
      </xdr:nvSpPr>
      <xdr:spPr>
        <a:xfrm>
          <a:off x="4503420" y="875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168728</xdr:rowOff>
    </xdr:from>
    <xdr:to>
      <xdr:col>20</xdr:col>
      <xdr:colOff>38100</xdr:colOff>
      <xdr:row>57</xdr:row>
      <xdr:rowOff>98878</xdr:rowOff>
    </xdr:to>
    <xdr:sp macro="" textlink="">
      <xdr:nvSpPr>
        <xdr:cNvPr id="213" name="楕円 212">
          <a:extLst>
            <a:ext uri="{FF2B5EF4-FFF2-40B4-BE49-F238E27FC236}">
              <a16:creationId xmlns:a16="http://schemas.microsoft.com/office/drawing/2014/main" id="{C971D6D0-CF80-4549-BC15-7A55D010D863}"/>
            </a:ext>
          </a:extLst>
        </xdr:cNvPr>
        <xdr:cNvSpPr/>
      </xdr:nvSpPr>
      <xdr:spPr>
        <a:xfrm>
          <a:off x="3611245" y="9556568"/>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214" name="テキスト ボックス 213">
          <a:extLst>
            <a:ext uri="{FF2B5EF4-FFF2-40B4-BE49-F238E27FC236}">
              <a16:creationId xmlns:a16="http://schemas.microsoft.com/office/drawing/2014/main" id="{E21BAC1A-33E0-4E1F-B001-AECEC2A6E5E6}"/>
            </a:ext>
          </a:extLst>
        </xdr:cNvPr>
        <xdr:cNvSpPr txBox="1"/>
      </xdr:nvSpPr>
      <xdr:spPr>
        <a:xfrm>
          <a:off x="3298190" y="9639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5443</xdr:rowOff>
    </xdr:from>
    <xdr:to>
      <xdr:col>15</xdr:col>
      <xdr:colOff>149225</xdr:colOff>
      <xdr:row>56</xdr:row>
      <xdr:rowOff>107043</xdr:rowOff>
    </xdr:to>
    <xdr:sp macro="" textlink="">
      <xdr:nvSpPr>
        <xdr:cNvPr id="215" name="楕円 214">
          <a:extLst>
            <a:ext uri="{FF2B5EF4-FFF2-40B4-BE49-F238E27FC236}">
              <a16:creationId xmlns:a16="http://schemas.microsoft.com/office/drawing/2014/main" id="{AA03CAD0-0A92-43F8-AEF8-BEBC0D571040}"/>
            </a:ext>
          </a:extLst>
        </xdr:cNvPr>
        <xdr:cNvSpPr/>
      </xdr:nvSpPr>
      <xdr:spPr>
        <a:xfrm>
          <a:off x="2790825" y="93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16" name="テキスト ボックス 215">
          <a:extLst>
            <a:ext uri="{FF2B5EF4-FFF2-40B4-BE49-F238E27FC236}">
              <a16:creationId xmlns:a16="http://schemas.microsoft.com/office/drawing/2014/main" id="{BD63B131-D7D2-44AF-B5D1-F763673DA6A5}"/>
            </a:ext>
          </a:extLst>
        </xdr:cNvPr>
        <xdr:cNvSpPr txBox="1"/>
      </xdr:nvSpPr>
      <xdr:spPr>
        <a:xfrm>
          <a:off x="2494915" y="9169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89807</xdr:rowOff>
    </xdr:from>
    <xdr:to>
      <xdr:col>11</xdr:col>
      <xdr:colOff>60325</xdr:colOff>
      <xdr:row>56</xdr:row>
      <xdr:rowOff>19957</xdr:rowOff>
    </xdr:to>
    <xdr:sp macro="" textlink="">
      <xdr:nvSpPr>
        <xdr:cNvPr id="217" name="楕円 216">
          <a:extLst>
            <a:ext uri="{FF2B5EF4-FFF2-40B4-BE49-F238E27FC236}">
              <a16:creationId xmlns:a16="http://schemas.microsoft.com/office/drawing/2014/main" id="{0C767ECB-92E6-45A2-AEC9-C006E1FC572C}"/>
            </a:ext>
          </a:extLst>
        </xdr:cNvPr>
        <xdr:cNvSpPr/>
      </xdr:nvSpPr>
      <xdr:spPr>
        <a:xfrm>
          <a:off x="1987550" y="9310007"/>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30134</xdr:rowOff>
    </xdr:from>
    <xdr:ext cx="762000" cy="259045"/>
    <xdr:sp macro="" textlink="">
      <xdr:nvSpPr>
        <xdr:cNvPr id="218" name="テキスト ボックス 217">
          <a:extLst>
            <a:ext uri="{FF2B5EF4-FFF2-40B4-BE49-F238E27FC236}">
              <a16:creationId xmlns:a16="http://schemas.microsoft.com/office/drawing/2014/main" id="{BB99B6B3-E7B0-48D7-9C80-A2A01CC33863}"/>
            </a:ext>
          </a:extLst>
        </xdr:cNvPr>
        <xdr:cNvSpPr txBox="1"/>
      </xdr:nvSpPr>
      <xdr:spPr>
        <a:xfrm>
          <a:off x="1674495" y="908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9" name="楕円 218">
          <a:extLst>
            <a:ext uri="{FF2B5EF4-FFF2-40B4-BE49-F238E27FC236}">
              <a16:creationId xmlns:a16="http://schemas.microsoft.com/office/drawing/2014/main" id="{3E5AC528-7BC7-4EAB-ADFF-99C421132273}"/>
            </a:ext>
          </a:extLst>
        </xdr:cNvPr>
        <xdr:cNvSpPr/>
      </xdr:nvSpPr>
      <xdr:spPr>
        <a:xfrm>
          <a:off x="1167130" y="9353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20" name="テキスト ボックス 219">
          <a:extLst>
            <a:ext uri="{FF2B5EF4-FFF2-40B4-BE49-F238E27FC236}">
              <a16:creationId xmlns:a16="http://schemas.microsoft.com/office/drawing/2014/main" id="{DE7A3957-A334-4749-B1F9-4CC07B5FCBBE}"/>
            </a:ext>
          </a:extLst>
        </xdr:cNvPr>
        <xdr:cNvSpPr txBox="1"/>
      </xdr:nvSpPr>
      <xdr:spPr>
        <a:xfrm>
          <a:off x="87122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50B31AB6-4040-4287-9B34-90AF0663C7DB}"/>
            </a:ext>
          </a:extLst>
        </xdr:cNvPr>
        <xdr:cNvSpPr/>
      </xdr:nvSpPr>
      <xdr:spPr>
        <a:xfrm>
          <a:off x="11383010"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502559CA-4048-4037-91AC-92366ECB99E7}"/>
            </a:ext>
          </a:extLst>
        </xdr:cNvPr>
        <xdr:cNvSpPr/>
      </xdr:nvSpPr>
      <xdr:spPr>
        <a:xfrm>
          <a:off x="1562417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A8A882-867B-4A49-BDF0-D7E71E798D7C}"/>
            </a:ext>
          </a:extLst>
        </xdr:cNvPr>
        <xdr:cNvSpPr/>
      </xdr:nvSpPr>
      <xdr:spPr>
        <a:xfrm>
          <a:off x="1562417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6E04D64C-BD25-4207-B93A-FD957E195737}"/>
            </a:ext>
          </a:extLst>
        </xdr:cNvPr>
        <xdr:cNvSpPr/>
      </xdr:nvSpPr>
      <xdr:spPr>
        <a:xfrm>
          <a:off x="1717611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482EB855-AE92-46CC-9D43-0151A40DD2E5}"/>
            </a:ext>
          </a:extLst>
        </xdr:cNvPr>
        <xdr:cNvSpPr/>
      </xdr:nvSpPr>
      <xdr:spPr>
        <a:xfrm>
          <a:off x="1717611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7143370B-914C-4FE8-9121-0CEF63126A35}"/>
            </a:ext>
          </a:extLst>
        </xdr:cNvPr>
        <xdr:cNvSpPr/>
      </xdr:nvSpPr>
      <xdr:spPr>
        <a:xfrm>
          <a:off x="1865185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DC1BEA0A-8C6F-451D-B231-BEE4146D0802}"/>
            </a:ext>
          </a:extLst>
        </xdr:cNvPr>
        <xdr:cNvSpPr/>
      </xdr:nvSpPr>
      <xdr:spPr>
        <a:xfrm>
          <a:off x="1865185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BCA16B43-2A63-4250-8A1E-94ECE448B0A1}"/>
            </a:ext>
          </a:extLst>
        </xdr:cNvPr>
        <xdr:cNvSpPr/>
      </xdr:nvSpPr>
      <xdr:spPr>
        <a:xfrm>
          <a:off x="11383010"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E298F893-D6FF-465F-9959-DA999814CB27}"/>
            </a:ext>
          </a:extLst>
        </xdr:cNvPr>
        <xdr:cNvSpPr/>
      </xdr:nvSpPr>
      <xdr:spPr>
        <a:xfrm>
          <a:off x="15909290" y="85090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20507A9A-2CB0-486F-B775-9AC192B972B4}"/>
            </a:ext>
          </a:extLst>
        </xdr:cNvPr>
        <xdr:cNvSpPr/>
      </xdr:nvSpPr>
      <xdr:spPr>
        <a:xfrm>
          <a:off x="15970885" y="85090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A6E3C7F8-D7C0-42C5-AC13-540669EDEF68}"/>
            </a:ext>
          </a:extLst>
        </xdr:cNvPr>
        <xdr:cNvSpPr txBox="1"/>
      </xdr:nvSpPr>
      <xdr:spPr>
        <a:xfrm>
          <a:off x="1600898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年度以降は、類似団体と比較してほぼ同水準で推移して</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58B7AC33-B3F6-4115-AAE5-5FE149378144}"/>
            </a:ext>
          </a:extLst>
        </xdr:cNvPr>
        <xdr:cNvSpPr txBox="1"/>
      </xdr:nvSpPr>
      <xdr:spPr>
        <a:xfrm>
          <a:off x="11344910"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6F121427-14BD-4BF9-806B-A3499F3A4865}"/>
            </a:ext>
          </a:extLst>
        </xdr:cNvPr>
        <xdr:cNvCxnSpPr/>
      </xdr:nvCxnSpPr>
      <xdr:spPr>
        <a:xfrm>
          <a:off x="11383010"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6ACC8558-4357-4127-8A42-66F9B42583E7}"/>
            </a:ext>
          </a:extLst>
        </xdr:cNvPr>
        <xdr:cNvSpPr txBox="1"/>
      </xdr:nvSpPr>
      <xdr:spPr>
        <a:xfrm>
          <a:off x="1092644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FE6916E7-171A-4CD6-AA5B-606D1AC76BB9}"/>
            </a:ext>
          </a:extLst>
        </xdr:cNvPr>
        <xdr:cNvCxnSpPr/>
      </xdr:nvCxnSpPr>
      <xdr:spPr>
        <a:xfrm>
          <a:off x="11383010" y="10422708"/>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902FDFC8-5BD2-4006-B4CB-0AC3382EE162}"/>
            </a:ext>
          </a:extLst>
        </xdr:cNvPr>
        <xdr:cNvSpPr txBox="1"/>
      </xdr:nvSpPr>
      <xdr:spPr>
        <a:xfrm>
          <a:off x="10926445" y="102842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54C3A598-99E4-4CB5-A41B-63AF017D1ACF}"/>
            </a:ext>
          </a:extLst>
        </xdr:cNvPr>
        <xdr:cNvCxnSpPr/>
      </xdr:nvCxnSpPr>
      <xdr:spPr>
        <a:xfrm>
          <a:off x="11383010" y="101037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AD2A5E9D-66C0-4FCF-A687-873C78DC3581}"/>
            </a:ext>
          </a:extLst>
        </xdr:cNvPr>
        <xdr:cNvSpPr txBox="1"/>
      </xdr:nvSpPr>
      <xdr:spPr>
        <a:xfrm>
          <a:off x="10926445" y="99653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B67A399D-F5C4-4255-AE83-4BBDDC3A684B}"/>
            </a:ext>
          </a:extLst>
        </xdr:cNvPr>
        <xdr:cNvCxnSpPr/>
      </xdr:nvCxnSpPr>
      <xdr:spPr>
        <a:xfrm>
          <a:off x="11383010" y="978480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B5843FC2-B376-409D-ABD4-EA93C66F55D8}"/>
            </a:ext>
          </a:extLst>
        </xdr:cNvPr>
        <xdr:cNvSpPr txBox="1"/>
      </xdr:nvSpPr>
      <xdr:spPr>
        <a:xfrm>
          <a:off x="10926445" y="96463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40ECB6BD-A0EF-4BD2-856D-F1379D91C525}"/>
            </a:ext>
          </a:extLst>
        </xdr:cNvPr>
        <xdr:cNvCxnSpPr/>
      </xdr:nvCxnSpPr>
      <xdr:spPr>
        <a:xfrm>
          <a:off x="11383010" y="946585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EDB10CE2-8D90-4C52-B030-E52D7E554FA3}"/>
            </a:ext>
          </a:extLst>
        </xdr:cNvPr>
        <xdr:cNvSpPr txBox="1"/>
      </xdr:nvSpPr>
      <xdr:spPr>
        <a:xfrm>
          <a:off x="10926445" y="932744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2AAF9F76-4F22-4FB3-A986-6FD162C14FD5}"/>
            </a:ext>
          </a:extLst>
        </xdr:cNvPr>
        <xdr:cNvCxnSpPr/>
      </xdr:nvCxnSpPr>
      <xdr:spPr>
        <a:xfrm>
          <a:off x="11383010" y="91469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94316740-D3CC-44C7-9D5B-28CB46BEEEA5}"/>
            </a:ext>
          </a:extLst>
        </xdr:cNvPr>
        <xdr:cNvSpPr txBox="1"/>
      </xdr:nvSpPr>
      <xdr:spPr>
        <a:xfrm>
          <a:off x="10926445" y="90084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300142FA-888E-47E0-9CAA-67C670E1C304}"/>
            </a:ext>
          </a:extLst>
        </xdr:cNvPr>
        <xdr:cNvCxnSpPr/>
      </xdr:nvCxnSpPr>
      <xdr:spPr>
        <a:xfrm>
          <a:off x="11383010" y="8827952"/>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343504CC-C41C-4A94-9E8A-A6D04A61E192}"/>
            </a:ext>
          </a:extLst>
        </xdr:cNvPr>
        <xdr:cNvSpPr txBox="1"/>
      </xdr:nvSpPr>
      <xdr:spPr>
        <a:xfrm>
          <a:off x="10926445" y="86895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58EBEB7A-19E5-4C64-A409-5D872FAC4EB5}"/>
            </a:ext>
          </a:extLst>
        </xdr:cNvPr>
        <xdr:cNvCxnSpPr/>
      </xdr:nvCxnSpPr>
      <xdr:spPr>
        <a:xfrm>
          <a:off x="11383010"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6B1D858D-4F0D-42DF-8334-8D66FDB32459}"/>
            </a:ext>
          </a:extLst>
        </xdr:cNvPr>
        <xdr:cNvSpPr txBox="1"/>
      </xdr:nvSpPr>
      <xdr:spPr>
        <a:xfrm>
          <a:off x="1092644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3F696B51-DBFF-4C36-9CE5-4570F95E69C4}"/>
            </a:ext>
          </a:extLst>
        </xdr:cNvPr>
        <xdr:cNvSpPr/>
      </xdr:nvSpPr>
      <xdr:spPr>
        <a:xfrm>
          <a:off x="11383010"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782EA215-0D3B-49F9-9E5E-3DCD2B8E13AA}"/>
            </a:ext>
          </a:extLst>
        </xdr:cNvPr>
        <xdr:cNvCxnSpPr/>
      </xdr:nvCxnSpPr>
      <xdr:spPr>
        <a:xfrm flipV="1">
          <a:off x="15104110" y="8849723"/>
          <a:ext cx="0" cy="1380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740620E6-EF30-41F9-9F02-6B265BB3A90F}"/>
            </a:ext>
          </a:extLst>
        </xdr:cNvPr>
        <xdr:cNvSpPr txBox="1"/>
      </xdr:nvSpPr>
      <xdr:spPr>
        <a:xfrm>
          <a:off x="15177770" y="1020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41C8037C-254D-4F33-9740-4CBA9DB82893}"/>
            </a:ext>
          </a:extLst>
        </xdr:cNvPr>
        <xdr:cNvCxnSpPr/>
      </xdr:nvCxnSpPr>
      <xdr:spPr>
        <a:xfrm>
          <a:off x="15015210" y="10230575"/>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E7B35C6E-47D7-4F1C-9179-2C4D4A3EFFE7}"/>
            </a:ext>
          </a:extLst>
        </xdr:cNvPr>
        <xdr:cNvSpPr txBox="1"/>
      </xdr:nvSpPr>
      <xdr:spPr>
        <a:xfrm>
          <a:off x="15177770" y="8597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77D44EEF-99FB-4834-BFB8-850A0063A5A4}"/>
            </a:ext>
          </a:extLst>
        </xdr:cNvPr>
        <xdr:cNvCxnSpPr/>
      </xdr:nvCxnSpPr>
      <xdr:spPr>
        <a:xfrm>
          <a:off x="15015210" y="8849723"/>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143328</xdr:rowOff>
    </xdr:from>
    <xdr:to>
      <xdr:col>82</xdr:col>
      <xdr:colOff>107950</xdr:colOff>
      <xdr:row>57</xdr:row>
      <xdr:rowOff>26307</xdr:rowOff>
    </xdr:to>
    <xdr:cxnSp macro="">
      <xdr:nvCxnSpPr>
        <xdr:cNvPr id="255" name="直線コネクタ 254">
          <a:extLst>
            <a:ext uri="{FF2B5EF4-FFF2-40B4-BE49-F238E27FC236}">
              <a16:creationId xmlns:a16="http://schemas.microsoft.com/office/drawing/2014/main" id="{74A976E6-EEBF-4279-977E-97A57E24EE31}"/>
            </a:ext>
          </a:extLst>
        </xdr:cNvPr>
        <xdr:cNvCxnSpPr/>
      </xdr:nvCxnSpPr>
      <xdr:spPr>
        <a:xfrm flipV="1">
          <a:off x="14334490" y="9531168"/>
          <a:ext cx="76962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a:extLst>
            <a:ext uri="{FF2B5EF4-FFF2-40B4-BE49-F238E27FC236}">
              <a16:creationId xmlns:a16="http://schemas.microsoft.com/office/drawing/2014/main" id="{50DDBBD3-B81F-4793-8133-B02295AD64CD}"/>
            </a:ext>
          </a:extLst>
        </xdr:cNvPr>
        <xdr:cNvSpPr txBox="1"/>
      </xdr:nvSpPr>
      <xdr:spPr>
        <a:xfrm>
          <a:off x="15177770" y="9253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BAC427B7-23E2-42AE-890B-8C4DFE878F23}"/>
            </a:ext>
          </a:extLst>
        </xdr:cNvPr>
        <xdr:cNvSpPr/>
      </xdr:nvSpPr>
      <xdr:spPr>
        <a:xfrm>
          <a:off x="15053310" y="94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154215</xdr:rowOff>
    </xdr:from>
    <xdr:to>
      <xdr:col>78</xdr:col>
      <xdr:colOff>69850</xdr:colOff>
      <xdr:row>57</xdr:row>
      <xdr:rowOff>26307</xdr:rowOff>
    </xdr:to>
    <xdr:cxnSp macro="">
      <xdr:nvCxnSpPr>
        <xdr:cNvPr id="258" name="直線コネクタ 257">
          <a:extLst>
            <a:ext uri="{FF2B5EF4-FFF2-40B4-BE49-F238E27FC236}">
              <a16:creationId xmlns:a16="http://schemas.microsoft.com/office/drawing/2014/main" id="{7777F27C-B1DE-40EB-B3EB-4D8C025E45A0}"/>
            </a:ext>
          </a:extLst>
        </xdr:cNvPr>
        <xdr:cNvCxnSpPr/>
      </xdr:nvCxnSpPr>
      <xdr:spPr>
        <a:xfrm>
          <a:off x="13531215" y="9542055"/>
          <a:ext cx="803275" cy="3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2A00A1A4-6377-4420-A273-8C1E797B75B7}"/>
            </a:ext>
          </a:extLst>
        </xdr:cNvPr>
        <xdr:cNvSpPr/>
      </xdr:nvSpPr>
      <xdr:spPr>
        <a:xfrm>
          <a:off x="14283690" y="9502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a:extLst>
            <a:ext uri="{FF2B5EF4-FFF2-40B4-BE49-F238E27FC236}">
              <a16:creationId xmlns:a16="http://schemas.microsoft.com/office/drawing/2014/main" id="{09700D51-62B8-4E36-AA0C-03B560D286D1}"/>
            </a:ext>
          </a:extLst>
        </xdr:cNvPr>
        <xdr:cNvSpPr txBox="1"/>
      </xdr:nvSpPr>
      <xdr:spPr>
        <a:xfrm>
          <a:off x="1398778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154215</xdr:rowOff>
    </xdr:from>
    <xdr:to>
      <xdr:col>73</xdr:col>
      <xdr:colOff>180975</xdr:colOff>
      <xdr:row>57</xdr:row>
      <xdr:rowOff>15422</xdr:rowOff>
    </xdr:to>
    <xdr:cxnSp macro="">
      <xdr:nvCxnSpPr>
        <xdr:cNvPr id="261" name="直線コネクタ 260">
          <a:extLst>
            <a:ext uri="{FF2B5EF4-FFF2-40B4-BE49-F238E27FC236}">
              <a16:creationId xmlns:a16="http://schemas.microsoft.com/office/drawing/2014/main" id="{DE66F8EE-86B1-44CF-81F5-97079CA47743}"/>
            </a:ext>
          </a:extLst>
        </xdr:cNvPr>
        <xdr:cNvCxnSpPr/>
      </xdr:nvCxnSpPr>
      <xdr:spPr>
        <a:xfrm flipV="1">
          <a:off x="12710795" y="9542055"/>
          <a:ext cx="8204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91E0213B-EDAF-4810-88BB-DD7C8AA3C046}"/>
            </a:ext>
          </a:extLst>
        </xdr:cNvPr>
        <xdr:cNvSpPr/>
      </xdr:nvSpPr>
      <xdr:spPr>
        <a:xfrm>
          <a:off x="13480415" y="956364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a:extLst>
            <a:ext uri="{FF2B5EF4-FFF2-40B4-BE49-F238E27FC236}">
              <a16:creationId xmlns:a16="http://schemas.microsoft.com/office/drawing/2014/main" id="{FFE0CF6E-FFE1-40A6-BBDE-613494A9DF45}"/>
            </a:ext>
          </a:extLst>
        </xdr:cNvPr>
        <xdr:cNvSpPr txBox="1"/>
      </xdr:nvSpPr>
      <xdr:spPr>
        <a:xfrm>
          <a:off x="13167360" y="965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67128</xdr:rowOff>
    </xdr:from>
    <xdr:to>
      <xdr:col>69</xdr:col>
      <xdr:colOff>92075</xdr:colOff>
      <xdr:row>57</xdr:row>
      <xdr:rowOff>15422</xdr:rowOff>
    </xdr:to>
    <xdr:cxnSp macro="">
      <xdr:nvCxnSpPr>
        <xdr:cNvPr id="264" name="直線コネクタ 263">
          <a:extLst>
            <a:ext uri="{FF2B5EF4-FFF2-40B4-BE49-F238E27FC236}">
              <a16:creationId xmlns:a16="http://schemas.microsoft.com/office/drawing/2014/main" id="{E9E78F67-3645-4A26-B66F-5D96A05B0CDA}"/>
            </a:ext>
          </a:extLst>
        </xdr:cNvPr>
        <xdr:cNvCxnSpPr/>
      </xdr:nvCxnSpPr>
      <xdr:spPr>
        <a:xfrm>
          <a:off x="11890375" y="9454968"/>
          <a:ext cx="820420" cy="1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2BC45CAE-0A5A-46F5-A345-0F269DE87C06}"/>
            </a:ext>
          </a:extLst>
        </xdr:cNvPr>
        <xdr:cNvSpPr/>
      </xdr:nvSpPr>
      <xdr:spPr>
        <a:xfrm>
          <a:off x="12659995" y="961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a:extLst>
            <a:ext uri="{FF2B5EF4-FFF2-40B4-BE49-F238E27FC236}">
              <a16:creationId xmlns:a16="http://schemas.microsoft.com/office/drawing/2014/main" id="{0EA451EC-84E4-4706-937B-9CDF9B784063}"/>
            </a:ext>
          </a:extLst>
        </xdr:cNvPr>
        <xdr:cNvSpPr txBox="1"/>
      </xdr:nvSpPr>
      <xdr:spPr>
        <a:xfrm>
          <a:off x="12364085" y="970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EFE26159-7434-4507-88D8-A49EE30E42B3}"/>
            </a:ext>
          </a:extLst>
        </xdr:cNvPr>
        <xdr:cNvSpPr/>
      </xdr:nvSpPr>
      <xdr:spPr>
        <a:xfrm>
          <a:off x="11856720" y="963984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a:extLst>
            <a:ext uri="{FF2B5EF4-FFF2-40B4-BE49-F238E27FC236}">
              <a16:creationId xmlns:a16="http://schemas.microsoft.com/office/drawing/2014/main" id="{EF22BFD6-4C51-4FB8-937C-F4516ABACF9D}"/>
            </a:ext>
          </a:extLst>
        </xdr:cNvPr>
        <xdr:cNvSpPr txBox="1"/>
      </xdr:nvSpPr>
      <xdr:spPr>
        <a:xfrm>
          <a:off x="11543665" y="972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AF5B1B00-F1F5-4C3B-B6B4-C2DD0BB2C0E1}"/>
            </a:ext>
          </a:extLst>
        </xdr:cNvPr>
        <xdr:cNvSpPr txBox="1"/>
      </xdr:nvSpPr>
      <xdr:spPr>
        <a:xfrm>
          <a:off x="1490535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505DA95C-D259-49E9-8396-0AED71AFBDBF}"/>
            </a:ext>
          </a:extLst>
        </xdr:cNvPr>
        <xdr:cNvSpPr txBox="1"/>
      </xdr:nvSpPr>
      <xdr:spPr>
        <a:xfrm>
          <a:off x="1413573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6E6DE128-29C1-4E4A-891D-540039049B33}"/>
            </a:ext>
          </a:extLst>
        </xdr:cNvPr>
        <xdr:cNvSpPr txBox="1"/>
      </xdr:nvSpPr>
      <xdr:spPr>
        <a:xfrm>
          <a:off x="1333246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D00D0204-1B43-4244-AA83-F61CDB268640}"/>
            </a:ext>
          </a:extLst>
        </xdr:cNvPr>
        <xdr:cNvSpPr txBox="1"/>
      </xdr:nvSpPr>
      <xdr:spPr>
        <a:xfrm>
          <a:off x="1251204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6B92EBFD-0ED8-4AC3-859C-CA542078A653}"/>
            </a:ext>
          </a:extLst>
        </xdr:cNvPr>
        <xdr:cNvSpPr txBox="1"/>
      </xdr:nvSpPr>
      <xdr:spPr>
        <a:xfrm>
          <a:off x="1170114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74" name="楕円 273">
          <a:extLst>
            <a:ext uri="{FF2B5EF4-FFF2-40B4-BE49-F238E27FC236}">
              <a16:creationId xmlns:a16="http://schemas.microsoft.com/office/drawing/2014/main" id="{AA63441A-010F-4A13-A4E4-F575D7DC18B0}"/>
            </a:ext>
          </a:extLst>
        </xdr:cNvPr>
        <xdr:cNvSpPr/>
      </xdr:nvSpPr>
      <xdr:spPr>
        <a:xfrm>
          <a:off x="15053310" y="94803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64605</xdr:rowOff>
    </xdr:from>
    <xdr:ext cx="762000" cy="259045"/>
    <xdr:sp macro="" textlink="">
      <xdr:nvSpPr>
        <xdr:cNvPr id="275" name="その他該当値テキスト">
          <a:extLst>
            <a:ext uri="{FF2B5EF4-FFF2-40B4-BE49-F238E27FC236}">
              <a16:creationId xmlns:a16="http://schemas.microsoft.com/office/drawing/2014/main" id="{5D396F04-FF20-4845-9B9F-13183CAE603A}"/>
            </a:ext>
          </a:extLst>
        </xdr:cNvPr>
        <xdr:cNvSpPr txBox="1"/>
      </xdr:nvSpPr>
      <xdr:spPr>
        <a:xfrm>
          <a:off x="15177770" y="9452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146957</xdr:rowOff>
    </xdr:from>
    <xdr:to>
      <xdr:col>78</xdr:col>
      <xdr:colOff>120650</xdr:colOff>
      <xdr:row>57</xdr:row>
      <xdr:rowOff>77107</xdr:rowOff>
    </xdr:to>
    <xdr:sp macro="" textlink="">
      <xdr:nvSpPr>
        <xdr:cNvPr id="276" name="楕円 275">
          <a:extLst>
            <a:ext uri="{FF2B5EF4-FFF2-40B4-BE49-F238E27FC236}">
              <a16:creationId xmlns:a16="http://schemas.microsoft.com/office/drawing/2014/main" id="{71E049F3-2565-4285-ADB7-ACB5EC8011A2}"/>
            </a:ext>
          </a:extLst>
        </xdr:cNvPr>
        <xdr:cNvSpPr/>
      </xdr:nvSpPr>
      <xdr:spPr>
        <a:xfrm>
          <a:off x="14283690" y="95347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61884</xdr:rowOff>
    </xdr:from>
    <xdr:ext cx="736600" cy="259045"/>
    <xdr:sp macro="" textlink="">
      <xdr:nvSpPr>
        <xdr:cNvPr id="277" name="テキスト ボックス 276">
          <a:extLst>
            <a:ext uri="{FF2B5EF4-FFF2-40B4-BE49-F238E27FC236}">
              <a16:creationId xmlns:a16="http://schemas.microsoft.com/office/drawing/2014/main" id="{F2BBD2B9-BB05-4B12-83E7-54BFCF5BA99B}"/>
            </a:ext>
          </a:extLst>
        </xdr:cNvPr>
        <xdr:cNvSpPr txBox="1"/>
      </xdr:nvSpPr>
      <xdr:spPr>
        <a:xfrm>
          <a:off x="13987780" y="9617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103415</xdr:rowOff>
    </xdr:from>
    <xdr:to>
      <xdr:col>74</xdr:col>
      <xdr:colOff>31750</xdr:colOff>
      <xdr:row>57</xdr:row>
      <xdr:rowOff>33565</xdr:rowOff>
    </xdr:to>
    <xdr:sp macro="" textlink="">
      <xdr:nvSpPr>
        <xdr:cNvPr id="278" name="楕円 277">
          <a:extLst>
            <a:ext uri="{FF2B5EF4-FFF2-40B4-BE49-F238E27FC236}">
              <a16:creationId xmlns:a16="http://schemas.microsoft.com/office/drawing/2014/main" id="{5533E164-583B-416A-ACD5-8FE1DBE2ADCA}"/>
            </a:ext>
          </a:extLst>
        </xdr:cNvPr>
        <xdr:cNvSpPr/>
      </xdr:nvSpPr>
      <xdr:spPr>
        <a:xfrm>
          <a:off x="13480415" y="9491255"/>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43742</xdr:rowOff>
    </xdr:from>
    <xdr:ext cx="762000" cy="259045"/>
    <xdr:sp macro="" textlink="">
      <xdr:nvSpPr>
        <xdr:cNvPr id="279" name="テキスト ボックス 278">
          <a:extLst>
            <a:ext uri="{FF2B5EF4-FFF2-40B4-BE49-F238E27FC236}">
              <a16:creationId xmlns:a16="http://schemas.microsoft.com/office/drawing/2014/main" id="{B55A109C-011C-41BF-91F0-C5B1E55F3D44}"/>
            </a:ext>
          </a:extLst>
        </xdr:cNvPr>
        <xdr:cNvSpPr txBox="1"/>
      </xdr:nvSpPr>
      <xdr:spPr>
        <a:xfrm>
          <a:off x="13167360" y="926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136072</xdr:rowOff>
    </xdr:from>
    <xdr:to>
      <xdr:col>69</xdr:col>
      <xdr:colOff>142875</xdr:colOff>
      <xdr:row>57</xdr:row>
      <xdr:rowOff>66222</xdr:rowOff>
    </xdr:to>
    <xdr:sp macro="" textlink="">
      <xdr:nvSpPr>
        <xdr:cNvPr id="280" name="楕円 279">
          <a:extLst>
            <a:ext uri="{FF2B5EF4-FFF2-40B4-BE49-F238E27FC236}">
              <a16:creationId xmlns:a16="http://schemas.microsoft.com/office/drawing/2014/main" id="{DA8BC21D-EBD3-4F64-A926-BDACC42C9E86}"/>
            </a:ext>
          </a:extLst>
        </xdr:cNvPr>
        <xdr:cNvSpPr/>
      </xdr:nvSpPr>
      <xdr:spPr>
        <a:xfrm>
          <a:off x="12659995" y="95239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76399</xdr:rowOff>
    </xdr:from>
    <xdr:ext cx="762000" cy="259045"/>
    <xdr:sp macro="" textlink="">
      <xdr:nvSpPr>
        <xdr:cNvPr id="281" name="テキスト ボックス 280">
          <a:extLst>
            <a:ext uri="{FF2B5EF4-FFF2-40B4-BE49-F238E27FC236}">
              <a16:creationId xmlns:a16="http://schemas.microsoft.com/office/drawing/2014/main" id="{946C4EEE-2619-4E58-9683-CABCCF74E44D}"/>
            </a:ext>
          </a:extLst>
        </xdr:cNvPr>
        <xdr:cNvSpPr txBox="1"/>
      </xdr:nvSpPr>
      <xdr:spPr>
        <a:xfrm>
          <a:off x="12364085" y="9296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16328</xdr:rowOff>
    </xdr:from>
    <xdr:to>
      <xdr:col>65</xdr:col>
      <xdr:colOff>53975</xdr:colOff>
      <xdr:row>56</xdr:row>
      <xdr:rowOff>117928</xdr:rowOff>
    </xdr:to>
    <xdr:sp macro="" textlink="">
      <xdr:nvSpPr>
        <xdr:cNvPr id="282" name="楕円 281">
          <a:extLst>
            <a:ext uri="{FF2B5EF4-FFF2-40B4-BE49-F238E27FC236}">
              <a16:creationId xmlns:a16="http://schemas.microsoft.com/office/drawing/2014/main" id="{9881342A-32EF-467A-9274-0B60B23AD985}"/>
            </a:ext>
          </a:extLst>
        </xdr:cNvPr>
        <xdr:cNvSpPr/>
      </xdr:nvSpPr>
      <xdr:spPr>
        <a:xfrm>
          <a:off x="11856720" y="9404168"/>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128105</xdr:rowOff>
    </xdr:from>
    <xdr:ext cx="762000" cy="259045"/>
    <xdr:sp macro="" textlink="">
      <xdr:nvSpPr>
        <xdr:cNvPr id="283" name="テキスト ボックス 282">
          <a:extLst>
            <a:ext uri="{FF2B5EF4-FFF2-40B4-BE49-F238E27FC236}">
              <a16:creationId xmlns:a16="http://schemas.microsoft.com/office/drawing/2014/main" id="{1FA297F2-9A85-43B2-9531-1624E1431BA3}"/>
            </a:ext>
          </a:extLst>
        </xdr:cNvPr>
        <xdr:cNvSpPr txBox="1"/>
      </xdr:nvSpPr>
      <xdr:spPr>
        <a:xfrm>
          <a:off x="11543665" y="918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12CF7027-EA62-4D1A-8BF8-9CE00B117C2C}"/>
            </a:ext>
          </a:extLst>
        </xdr:cNvPr>
        <xdr:cNvSpPr/>
      </xdr:nvSpPr>
      <xdr:spPr>
        <a:xfrm>
          <a:off x="11383010"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78D08A1A-A528-42AA-B0E6-180637C879A0}"/>
            </a:ext>
          </a:extLst>
        </xdr:cNvPr>
        <xdr:cNvSpPr/>
      </xdr:nvSpPr>
      <xdr:spPr>
        <a:xfrm>
          <a:off x="1562417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7C33904C-B8D2-47C7-A22A-176594FDD432}"/>
            </a:ext>
          </a:extLst>
        </xdr:cNvPr>
        <xdr:cNvSpPr/>
      </xdr:nvSpPr>
      <xdr:spPr>
        <a:xfrm>
          <a:off x="1562417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CD77BB15-863F-446A-8781-2640E4262A33}"/>
            </a:ext>
          </a:extLst>
        </xdr:cNvPr>
        <xdr:cNvSpPr/>
      </xdr:nvSpPr>
      <xdr:spPr>
        <a:xfrm>
          <a:off x="1717611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EB63E8FD-BAE4-4B47-A958-4156589B3FC1}"/>
            </a:ext>
          </a:extLst>
        </xdr:cNvPr>
        <xdr:cNvSpPr/>
      </xdr:nvSpPr>
      <xdr:spPr>
        <a:xfrm>
          <a:off x="1717611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789F1AF8-9691-46B5-996F-F1B79A411E91}"/>
            </a:ext>
          </a:extLst>
        </xdr:cNvPr>
        <xdr:cNvSpPr/>
      </xdr:nvSpPr>
      <xdr:spPr>
        <a:xfrm>
          <a:off x="1865185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216B53ED-33E8-4F2A-BF53-DD404CCE5629}"/>
            </a:ext>
          </a:extLst>
        </xdr:cNvPr>
        <xdr:cNvSpPr/>
      </xdr:nvSpPr>
      <xdr:spPr>
        <a:xfrm>
          <a:off x="1865185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735475E8-E5FD-47AC-AE92-DE87CFC52713}"/>
            </a:ext>
          </a:extLst>
        </xdr:cNvPr>
        <xdr:cNvSpPr/>
      </xdr:nvSpPr>
      <xdr:spPr>
        <a:xfrm>
          <a:off x="11383010"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26EEB910-FE91-4CB7-9339-9FA177E50B8F}"/>
            </a:ext>
          </a:extLst>
        </xdr:cNvPr>
        <xdr:cNvSpPr/>
      </xdr:nvSpPr>
      <xdr:spPr>
        <a:xfrm>
          <a:off x="15909290" y="51562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B5C9D3-0B27-4EB1-9546-26AF9516ADDD}"/>
            </a:ext>
          </a:extLst>
        </xdr:cNvPr>
        <xdr:cNvSpPr/>
      </xdr:nvSpPr>
      <xdr:spPr>
        <a:xfrm>
          <a:off x="15970885" y="51562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B809AC62-C752-4E22-AF7D-33F09A54B106}"/>
            </a:ext>
          </a:extLst>
        </xdr:cNvPr>
        <xdr:cNvSpPr txBox="1"/>
      </xdr:nvSpPr>
      <xdr:spPr>
        <a:xfrm>
          <a:off x="1600898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補助費等にかかる経常収支比率が類似団体平均を上回っている要因として、市立の病院事業</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や下水道事業</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に対する補助金及びし尿処理業務、消防業務等を一部事務組合で行っていることが挙げられる。</a:t>
          </a:r>
          <a:endPar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業務を一部事務組合で実施することは、広域化による業務の効率化及び経費の削減につながるものであり、比率の上昇については留意を要するが、広域化等の推進により経費の縮減に努めるものである。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A6201C82-8786-4EB1-AF37-A671ADD64A5E}"/>
            </a:ext>
          </a:extLst>
        </xdr:cNvPr>
        <xdr:cNvSpPr txBox="1"/>
      </xdr:nvSpPr>
      <xdr:spPr>
        <a:xfrm>
          <a:off x="11344910"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1328B4F6-26D2-4E5F-B0EF-5883C95C93A9}"/>
            </a:ext>
          </a:extLst>
        </xdr:cNvPr>
        <xdr:cNvCxnSpPr/>
      </xdr:nvCxnSpPr>
      <xdr:spPr>
        <a:xfrm>
          <a:off x="11383010"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6BE9FA14-A7EE-4384-ABCB-B6B3EFA1DEF9}"/>
            </a:ext>
          </a:extLst>
        </xdr:cNvPr>
        <xdr:cNvSpPr txBox="1"/>
      </xdr:nvSpPr>
      <xdr:spPr>
        <a:xfrm>
          <a:off x="1092644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70DD8253-3AE2-46E9-894F-3CE72A8A8FCE}"/>
            </a:ext>
          </a:extLst>
        </xdr:cNvPr>
        <xdr:cNvCxnSpPr/>
      </xdr:nvCxnSpPr>
      <xdr:spPr>
        <a:xfrm>
          <a:off x="11383010"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229433F-1FE2-4A1B-9E94-9561B5B3E781}"/>
            </a:ext>
          </a:extLst>
        </xdr:cNvPr>
        <xdr:cNvSpPr txBox="1"/>
      </xdr:nvSpPr>
      <xdr:spPr>
        <a:xfrm>
          <a:off x="1092644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109D4C1D-3141-492F-90CA-FC7201E570F0}"/>
            </a:ext>
          </a:extLst>
        </xdr:cNvPr>
        <xdr:cNvCxnSpPr/>
      </xdr:nvCxnSpPr>
      <xdr:spPr>
        <a:xfrm>
          <a:off x="11383010"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D799960-2897-4240-800D-C6B3114D651D}"/>
            </a:ext>
          </a:extLst>
        </xdr:cNvPr>
        <xdr:cNvSpPr txBox="1"/>
      </xdr:nvSpPr>
      <xdr:spPr>
        <a:xfrm>
          <a:off x="1092644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78878CCF-208E-4967-A56E-6609439B7541}"/>
            </a:ext>
          </a:extLst>
        </xdr:cNvPr>
        <xdr:cNvCxnSpPr/>
      </xdr:nvCxnSpPr>
      <xdr:spPr>
        <a:xfrm>
          <a:off x="11383010"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357A55DC-7A1B-4785-A615-3651317D6A18}"/>
            </a:ext>
          </a:extLst>
        </xdr:cNvPr>
        <xdr:cNvSpPr txBox="1"/>
      </xdr:nvSpPr>
      <xdr:spPr>
        <a:xfrm>
          <a:off x="1092644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8AFFFDEF-3A3C-4885-9FB7-36E0B0C69913}"/>
            </a:ext>
          </a:extLst>
        </xdr:cNvPr>
        <xdr:cNvCxnSpPr/>
      </xdr:nvCxnSpPr>
      <xdr:spPr>
        <a:xfrm>
          <a:off x="11383010"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BEACF044-8D1E-42A9-BE91-DB9D3299F1DB}"/>
            </a:ext>
          </a:extLst>
        </xdr:cNvPr>
        <xdr:cNvSpPr txBox="1"/>
      </xdr:nvSpPr>
      <xdr:spPr>
        <a:xfrm>
          <a:off x="1092644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61AD9E0F-0177-4B86-B2D5-4AE793A168C8}"/>
            </a:ext>
          </a:extLst>
        </xdr:cNvPr>
        <xdr:cNvCxnSpPr/>
      </xdr:nvCxnSpPr>
      <xdr:spPr>
        <a:xfrm>
          <a:off x="11383010"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5147CF09-FA26-4211-ACA4-CE7F5888DDFC}"/>
            </a:ext>
          </a:extLst>
        </xdr:cNvPr>
        <xdr:cNvSpPr/>
      </xdr:nvSpPr>
      <xdr:spPr>
        <a:xfrm>
          <a:off x="11383010"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C748795B-54D7-4C31-896A-A4AFB550329D}"/>
            </a:ext>
          </a:extLst>
        </xdr:cNvPr>
        <xdr:cNvCxnSpPr/>
      </xdr:nvCxnSpPr>
      <xdr:spPr>
        <a:xfrm flipV="1">
          <a:off x="15104110" y="5726176"/>
          <a:ext cx="0" cy="913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A05FFA02-1BBE-4007-A174-3240D41C0BA9}"/>
            </a:ext>
          </a:extLst>
        </xdr:cNvPr>
        <xdr:cNvSpPr txBox="1"/>
      </xdr:nvSpPr>
      <xdr:spPr>
        <a:xfrm>
          <a:off x="15177770" y="661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24767F65-92B3-43B4-A471-D5B000B1AA89}"/>
            </a:ext>
          </a:extLst>
        </xdr:cNvPr>
        <xdr:cNvCxnSpPr/>
      </xdr:nvCxnSpPr>
      <xdr:spPr>
        <a:xfrm>
          <a:off x="15015210" y="6639814"/>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3DD9ADB-056D-4D03-BDC3-161F44575E5F}"/>
            </a:ext>
          </a:extLst>
        </xdr:cNvPr>
        <xdr:cNvSpPr txBox="1"/>
      </xdr:nvSpPr>
      <xdr:spPr>
        <a:xfrm>
          <a:off x="15177770" y="547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F024E5F8-5232-47B8-B1D6-64E9265E5619}"/>
            </a:ext>
          </a:extLst>
        </xdr:cNvPr>
        <xdr:cNvCxnSpPr/>
      </xdr:nvCxnSpPr>
      <xdr:spPr>
        <a:xfrm>
          <a:off x="15015210" y="5726176"/>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138430</xdr:rowOff>
    </xdr:to>
    <xdr:cxnSp macro="">
      <xdr:nvCxnSpPr>
        <xdr:cNvPr id="313" name="直線コネクタ 312">
          <a:extLst>
            <a:ext uri="{FF2B5EF4-FFF2-40B4-BE49-F238E27FC236}">
              <a16:creationId xmlns:a16="http://schemas.microsoft.com/office/drawing/2014/main" id="{BEEE5B0D-A9C3-4885-8CAE-4C68A67BF9EB}"/>
            </a:ext>
          </a:extLst>
        </xdr:cNvPr>
        <xdr:cNvCxnSpPr/>
      </xdr:nvCxnSpPr>
      <xdr:spPr>
        <a:xfrm flipV="1">
          <a:off x="14334490" y="6286246"/>
          <a:ext cx="76962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a:extLst>
            <a:ext uri="{FF2B5EF4-FFF2-40B4-BE49-F238E27FC236}">
              <a16:creationId xmlns:a16="http://schemas.microsoft.com/office/drawing/2014/main" id="{A1707D24-EFCE-41BD-97F3-6A2FAE297C5D}"/>
            </a:ext>
          </a:extLst>
        </xdr:cNvPr>
        <xdr:cNvSpPr txBox="1"/>
      </xdr:nvSpPr>
      <xdr:spPr>
        <a:xfrm>
          <a:off x="15177770" y="5941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D32E447C-ADD4-47DA-AC7E-6CCD1FD38377}"/>
            </a:ext>
          </a:extLst>
        </xdr:cNvPr>
        <xdr:cNvSpPr/>
      </xdr:nvSpPr>
      <xdr:spPr>
        <a:xfrm>
          <a:off x="15053310" y="609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133858</xdr:rowOff>
    </xdr:from>
    <xdr:to>
      <xdr:col>78</xdr:col>
      <xdr:colOff>69850</xdr:colOff>
      <xdr:row>37</xdr:row>
      <xdr:rowOff>138430</xdr:rowOff>
    </xdr:to>
    <xdr:cxnSp macro="">
      <xdr:nvCxnSpPr>
        <xdr:cNvPr id="316" name="直線コネクタ 315">
          <a:extLst>
            <a:ext uri="{FF2B5EF4-FFF2-40B4-BE49-F238E27FC236}">
              <a16:creationId xmlns:a16="http://schemas.microsoft.com/office/drawing/2014/main" id="{639A6B03-C033-4997-A992-A746DD3B32AD}"/>
            </a:ext>
          </a:extLst>
        </xdr:cNvPr>
        <xdr:cNvCxnSpPr/>
      </xdr:nvCxnSpPr>
      <xdr:spPr>
        <a:xfrm>
          <a:off x="13531215" y="6336538"/>
          <a:ext cx="8032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74E628FA-CFAF-4D35-9363-99B73F5AF116}"/>
            </a:ext>
          </a:extLst>
        </xdr:cNvPr>
        <xdr:cNvSpPr/>
      </xdr:nvSpPr>
      <xdr:spPr>
        <a:xfrm>
          <a:off x="14283690" y="61386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id="{4CEE97C5-5092-4CF3-A321-5674D417F1BC}"/>
            </a:ext>
          </a:extLst>
        </xdr:cNvPr>
        <xdr:cNvSpPr txBox="1"/>
      </xdr:nvSpPr>
      <xdr:spPr>
        <a:xfrm>
          <a:off x="13987780" y="5911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133858</xdr:rowOff>
    </xdr:from>
    <xdr:to>
      <xdr:col>73</xdr:col>
      <xdr:colOff>180975</xdr:colOff>
      <xdr:row>38</xdr:row>
      <xdr:rowOff>26416</xdr:rowOff>
    </xdr:to>
    <xdr:cxnSp macro="">
      <xdr:nvCxnSpPr>
        <xdr:cNvPr id="319" name="直線コネクタ 318">
          <a:extLst>
            <a:ext uri="{FF2B5EF4-FFF2-40B4-BE49-F238E27FC236}">
              <a16:creationId xmlns:a16="http://schemas.microsoft.com/office/drawing/2014/main" id="{47571DDE-3052-4C60-BBA7-57AA1C59E64D}"/>
            </a:ext>
          </a:extLst>
        </xdr:cNvPr>
        <xdr:cNvCxnSpPr/>
      </xdr:nvCxnSpPr>
      <xdr:spPr>
        <a:xfrm flipV="1">
          <a:off x="12710795" y="6336538"/>
          <a:ext cx="82042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874CB4EA-6B91-43B4-8A7B-DD176446F872}"/>
            </a:ext>
          </a:extLst>
        </xdr:cNvPr>
        <xdr:cNvSpPr/>
      </xdr:nvSpPr>
      <xdr:spPr>
        <a:xfrm>
          <a:off x="13480415" y="6124956"/>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1" name="テキスト ボックス 320">
          <a:extLst>
            <a:ext uri="{FF2B5EF4-FFF2-40B4-BE49-F238E27FC236}">
              <a16:creationId xmlns:a16="http://schemas.microsoft.com/office/drawing/2014/main" id="{843B0E64-2C00-46E1-B5F8-E4B889D29473}"/>
            </a:ext>
          </a:extLst>
        </xdr:cNvPr>
        <xdr:cNvSpPr txBox="1"/>
      </xdr:nvSpPr>
      <xdr:spPr>
        <a:xfrm>
          <a:off x="13167360" y="589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26416</xdr:rowOff>
    </xdr:from>
    <xdr:to>
      <xdr:col>69</xdr:col>
      <xdr:colOff>92075</xdr:colOff>
      <xdr:row>38</xdr:row>
      <xdr:rowOff>30988</xdr:rowOff>
    </xdr:to>
    <xdr:cxnSp macro="">
      <xdr:nvCxnSpPr>
        <xdr:cNvPr id="322" name="直線コネクタ 321">
          <a:extLst>
            <a:ext uri="{FF2B5EF4-FFF2-40B4-BE49-F238E27FC236}">
              <a16:creationId xmlns:a16="http://schemas.microsoft.com/office/drawing/2014/main" id="{B77BCA2D-8757-463F-B0EA-5EDF8F798751}"/>
            </a:ext>
          </a:extLst>
        </xdr:cNvPr>
        <xdr:cNvCxnSpPr/>
      </xdr:nvCxnSpPr>
      <xdr:spPr>
        <a:xfrm flipV="1">
          <a:off x="11890375" y="6396736"/>
          <a:ext cx="8204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451247DE-F350-4DEE-AC5A-A4B4F50B220E}"/>
            </a:ext>
          </a:extLst>
        </xdr:cNvPr>
        <xdr:cNvSpPr/>
      </xdr:nvSpPr>
      <xdr:spPr>
        <a:xfrm>
          <a:off x="12659995"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a:extLst>
            <a:ext uri="{FF2B5EF4-FFF2-40B4-BE49-F238E27FC236}">
              <a16:creationId xmlns:a16="http://schemas.microsoft.com/office/drawing/2014/main" id="{8C238452-30A0-4C81-8669-7E3936EDB025}"/>
            </a:ext>
          </a:extLst>
        </xdr:cNvPr>
        <xdr:cNvSpPr txBox="1"/>
      </xdr:nvSpPr>
      <xdr:spPr>
        <a:xfrm>
          <a:off x="12364085" y="587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539CF6E5-D665-45A4-BA44-891490E536BD}"/>
            </a:ext>
          </a:extLst>
        </xdr:cNvPr>
        <xdr:cNvSpPr/>
      </xdr:nvSpPr>
      <xdr:spPr>
        <a:xfrm>
          <a:off x="11856720" y="6079236"/>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96BD1BB9-3676-4A0B-B615-DEA2C8BB9BFD}"/>
            </a:ext>
          </a:extLst>
        </xdr:cNvPr>
        <xdr:cNvSpPr txBox="1"/>
      </xdr:nvSpPr>
      <xdr:spPr>
        <a:xfrm>
          <a:off x="11543665" y="58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8DD62FA7-B277-44D2-BBB5-53CD3C3178FA}"/>
            </a:ext>
          </a:extLst>
        </xdr:cNvPr>
        <xdr:cNvSpPr txBox="1"/>
      </xdr:nvSpPr>
      <xdr:spPr>
        <a:xfrm>
          <a:off x="1490535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97C6A173-DDC4-4588-B4D8-7D37DC70781C}"/>
            </a:ext>
          </a:extLst>
        </xdr:cNvPr>
        <xdr:cNvSpPr txBox="1"/>
      </xdr:nvSpPr>
      <xdr:spPr>
        <a:xfrm>
          <a:off x="1413573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7CBFE14C-D285-47D7-997D-B6E581F125B1}"/>
            </a:ext>
          </a:extLst>
        </xdr:cNvPr>
        <xdr:cNvSpPr txBox="1"/>
      </xdr:nvSpPr>
      <xdr:spPr>
        <a:xfrm>
          <a:off x="1333246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8FE86EE0-FDA8-409A-BF22-6B9B037832ED}"/>
            </a:ext>
          </a:extLst>
        </xdr:cNvPr>
        <xdr:cNvSpPr txBox="1"/>
      </xdr:nvSpPr>
      <xdr:spPr>
        <a:xfrm>
          <a:off x="1251204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CEDCD72C-96CB-4E1E-B400-80F241F97700}"/>
            </a:ext>
          </a:extLst>
        </xdr:cNvPr>
        <xdr:cNvSpPr txBox="1"/>
      </xdr:nvSpPr>
      <xdr:spPr>
        <a:xfrm>
          <a:off x="1170114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32" name="楕円 331">
          <a:extLst>
            <a:ext uri="{FF2B5EF4-FFF2-40B4-BE49-F238E27FC236}">
              <a16:creationId xmlns:a16="http://schemas.microsoft.com/office/drawing/2014/main" id="{915CE247-D7FB-461B-8573-32EB4A3B7E6F}"/>
            </a:ext>
          </a:extLst>
        </xdr:cNvPr>
        <xdr:cNvSpPr/>
      </xdr:nvSpPr>
      <xdr:spPr>
        <a:xfrm>
          <a:off x="15053310" y="623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33" name="補助費等該当値テキスト">
          <a:extLst>
            <a:ext uri="{FF2B5EF4-FFF2-40B4-BE49-F238E27FC236}">
              <a16:creationId xmlns:a16="http://schemas.microsoft.com/office/drawing/2014/main" id="{A1D207B6-6F16-44AD-8714-3909F3644320}"/>
            </a:ext>
          </a:extLst>
        </xdr:cNvPr>
        <xdr:cNvSpPr txBox="1"/>
      </xdr:nvSpPr>
      <xdr:spPr>
        <a:xfrm>
          <a:off x="15177770" y="620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34" name="楕円 333">
          <a:extLst>
            <a:ext uri="{FF2B5EF4-FFF2-40B4-BE49-F238E27FC236}">
              <a16:creationId xmlns:a16="http://schemas.microsoft.com/office/drawing/2014/main" id="{090F17C7-80D1-4E8B-A8A2-6D5A386511B0}"/>
            </a:ext>
          </a:extLst>
        </xdr:cNvPr>
        <xdr:cNvSpPr/>
      </xdr:nvSpPr>
      <xdr:spPr>
        <a:xfrm>
          <a:off x="14283690" y="6290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35" name="テキスト ボックス 334">
          <a:extLst>
            <a:ext uri="{FF2B5EF4-FFF2-40B4-BE49-F238E27FC236}">
              <a16:creationId xmlns:a16="http://schemas.microsoft.com/office/drawing/2014/main" id="{A8100622-7371-4DD7-8D64-8C0D7A849046}"/>
            </a:ext>
          </a:extLst>
        </xdr:cNvPr>
        <xdr:cNvSpPr txBox="1"/>
      </xdr:nvSpPr>
      <xdr:spPr>
        <a:xfrm>
          <a:off x="1398778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83058</xdr:rowOff>
    </xdr:from>
    <xdr:to>
      <xdr:col>74</xdr:col>
      <xdr:colOff>31750</xdr:colOff>
      <xdr:row>38</xdr:row>
      <xdr:rowOff>13208</xdr:rowOff>
    </xdr:to>
    <xdr:sp macro="" textlink="">
      <xdr:nvSpPr>
        <xdr:cNvPr id="336" name="楕円 335">
          <a:extLst>
            <a:ext uri="{FF2B5EF4-FFF2-40B4-BE49-F238E27FC236}">
              <a16:creationId xmlns:a16="http://schemas.microsoft.com/office/drawing/2014/main" id="{911AFD73-44CE-410E-8929-9B77DA34FDE9}"/>
            </a:ext>
          </a:extLst>
        </xdr:cNvPr>
        <xdr:cNvSpPr/>
      </xdr:nvSpPr>
      <xdr:spPr>
        <a:xfrm>
          <a:off x="13480415" y="6285738"/>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169435</xdr:rowOff>
    </xdr:from>
    <xdr:ext cx="762000" cy="259045"/>
    <xdr:sp macro="" textlink="">
      <xdr:nvSpPr>
        <xdr:cNvPr id="337" name="テキスト ボックス 336">
          <a:extLst>
            <a:ext uri="{FF2B5EF4-FFF2-40B4-BE49-F238E27FC236}">
              <a16:creationId xmlns:a16="http://schemas.microsoft.com/office/drawing/2014/main" id="{CDCCB0DD-3556-41A6-8D29-7992C0BA6E2E}"/>
            </a:ext>
          </a:extLst>
        </xdr:cNvPr>
        <xdr:cNvSpPr txBox="1"/>
      </xdr:nvSpPr>
      <xdr:spPr>
        <a:xfrm>
          <a:off x="13167360" y="6372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147066</xdr:rowOff>
    </xdr:from>
    <xdr:to>
      <xdr:col>69</xdr:col>
      <xdr:colOff>142875</xdr:colOff>
      <xdr:row>38</xdr:row>
      <xdr:rowOff>77215</xdr:rowOff>
    </xdr:to>
    <xdr:sp macro="" textlink="">
      <xdr:nvSpPr>
        <xdr:cNvPr id="338" name="楕円 337">
          <a:extLst>
            <a:ext uri="{FF2B5EF4-FFF2-40B4-BE49-F238E27FC236}">
              <a16:creationId xmlns:a16="http://schemas.microsoft.com/office/drawing/2014/main" id="{1B94A17D-68F2-494A-94AF-B05913FEA22B}"/>
            </a:ext>
          </a:extLst>
        </xdr:cNvPr>
        <xdr:cNvSpPr/>
      </xdr:nvSpPr>
      <xdr:spPr>
        <a:xfrm>
          <a:off x="12659995" y="6349746"/>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61993</xdr:rowOff>
    </xdr:from>
    <xdr:ext cx="762000" cy="259045"/>
    <xdr:sp macro="" textlink="">
      <xdr:nvSpPr>
        <xdr:cNvPr id="339" name="テキスト ボックス 338">
          <a:extLst>
            <a:ext uri="{FF2B5EF4-FFF2-40B4-BE49-F238E27FC236}">
              <a16:creationId xmlns:a16="http://schemas.microsoft.com/office/drawing/2014/main" id="{34FFDD1A-51C2-48A0-AF57-9756E3F2E471}"/>
            </a:ext>
          </a:extLst>
        </xdr:cNvPr>
        <xdr:cNvSpPr txBox="1"/>
      </xdr:nvSpPr>
      <xdr:spPr>
        <a:xfrm>
          <a:off x="12364085" y="643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151638</xdr:rowOff>
    </xdr:from>
    <xdr:to>
      <xdr:col>65</xdr:col>
      <xdr:colOff>53975</xdr:colOff>
      <xdr:row>38</xdr:row>
      <xdr:rowOff>81788</xdr:rowOff>
    </xdr:to>
    <xdr:sp macro="" textlink="">
      <xdr:nvSpPr>
        <xdr:cNvPr id="340" name="楕円 339">
          <a:extLst>
            <a:ext uri="{FF2B5EF4-FFF2-40B4-BE49-F238E27FC236}">
              <a16:creationId xmlns:a16="http://schemas.microsoft.com/office/drawing/2014/main" id="{91AD567B-A3EC-4987-8167-57CF52E11C95}"/>
            </a:ext>
          </a:extLst>
        </xdr:cNvPr>
        <xdr:cNvSpPr/>
      </xdr:nvSpPr>
      <xdr:spPr>
        <a:xfrm>
          <a:off x="11856720" y="6354318"/>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66565</xdr:rowOff>
    </xdr:from>
    <xdr:ext cx="762000" cy="259045"/>
    <xdr:sp macro="" textlink="">
      <xdr:nvSpPr>
        <xdr:cNvPr id="341" name="テキスト ボックス 340">
          <a:extLst>
            <a:ext uri="{FF2B5EF4-FFF2-40B4-BE49-F238E27FC236}">
              <a16:creationId xmlns:a16="http://schemas.microsoft.com/office/drawing/2014/main" id="{166EF6D2-990A-41E9-95AF-6CF08F7B669A}"/>
            </a:ext>
          </a:extLst>
        </xdr:cNvPr>
        <xdr:cNvSpPr txBox="1"/>
      </xdr:nvSpPr>
      <xdr:spPr>
        <a:xfrm>
          <a:off x="11543665" y="643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4F4BF695-74E6-49D0-A701-1454E1E6E53E}"/>
            </a:ext>
          </a:extLst>
        </xdr:cNvPr>
        <xdr:cNvSpPr/>
      </xdr:nvSpPr>
      <xdr:spPr>
        <a:xfrm>
          <a:off x="710565"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561C949-0489-4DC7-BC41-7EA19A35BA38}"/>
            </a:ext>
          </a:extLst>
        </xdr:cNvPr>
        <xdr:cNvSpPr/>
      </xdr:nvSpPr>
      <xdr:spPr>
        <a:xfrm>
          <a:off x="4936490" y="113652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8DA91BFF-0F65-48FE-8CBA-0467A5FBE303}"/>
            </a:ext>
          </a:extLst>
        </xdr:cNvPr>
        <xdr:cNvSpPr/>
      </xdr:nvSpPr>
      <xdr:spPr>
        <a:xfrm>
          <a:off x="4936490" y="115519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F5BDE2F-1BF2-4BFF-A6BD-B9E0BCE50DEE}"/>
            </a:ext>
          </a:extLst>
        </xdr:cNvPr>
        <xdr:cNvSpPr/>
      </xdr:nvSpPr>
      <xdr:spPr>
        <a:xfrm>
          <a:off x="648652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3DB14C16-0D37-4AEA-86A6-5D20600A8045}"/>
            </a:ext>
          </a:extLst>
        </xdr:cNvPr>
        <xdr:cNvSpPr/>
      </xdr:nvSpPr>
      <xdr:spPr>
        <a:xfrm>
          <a:off x="648652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A0139B1C-12CA-44BD-9097-6F80C21A308D}"/>
            </a:ext>
          </a:extLst>
        </xdr:cNvPr>
        <xdr:cNvSpPr/>
      </xdr:nvSpPr>
      <xdr:spPr>
        <a:xfrm>
          <a:off x="796226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A372AF7E-426C-4358-A426-A274E98FB4C1}"/>
            </a:ext>
          </a:extLst>
        </xdr:cNvPr>
        <xdr:cNvSpPr/>
      </xdr:nvSpPr>
      <xdr:spPr>
        <a:xfrm>
          <a:off x="796226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75A1A840-C200-43C2-B5C0-D2E4247E2754}"/>
            </a:ext>
          </a:extLst>
        </xdr:cNvPr>
        <xdr:cNvSpPr/>
      </xdr:nvSpPr>
      <xdr:spPr>
        <a:xfrm>
          <a:off x="710565"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78450027-F9F5-4447-A426-1823EABC34B8}"/>
            </a:ext>
          </a:extLst>
        </xdr:cNvPr>
        <xdr:cNvSpPr/>
      </xdr:nvSpPr>
      <xdr:spPr>
        <a:xfrm>
          <a:off x="5234940" y="118618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D7638A69-FAB6-4B30-AF71-3EB9E2DBC232}"/>
            </a:ext>
          </a:extLst>
        </xdr:cNvPr>
        <xdr:cNvSpPr/>
      </xdr:nvSpPr>
      <xdr:spPr>
        <a:xfrm>
          <a:off x="5298440" y="118618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EE99FB90-FEEA-4BC0-985E-0BC41B1A4EDE}"/>
            </a:ext>
          </a:extLst>
        </xdr:cNvPr>
        <xdr:cNvSpPr txBox="1"/>
      </xdr:nvSpPr>
      <xdr:spPr>
        <a:xfrm>
          <a:off x="531939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年度に発行した退職手当債について、平成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年度以降に順次償還が終わるため、類似団体平均とほぼ同水準で推移している。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しかしながら、令和元年度から令和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年度の新庁舎建設事業にかかる起債をはじめ、ごみ中継施設施設</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にかかる起債や、老朽化した公共施設の大規模改修等が想定されることから、令和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年度以降は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比率</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は上昇すると見込んでいる。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普通建設事業の精査による市債発行の適正化を図り、市債残高の抑制に努める。</a:t>
          </a:r>
          <a:endParaRPr lang="ja-JP" altLang="ja-JP" sz="10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BBA5C8F4-1FF1-4035-8B52-8F28AFDC78A8}"/>
            </a:ext>
          </a:extLst>
        </xdr:cNvPr>
        <xdr:cNvSpPr txBox="1"/>
      </xdr:nvSpPr>
      <xdr:spPr>
        <a:xfrm>
          <a:off x="672465"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6572AB4C-73E6-4914-8E8D-69FDF3DDBF18}"/>
            </a:ext>
          </a:extLst>
        </xdr:cNvPr>
        <xdr:cNvCxnSpPr/>
      </xdr:nvCxnSpPr>
      <xdr:spPr>
        <a:xfrm>
          <a:off x="710565"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43793066-0DF1-4BB0-ADD6-A48EDC103ACD}"/>
            </a:ext>
          </a:extLst>
        </xdr:cNvPr>
        <xdr:cNvSpPr txBox="1"/>
      </xdr:nvSpPr>
      <xdr:spPr>
        <a:xfrm>
          <a:off x="23685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9B9FAE7A-D88C-4C23-875B-67B7157681A4}"/>
            </a:ext>
          </a:extLst>
        </xdr:cNvPr>
        <xdr:cNvCxnSpPr/>
      </xdr:nvCxnSpPr>
      <xdr:spPr>
        <a:xfrm>
          <a:off x="710565" y="137248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51348F62-988F-48F0-BA31-E2443E6A5D33}"/>
            </a:ext>
          </a:extLst>
        </xdr:cNvPr>
        <xdr:cNvSpPr txBox="1"/>
      </xdr:nvSpPr>
      <xdr:spPr>
        <a:xfrm>
          <a:off x="236855" y="135826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FE69CE77-A30E-492C-86FE-788114DE17D6}"/>
            </a:ext>
          </a:extLst>
        </xdr:cNvPr>
        <xdr:cNvCxnSpPr/>
      </xdr:nvCxnSpPr>
      <xdr:spPr>
        <a:xfrm>
          <a:off x="710565" y="133515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7FA81B1D-E363-49A3-AC16-47EC55965B14}"/>
            </a:ext>
          </a:extLst>
        </xdr:cNvPr>
        <xdr:cNvSpPr txBox="1"/>
      </xdr:nvSpPr>
      <xdr:spPr>
        <a:xfrm>
          <a:off x="236855" y="132130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C13169A8-5F9A-4D38-9FE5-15E9521452BF}"/>
            </a:ext>
          </a:extLst>
        </xdr:cNvPr>
        <xdr:cNvCxnSpPr/>
      </xdr:nvCxnSpPr>
      <xdr:spPr>
        <a:xfrm>
          <a:off x="710565" y="129781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AAEABBA9-EBAD-43CC-8B9D-BF8230F0541A}"/>
            </a:ext>
          </a:extLst>
        </xdr:cNvPr>
        <xdr:cNvSpPr txBox="1"/>
      </xdr:nvSpPr>
      <xdr:spPr>
        <a:xfrm>
          <a:off x="236855" y="128397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DB90AF31-0927-460B-851D-BE8C68E638AE}"/>
            </a:ext>
          </a:extLst>
        </xdr:cNvPr>
        <xdr:cNvCxnSpPr/>
      </xdr:nvCxnSpPr>
      <xdr:spPr>
        <a:xfrm>
          <a:off x="710565" y="126047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FC64F5D8-9877-432C-95B4-D49DD8B441F8}"/>
            </a:ext>
          </a:extLst>
        </xdr:cNvPr>
        <xdr:cNvSpPr txBox="1"/>
      </xdr:nvSpPr>
      <xdr:spPr>
        <a:xfrm>
          <a:off x="236855" y="124663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ED6E0E02-7D28-4298-9383-719121B066DD}"/>
            </a:ext>
          </a:extLst>
        </xdr:cNvPr>
        <xdr:cNvCxnSpPr/>
      </xdr:nvCxnSpPr>
      <xdr:spPr>
        <a:xfrm>
          <a:off x="710565" y="122351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B5E95EC7-4B73-40F8-84B1-2B62E3F59262}"/>
            </a:ext>
          </a:extLst>
        </xdr:cNvPr>
        <xdr:cNvSpPr txBox="1"/>
      </xdr:nvSpPr>
      <xdr:spPr>
        <a:xfrm>
          <a:off x="236855" y="120929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F3C1BF1E-81D1-4BC6-8F35-9C12958CE8D4}"/>
            </a:ext>
          </a:extLst>
        </xdr:cNvPr>
        <xdr:cNvCxnSpPr/>
      </xdr:nvCxnSpPr>
      <xdr:spPr>
        <a:xfrm>
          <a:off x="710565"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C54295CE-1F3D-47A7-9F13-AFC0723D7E40}"/>
            </a:ext>
          </a:extLst>
        </xdr:cNvPr>
        <xdr:cNvSpPr txBox="1"/>
      </xdr:nvSpPr>
      <xdr:spPr>
        <a:xfrm>
          <a:off x="23685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9C206072-BCEF-41E4-B463-E2DF1416AC5F}"/>
            </a:ext>
          </a:extLst>
        </xdr:cNvPr>
        <xdr:cNvSpPr/>
      </xdr:nvSpPr>
      <xdr:spPr>
        <a:xfrm>
          <a:off x="710565"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610475D-6FAD-4C34-BB94-52CE2475159E}"/>
            </a:ext>
          </a:extLst>
        </xdr:cNvPr>
        <xdr:cNvCxnSpPr/>
      </xdr:nvCxnSpPr>
      <xdr:spPr>
        <a:xfrm flipV="1">
          <a:off x="4414520" y="12235180"/>
          <a:ext cx="0" cy="1428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82D2DD4B-66F1-40DF-B202-E5CBAF29311E}"/>
            </a:ext>
          </a:extLst>
        </xdr:cNvPr>
        <xdr:cNvSpPr txBox="1"/>
      </xdr:nvSpPr>
      <xdr:spPr>
        <a:xfrm>
          <a:off x="4503420" y="1363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A4E2068F-9CD9-4954-A542-7A01C95CF8F9}"/>
            </a:ext>
          </a:extLst>
        </xdr:cNvPr>
        <xdr:cNvCxnSpPr/>
      </xdr:nvCxnSpPr>
      <xdr:spPr>
        <a:xfrm>
          <a:off x="4342765" y="13663929"/>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259779E1-7C82-4256-90A5-D83DD75EEC0F}"/>
            </a:ext>
          </a:extLst>
        </xdr:cNvPr>
        <xdr:cNvSpPr txBox="1"/>
      </xdr:nvSpPr>
      <xdr:spPr>
        <a:xfrm>
          <a:off x="4503420" y="119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42ACA37D-C5CA-40C8-8A55-591F8F40086A}"/>
            </a:ext>
          </a:extLst>
        </xdr:cNvPr>
        <xdr:cNvCxnSpPr/>
      </xdr:nvCxnSpPr>
      <xdr:spPr>
        <a:xfrm>
          <a:off x="4342765" y="1223518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76</xdr:row>
      <xdr:rowOff>142239</xdr:rowOff>
    </xdr:to>
    <xdr:cxnSp macro="">
      <xdr:nvCxnSpPr>
        <xdr:cNvPr id="374" name="直線コネクタ 373">
          <a:extLst>
            <a:ext uri="{FF2B5EF4-FFF2-40B4-BE49-F238E27FC236}">
              <a16:creationId xmlns:a16="http://schemas.microsoft.com/office/drawing/2014/main" id="{136DA7CB-169E-4092-9D9F-83527FB3AC3F}"/>
            </a:ext>
          </a:extLst>
        </xdr:cNvPr>
        <xdr:cNvCxnSpPr/>
      </xdr:nvCxnSpPr>
      <xdr:spPr>
        <a:xfrm flipV="1">
          <a:off x="3654425" y="12837160"/>
          <a:ext cx="760095"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a:extLst>
            <a:ext uri="{FF2B5EF4-FFF2-40B4-BE49-F238E27FC236}">
              <a16:creationId xmlns:a16="http://schemas.microsoft.com/office/drawing/2014/main" id="{A46FC8FC-0E5C-456A-A2C7-B115B371FCB6}"/>
            </a:ext>
          </a:extLst>
        </xdr:cNvPr>
        <xdr:cNvSpPr txBox="1"/>
      </xdr:nvSpPr>
      <xdr:spPr>
        <a:xfrm>
          <a:off x="4503420" y="12819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345348C7-3E20-441D-8D9D-C5E2F5389318}"/>
            </a:ext>
          </a:extLst>
        </xdr:cNvPr>
        <xdr:cNvSpPr/>
      </xdr:nvSpPr>
      <xdr:spPr>
        <a:xfrm>
          <a:off x="4380865" y="1284732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142239</xdr:rowOff>
    </xdr:from>
    <xdr:to>
      <xdr:col>19</xdr:col>
      <xdr:colOff>187325</xdr:colOff>
      <xdr:row>77</xdr:row>
      <xdr:rowOff>77470</xdr:rowOff>
    </xdr:to>
    <xdr:cxnSp macro="">
      <xdr:nvCxnSpPr>
        <xdr:cNvPr id="377" name="直線コネクタ 376">
          <a:extLst>
            <a:ext uri="{FF2B5EF4-FFF2-40B4-BE49-F238E27FC236}">
              <a16:creationId xmlns:a16="http://schemas.microsoft.com/office/drawing/2014/main" id="{11EB7396-8D5D-4C47-A58E-E9F0821065AC}"/>
            </a:ext>
          </a:extLst>
        </xdr:cNvPr>
        <xdr:cNvCxnSpPr/>
      </xdr:nvCxnSpPr>
      <xdr:spPr>
        <a:xfrm flipV="1">
          <a:off x="2841625" y="12882879"/>
          <a:ext cx="8128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63FA7959-AD8D-4F98-BDAE-5325CA4A5DAA}"/>
            </a:ext>
          </a:extLst>
        </xdr:cNvPr>
        <xdr:cNvSpPr/>
      </xdr:nvSpPr>
      <xdr:spPr>
        <a:xfrm>
          <a:off x="3611245" y="129349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a:extLst>
            <a:ext uri="{FF2B5EF4-FFF2-40B4-BE49-F238E27FC236}">
              <a16:creationId xmlns:a16="http://schemas.microsoft.com/office/drawing/2014/main" id="{C9FCFD78-A00D-434A-8F97-E028BB35032B}"/>
            </a:ext>
          </a:extLst>
        </xdr:cNvPr>
        <xdr:cNvSpPr txBox="1"/>
      </xdr:nvSpPr>
      <xdr:spPr>
        <a:xfrm>
          <a:off x="3298190" y="13021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77470</xdr:rowOff>
    </xdr:from>
    <xdr:to>
      <xdr:col>15</xdr:col>
      <xdr:colOff>98425</xdr:colOff>
      <xdr:row>77</xdr:row>
      <xdr:rowOff>100330</xdr:rowOff>
    </xdr:to>
    <xdr:cxnSp macro="">
      <xdr:nvCxnSpPr>
        <xdr:cNvPr id="380" name="直線コネクタ 379">
          <a:extLst>
            <a:ext uri="{FF2B5EF4-FFF2-40B4-BE49-F238E27FC236}">
              <a16:creationId xmlns:a16="http://schemas.microsoft.com/office/drawing/2014/main" id="{DA285304-CEA6-4144-B409-83CE530FCC7A}"/>
            </a:ext>
          </a:extLst>
        </xdr:cNvPr>
        <xdr:cNvCxnSpPr/>
      </xdr:nvCxnSpPr>
      <xdr:spPr>
        <a:xfrm flipV="1">
          <a:off x="2021205" y="12985750"/>
          <a:ext cx="8204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7F610882-DE96-4127-B728-77BE46905E2D}"/>
            </a:ext>
          </a:extLst>
        </xdr:cNvPr>
        <xdr:cNvSpPr/>
      </xdr:nvSpPr>
      <xdr:spPr>
        <a:xfrm>
          <a:off x="2790825" y="1293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2" name="テキスト ボックス 381">
          <a:extLst>
            <a:ext uri="{FF2B5EF4-FFF2-40B4-BE49-F238E27FC236}">
              <a16:creationId xmlns:a16="http://schemas.microsoft.com/office/drawing/2014/main" id="{C2390F43-6823-48E4-8C44-7EB8C4EB47D0}"/>
            </a:ext>
          </a:extLst>
        </xdr:cNvPr>
        <xdr:cNvSpPr txBox="1"/>
      </xdr:nvSpPr>
      <xdr:spPr>
        <a:xfrm>
          <a:off x="2494915"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100330</xdr:rowOff>
    </xdr:to>
    <xdr:cxnSp macro="">
      <xdr:nvCxnSpPr>
        <xdr:cNvPr id="383" name="直線コネクタ 382">
          <a:extLst>
            <a:ext uri="{FF2B5EF4-FFF2-40B4-BE49-F238E27FC236}">
              <a16:creationId xmlns:a16="http://schemas.microsoft.com/office/drawing/2014/main" id="{04F5ACBB-4078-4FFB-8353-3937B25241FD}"/>
            </a:ext>
          </a:extLst>
        </xdr:cNvPr>
        <xdr:cNvCxnSpPr/>
      </xdr:nvCxnSpPr>
      <xdr:spPr>
        <a:xfrm>
          <a:off x="1217930" y="13000991"/>
          <a:ext cx="803275"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D2A2DA67-B56E-42B5-9645-C52A8E7FDDF6}"/>
            </a:ext>
          </a:extLst>
        </xdr:cNvPr>
        <xdr:cNvSpPr/>
      </xdr:nvSpPr>
      <xdr:spPr>
        <a:xfrm>
          <a:off x="1987550" y="12950191"/>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5" name="テキスト ボックス 384">
          <a:extLst>
            <a:ext uri="{FF2B5EF4-FFF2-40B4-BE49-F238E27FC236}">
              <a16:creationId xmlns:a16="http://schemas.microsoft.com/office/drawing/2014/main" id="{A1810E50-E76F-49FF-AA19-1D640236A395}"/>
            </a:ext>
          </a:extLst>
        </xdr:cNvPr>
        <xdr:cNvSpPr txBox="1"/>
      </xdr:nvSpPr>
      <xdr:spPr>
        <a:xfrm>
          <a:off x="1674495" y="1272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9DF9FC75-8FD6-4CF2-9F9C-EF6A4F6A65CC}"/>
            </a:ext>
          </a:extLst>
        </xdr:cNvPr>
        <xdr:cNvSpPr/>
      </xdr:nvSpPr>
      <xdr:spPr>
        <a:xfrm>
          <a:off x="1167130" y="129806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a:extLst>
            <a:ext uri="{FF2B5EF4-FFF2-40B4-BE49-F238E27FC236}">
              <a16:creationId xmlns:a16="http://schemas.microsoft.com/office/drawing/2014/main" id="{4340E2FD-1DCB-421C-9407-DB9A94B95CEC}"/>
            </a:ext>
          </a:extLst>
        </xdr:cNvPr>
        <xdr:cNvSpPr txBox="1"/>
      </xdr:nvSpPr>
      <xdr:spPr>
        <a:xfrm>
          <a:off x="871220" y="1306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FF06CDC0-5FDE-4F65-A14A-CE6709D23BE4}"/>
            </a:ext>
          </a:extLst>
        </xdr:cNvPr>
        <xdr:cNvSpPr txBox="1"/>
      </xdr:nvSpPr>
      <xdr:spPr>
        <a:xfrm>
          <a:off x="421576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517660E5-374F-47E2-9936-7A8DA2AE6A75}"/>
            </a:ext>
          </a:extLst>
        </xdr:cNvPr>
        <xdr:cNvSpPr txBox="1"/>
      </xdr:nvSpPr>
      <xdr:spPr>
        <a:xfrm>
          <a:off x="346329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B3AFDADC-1BA6-4BA9-AE64-963F653C8462}"/>
            </a:ext>
          </a:extLst>
        </xdr:cNvPr>
        <xdr:cNvSpPr txBox="1"/>
      </xdr:nvSpPr>
      <xdr:spPr>
        <a:xfrm>
          <a:off x="264287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6AC8D88E-E108-46D1-A226-65C25A4F11D6}"/>
            </a:ext>
          </a:extLst>
        </xdr:cNvPr>
        <xdr:cNvSpPr txBox="1"/>
      </xdr:nvSpPr>
      <xdr:spPr>
        <a:xfrm>
          <a:off x="18319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AF4DDE1E-18E0-4DFE-B301-65B22D43BE83}"/>
            </a:ext>
          </a:extLst>
        </xdr:cNvPr>
        <xdr:cNvSpPr txBox="1"/>
      </xdr:nvSpPr>
      <xdr:spPr>
        <a:xfrm>
          <a:off x="10191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93" name="楕円 392">
          <a:extLst>
            <a:ext uri="{FF2B5EF4-FFF2-40B4-BE49-F238E27FC236}">
              <a16:creationId xmlns:a16="http://schemas.microsoft.com/office/drawing/2014/main" id="{06C9CCE8-4CBE-44F7-A9AC-4106622F52A7}"/>
            </a:ext>
          </a:extLst>
        </xdr:cNvPr>
        <xdr:cNvSpPr/>
      </xdr:nvSpPr>
      <xdr:spPr>
        <a:xfrm>
          <a:off x="4380865" y="127863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62247</xdr:rowOff>
    </xdr:from>
    <xdr:ext cx="762000" cy="259045"/>
    <xdr:sp macro="" textlink="">
      <xdr:nvSpPr>
        <xdr:cNvPr id="394" name="公債費該当値テキスト">
          <a:extLst>
            <a:ext uri="{FF2B5EF4-FFF2-40B4-BE49-F238E27FC236}">
              <a16:creationId xmlns:a16="http://schemas.microsoft.com/office/drawing/2014/main" id="{0B6718C1-5BE8-46B0-B867-083D00491E39}"/>
            </a:ext>
          </a:extLst>
        </xdr:cNvPr>
        <xdr:cNvSpPr txBox="1"/>
      </xdr:nvSpPr>
      <xdr:spPr>
        <a:xfrm>
          <a:off x="450342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91439</xdr:rowOff>
    </xdr:from>
    <xdr:to>
      <xdr:col>20</xdr:col>
      <xdr:colOff>38100</xdr:colOff>
      <xdr:row>77</xdr:row>
      <xdr:rowOff>21589</xdr:rowOff>
    </xdr:to>
    <xdr:sp macro="" textlink="">
      <xdr:nvSpPr>
        <xdr:cNvPr id="395" name="楕円 394">
          <a:extLst>
            <a:ext uri="{FF2B5EF4-FFF2-40B4-BE49-F238E27FC236}">
              <a16:creationId xmlns:a16="http://schemas.microsoft.com/office/drawing/2014/main" id="{083C3315-6D6B-44EF-A3C0-AB99E5C79D2B}"/>
            </a:ext>
          </a:extLst>
        </xdr:cNvPr>
        <xdr:cNvSpPr/>
      </xdr:nvSpPr>
      <xdr:spPr>
        <a:xfrm>
          <a:off x="3611245" y="12832079"/>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96" name="テキスト ボックス 395">
          <a:extLst>
            <a:ext uri="{FF2B5EF4-FFF2-40B4-BE49-F238E27FC236}">
              <a16:creationId xmlns:a16="http://schemas.microsoft.com/office/drawing/2014/main" id="{5AA226DE-349A-4276-AF00-7647CF3281A2}"/>
            </a:ext>
          </a:extLst>
        </xdr:cNvPr>
        <xdr:cNvSpPr txBox="1"/>
      </xdr:nvSpPr>
      <xdr:spPr>
        <a:xfrm>
          <a:off x="329819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26670</xdr:rowOff>
    </xdr:from>
    <xdr:to>
      <xdr:col>15</xdr:col>
      <xdr:colOff>149225</xdr:colOff>
      <xdr:row>77</xdr:row>
      <xdr:rowOff>128270</xdr:rowOff>
    </xdr:to>
    <xdr:sp macro="" textlink="">
      <xdr:nvSpPr>
        <xdr:cNvPr id="397" name="楕円 396">
          <a:extLst>
            <a:ext uri="{FF2B5EF4-FFF2-40B4-BE49-F238E27FC236}">
              <a16:creationId xmlns:a16="http://schemas.microsoft.com/office/drawing/2014/main" id="{DFC3E8E5-B9BE-4C8B-8785-B275EAEBE1EC}"/>
            </a:ext>
          </a:extLst>
        </xdr:cNvPr>
        <xdr:cNvSpPr/>
      </xdr:nvSpPr>
      <xdr:spPr>
        <a:xfrm>
          <a:off x="2790825"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98" name="テキスト ボックス 397">
          <a:extLst>
            <a:ext uri="{FF2B5EF4-FFF2-40B4-BE49-F238E27FC236}">
              <a16:creationId xmlns:a16="http://schemas.microsoft.com/office/drawing/2014/main" id="{C669A29C-92E5-449C-88B1-2D0B8B6CFC55}"/>
            </a:ext>
          </a:extLst>
        </xdr:cNvPr>
        <xdr:cNvSpPr txBox="1"/>
      </xdr:nvSpPr>
      <xdr:spPr>
        <a:xfrm>
          <a:off x="2494915" y="130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49530</xdr:rowOff>
    </xdr:from>
    <xdr:to>
      <xdr:col>11</xdr:col>
      <xdr:colOff>60325</xdr:colOff>
      <xdr:row>77</xdr:row>
      <xdr:rowOff>151130</xdr:rowOff>
    </xdr:to>
    <xdr:sp macro="" textlink="">
      <xdr:nvSpPr>
        <xdr:cNvPr id="399" name="楕円 398">
          <a:extLst>
            <a:ext uri="{FF2B5EF4-FFF2-40B4-BE49-F238E27FC236}">
              <a16:creationId xmlns:a16="http://schemas.microsoft.com/office/drawing/2014/main" id="{94119281-65EA-4E17-9C1A-9ACCB61200D5}"/>
            </a:ext>
          </a:extLst>
        </xdr:cNvPr>
        <xdr:cNvSpPr/>
      </xdr:nvSpPr>
      <xdr:spPr>
        <a:xfrm>
          <a:off x="1987550" y="129578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135907</xdr:rowOff>
    </xdr:from>
    <xdr:ext cx="762000" cy="259045"/>
    <xdr:sp macro="" textlink="">
      <xdr:nvSpPr>
        <xdr:cNvPr id="400" name="テキスト ボックス 399">
          <a:extLst>
            <a:ext uri="{FF2B5EF4-FFF2-40B4-BE49-F238E27FC236}">
              <a16:creationId xmlns:a16="http://schemas.microsoft.com/office/drawing/2014/main" id="{22A358F4-7856-4CE3-BFCB-DF766706D4BE}"/>
            </a:ext>
          </a:extLst>
        </xdr:cNvPr>
        <xdr:cNvSpPr txBox="1"/>
      </xdr:nvSpPr>
      <xdr:spPr>
        <a:xfrm>
          <a:off x="1674495" y="1304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401" name="楕円 400">
          <a:extLst>
            <a:ext uri="{FF2B5EF4-FFF2-40B4-BE49-F238E27FC236}">
              <a16:creationId xmlns:a16="http://schemas.microsoft.com/office/drawing/2014/main" id="{0081C114-BD4A-4C42-9D00-709C9392500C}"/>
            </a:ext>
          </a:extLst>
        </xdr:cNvPr>
        <xdr:cNvSpPr/>
      </xdr:nvSpPr>
      <xdr:spPr>
        <a:xfrm>
          <a:off x="1167130" y="1295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402" name="テキスト ボックス 401">
          <a:extLst>
            <a:ext uri="{FF2B5EF4-FFF2-40B4-BE49-F238E27FC236}">
              <a16:creationId xmlns:a16="http://schemas.microsoft.com/office/drawing/2014/main" id="{814953AF-DE80-457E-A00A-16A0FD2DB550}"/>
            </a:ext>
          </a:extLst>
        </xdr:cNvPr>
        <xdr:cNvSpPr txBox="1"/>
      </xdr:nvSpPr>
      <xdr:spPr>
        <a:xfrm>
          <a:off x="871220" y="1272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9E96150C-8509-4329-87FA-B7D37421EC90}"/>
            </a:ext>
          </a:extLst>
        </xdr:cNvPr>
        <xdr:cNvSpPr/>
      </xdr:nvSpPr>
      <xdr:spPr>
        <a:xfrm>
          <a:off x="11383010"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1FCC9FB0-28E7-47CD-A120-E4D5EE97FA41}"/>
            </a:ext>
          </a:extLst>
        </xdr:cNvPr>
        <xdr:cNvSpPr/>
      </xdr:nvSpPr>
      <xdr:spPr>
        <a:xfrm>
          <a:off x="1562417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FBD882EC-3841-4488-B784-2512801F1961}"/>
            </a:ext>
          </a:extLst>
        </xdr:cNvPr>
        <xdr:cNvSpPr/>
      </xdr:nvSpPr>
      <xdr:spPr>
        <a:xfrm>
          <a:off x="1562417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DD1EFEEB-D155-474B-BCCC-57D0CCAD9D24}"/>
            </a:ext>
          </a:extLst>
        </xdr:cNvPr>
        <xdr:cNvSpPr/>
      </xdr:nvSpPr>
      <xdr:spPr>
        <a:xfrm>
          <a:off x="1717611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C285B2CA-19D8-428B-832C-4E2015E82E95}"/>
            </a:ext>
          </a:extLst>
        </xdr:cNvPr>
        <xdr:cNvSpPr/>
      </xdr:nvSpPr>
      <xdr:spPr>
        <a:xfrm>
          <a:off x="1717611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1C1A08EE-DFDA-464F-936C-8E9D2494C6D9}"/>
            </a:ext>
          </a:extLst>
        </xdr:cNvPr>
        <xdr:cNvSpPr/>
      </xdr:nvSpPr>
      <xdr:spPr>
        <a:xfrm>
          <a:off x="1865185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DB4FA177-7300-4F16-9F20-449BB65DD87E}"/>
            </a:ext>
          </a:extLst>
        </xdr:cNvPr>
        <xdr:cNvSpPr/>
      </xdr:nvSpPr>
      <xdr:spPr>
        <a:xfrm>
          <a:off x="1865185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FA906D77-BEBA-42CB-BB50-6AEA731F86BF}"/>
            </a:ext>
          </a:extLst>
        </xdr:cNvPr>
        <xdr:cNvSpPr/>
      </xdr:nvSpPr>
      <xdr:spPr>
        <a:xfrm>
          <a:off x="11383010"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42662400-2132-4ED5-B116-A1FCA6ECB9E0}"/>
            </a:ext>
          </a:extLst>
        </xdr:cNvPr>
        <xdr:cNvSpPr/>
      </xdr:nvSpPr>
      <xdr:spPr>
        <a:xfrm>
          <a:off x="15909290" y="118618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8F189DC9-9C8D-4AC4-9445-07EEF3029506}"/>
            </a:ext>
          </a:extLst>
        </xdr:cNvPr>
        <xdr:cNvSpPr/>
      </xdr:nvSpPr>
      <xdr:spPr>
        <a:xfrm>
          <a:off x="15970885" y="118618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711BAED-A6A5-4FAC-8633-513367F37B6E}"/>
            </a:ext>
          </a:extLst>
        </xdr:cNvPr>
        <xdr:cNvSpPr txBox="1"/>
      </xdr:nvSpPr>
      <xdr:spPr>
        <a:xfrm>
          <a:off x="1600898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年度の比率の</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低下</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歳入面（主に普通交付税の増加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や過年度収入</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）の影響が多分にあるものと考えられる。</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今後も経費全般の節減により、数値の改善に努める。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C18D0A37-C8AA-4209-9033-2371D130CB77}"/>
            </a:ext>
          </a:extLst>
        </xdr:cNvPr>
        <xdr:cNvSpPr txBox="1"/>
      </xdr:nvSpPr>
      <xdr:spPr>
        <a:xfrm>
          <a:off x="11344910"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2276BE79-9A0C-44EB-8F11-EEBE058E86B3}"/>
            </a:ext>
          </a:extLst>
        </xdr:cNvPr>
        <xdr:cNvCxnSpPr/>
      </xdr:nvCxnSpPr>
      <xdr:spPr>
        <a:xfrm>
          <a:off x="11383010"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F2574D73-E257-4E54-AB5C-0FB467F41FA8}"/>
            </a:ext>
          </a:extLst>
        </xdr:cNvPr>
        <xdr:cNvSpPr txBox="1"/>
      </xdr:nvSpPr>
      <xdr:spPr>
        <a:xfrm>
          <a:off x="1092644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F59D3D9B-640A-41F2-994F-AE7EA284FDB4}"/>
            </a:ext>
          </a:extLst>
        </xdr:cNvPr>
        <xdr:cNvCxnSpPr/>
      </xdr:nvCxnSpPr>
      <xdr:spPr>
        <a:xfrm>
          <a:off x="11383010" y="136486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C47CA50E-6F9D-4C61-987F-1224B0791B36}"/>
            </a:ext>
          </a:extLst>
        </xdr:cNvPr>
        <xdr:cNvSpPr txBox="1"/>
      </xdr:nvSpPr>
      <xdr:spPr>
        <a:xfrm>
          <a:off x="10926445"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95AAC9C2-5FC4-47E7-A531-A7F14E9A09D2}"/>
            </a:ext>
          </a:extLst>
        </xdr:cNvPr>
        <xdr:cNvCxnSpPr/>
      </xdr:nvCxnSpPr>
      <xdr:spPr>
        <a:xfrm>
          <a:off x="11383010" y="132029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549DE992-2A63-4633-BD03-7BAC17B39EF2}"/>
            </a:ext>
          </a:extLst>
        </xdr:cNvPr>
        <xdr:cNvSpPr txBox="1"/>
      </xdr:nvSpPr>
      <xdr:spPr>
        <a:xfrm>
          <a:off x="10926445" y="130645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394898CC-9F7E-4C9B-89B1-89B3803B457F}"/>
            </a:ext>
          </a:extLst>
        </xdr:cNvPr>
        <xdr:cNvCxnSpPr/>
      </xdr:nvCxnSpPr>
      <xdr:spPr>
        <a:xfrm>
          <a:off x="11383010" y="127533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D937BF07-C11D-47D3-B53D-23940B9BABEC}"/>
            </a:ext>
          </a:extLst>
        </xdr:cNvPr>
        <xdr:cNvSpPr txBox="1"/>
      </xdr:nvSpPr>
      <xdr:spPr>
        <a:xfrm>
          <a:off x="10926445" y="1261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C1D8E31B-944C-4BB2-8044-ADB98EB566AA}"/>
            </a:ext>
          </a:extLst>
        </xdr:cNvPr>
        <xdr:cNvCxnSpPr/>
      </xdr:nvCxnSpPr>
      <xdr:spPr>
        <a:xfrm>
          <a:off x="11383010" y="123075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105B2C7D-2CE4-46A1-996A-8A2DE708F895}"/>
            </a:ext>
          </a:extLst>
        </xdr:cNvPr>
        <xdr:cNvSpPr txBox="1"/>
      </xdr:nvSpPr>
      <xdr:spPr>
        <a:xfrm>
          <a:off x="10926445" y="12169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8BFBE135-9C54-42E1-AFC0-E34476B8DAE2}"/>
            </a:ext>
          </a:extLst>
        </xdr:cNvPr>
        <xdr:cNvCxnSpPr/>
      </xdr:nvCxnSpPr>
      <xdr:spPr>
        <a:xfrm>
          <a:off x="11383010"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668FE5FD-6587-4CA8-A0F0-AFF9F3746983}"/>
            </a:ext>
          </a:extLst>
        </xdr:cNvPr>
        <xdr:cNvSpPr txBox="1"/>
      </xdr:nvSpPr>
      <xdr:spPr>
        <a:xfrm>
          <a:off x="1092644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6153FACE-9CA5-47BB-B621-0534C5BDE50F}"/>
            </a:ext>
          </a:extLst>
        </xdr:cNvPr>
        <xdr:cNvSpPr/>
      </xdr:nvSpPr>
      <xdr:spPr>
        <a:xfrm>
          <a:off x="11383010"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3F48DBC3-F741-4FCE-ABC7-EC959FDA9BBC}"/>
            </a:ext>
          </a:extLst>
        </xdr:cNvPr>
        <xdr:cNvCxnSpPr/>
      </xdr:nvCxnSpPr>
      <xdr:spPr>
        <a:xfrm flipV="1">
          <a:off x="15104110" y="12518644"/>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A7A4131-8EB6-4521-AD5B-7B5FD2C6478C}"/>
            </a:ext>
          </a:extLst>
        </xdr:cNvPr>
        <xdr:cNvSpPr txBox="1"/>
      </xdr:nvSpPr>
      <xdr:spPr>
        <a:xfrm>
          <a:off x="15177770" y="1350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4595D4BA-D277-4B5B-BA1A-BF5CDA8C2DAC}"/>
            </a:ext>
          </a:extLst>
        </xdr:cNvPr>
        <xdr:cNvCxnSpPr/>
      </xdr:nvCxnSpPr>
      <xdr:spPr>
        <a:xfrm>
          <a:off x="15015210" y="13533628"/>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FFCE8108-D51A-445B-B93D-6821DA91B568}"/>
            </a:ext>
          </a:extLst>
        </xdr:cNvPr>
        <xdr:cNvSpPr txBox="1"/>
      </xdr:nvSpPr>
      <xdr:spPr>
        <a:xfrm>
          <a:off x="15177770" y="1226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9749D948-14FC-492E-8415-F0C87A9EC6E1}"/>
            </a:ext>
          </a:extLst>
        </xdr:cNvPr>
        <xdr:cNvCxnSpPr/>
      </xdr:nvCxnSpPr>
      <xdr:spPr>
        <a:xfrm>
          <a:off x="15015210" y="12518644"/>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26415</xdr:rowOff>
    </xdr:from>
    <xdr:to>
      <xdr:col>82</xdr:col>
      <xdr:colOff>107950</xdr:colOff>
      <xdr:row>80</xdr:row>
      <xdr:rowOff>81280</xdr:rowOff>
    </xdr:to>
    <xdr:cxnSp macro="">
      <xdr:nvCxnSpPr>
        <xdr:cNvPr id="433" name="直線コネクタ 432">
          <a:extLst>
            <a:ext uri="{FF2B5EF4-FFF2-40B4-BE49-F238E27FC236}">
              <a16:creationId xmlns:a16="http://schemas.microsoft.com/office/drawing/2014/main" id="{AF6BF73B-9CFB-43C8-9AC9-DAD44F02C9EF}"/>
            </a:ext>
          </a:extLst>
        </xdr:cNvPr>
        <xdr:cNvCxnSpPr/>
      </xdr:nvCxnSpPr>
      <xdr:spPr>
        <a:xfrm flipV="1">
          <a:off x="14334490" y="13102335"/>
          <a:ext cx="769620" cy="39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a:extLst>
            <a:ext uri="{FF2B5EF4-FFF2-40B4-BE49-F238E27FC236}">
              <a16:creationId xmlns:a16="http://schemas.microsoft.com/office/drawing/2014/main" id="{AB4DDEA6-6B3F-44C2-B5AE-7EC93484AA2A}"/>
            </a:ext>
          </a:extLst>
        </xdr:cNvPr>
        <xdr:cNvSpPr txBox="1"/>
      </xdr:nvSpPr>
      <xdr:spPr>
        <a:xfrm>
          <a:off x="15177770" y="127579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75036A95-D0F2-4016-95C2-62F204724FF2}"/>
            </a:ext>
          </a:extLst>
        </xdr:cNvPr>
        <xdr:cNvSpPr/>
      </xdr:nvSpPr>
      <xdr:spPr>
        <a:xfrm>
          <a:off x="15053310" y="129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83565</xdr:rowOff>
    </xdr:from>
    <xdr:to>
      <xdr:col>78</xdr:col>
      <xdr:colOff>69850</xdr:colOff>
      <xdr:row>80</xdr:row>
      <xdr:rowOff>81280</xdr:rowOff>
    </xdr:to>
    <xdr:cxnSp macro="">
      <xdr:nvCxnSpPr>
        <xdr:cNvPr id="436" name="直線コネクタ 435">
          <a:extLst>
            <a:ext uri="{FF2B5EF4-FFF2-40B4-BE49-F238E27FC236}">
              <a16:creationId xmlns:a16="http://schemas.microsoft.com/office/drawing/2014/main" id="{F2ED4090-F6FA-43F8-B3AC-C613633DE36B}"/>
            </a:ext>
          </a:extLst>
        </xdr:cNvPr>
        <xdr:cNvCxnSpPr/>
      </xdr:nvCxnSpPr>
      <xdr:spPr>
        <a:xfrm>
          <a:off x="13531215" y="13327125"/>
          <a:ext cx="803275" cy="16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3FF61E6C-9D0D-4E4D-BC4A-DFBD25186DF7}"/>
            </a:ext>
          </a:extLst>
        </xdr:cNvPr>
        <xdr:cNvSpPr/>
      </xdr:nvSpPr>
      <xdr:spPr>
        <a:xfrm>
          <a:off x="1428369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a:extLst>
            <a:ext uri="{FF2B5EF4-FFF2-40B4-BE49-F238E27FC236}">
              <a16:creationId xmlns:a16="http://schemas.microsoft.com/office/drawing/2014/main" id="{197C1589-2C09-43A6-A454-0F5E9CCFECCE}"/>
            </a:ext>
          </a:extLst>
        </xdr:cNvPr>
        <xdr:cNvSpPr txBox="1"/>
      </xdr:nvSpPr>
      <xdr:spPr>
        <a:xfrm>
          <a:off x="13987780" y="1285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83565</xdr:rowOff>
    </xdr:from>
    <xdr:to>
      <xdr:col>73</xdr:col>
      <xdr:colOff>180975</xdr:colOff>
      <xdr:row>79</xdr:row>
      <xdr:rowOff>138430</xdr:rowOff>
    </xdr:to>
    <xdr:cxnSp macro="">
      <xdr:nvCxnSpPr>
        <xdr:cNvPr id="439" name="直線コネクタ 438">
          <a:extLst>
            <a:ext uri="{FF2B5EF4-FFF2-40B4-BE49-F238E27FC236}">
              <a16:creationId xmlns:a16="http://schemas.microsoft.com/office/drawing/2014/main" id="{93C65D48-4AB0-4AC6-BEA2-8BCCE8019B0B}"/>
            </a:ext>
          </a:extLst>
        </xdr:cNvPr>
        <xdr:cNvCxnSpPr/>
      </xdr:nvCxnSpPr>
      <xdr:spPr>
        <a:xfrm flipV="1">
          <a:off x="12710795" y="13327125"/>
          <a:ext cx="82042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665D1D66-5D3E-41FD-A808-17551CCCB3E8}"/>
            </a:ext>
          </a:extLst>
        </xdr:cNvPr>
        <xdr:cNvSpPr/>
      </xdr:nvSpPr>
      <xdr:spPr>
        <a:xfrm>
          <a:off x="13480415" y="13097257"/>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a:extLst>
            <a:ext uri="{FF2B5EF4-FFF2-40B4-BE49-F238E27FC236}">
              <a16:creationId xmlns:a16="http://schemas.microsoft.com/office/drawing/2014/main" id="{77D63A63-64D7-4363-9EEA-F3C22ACF7B13}"/>
            </a:ext>
          </a:extLst>
        </xdr:cNvPr>
        <xdr:cNvSpPr txBox="1"/>
      </xdr:nvSpPr>
      <xdr:spPr>
        <a:xfrm>
          <a:off x="13167360" y="1287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5842</xdr:rowOff>
    </xdr:from>
    <xdr:to>
      <xdr:col>69</xdr:col>
      <xdr:colOff>92075</xdr:colOff>
      <xdr:row>79</xdr:row>
      <xdr:rowOff>138430</xdr:rowOff>
    </xdr:to>
    <xdr:cxnSp macro="">
      <xdr:nvCxnSpPr>
        <xdr:cNvPr id="442" name="直線コネクタ 441">
          <a:extLst>
            <a:ext uri="{FF2B5EF4-FFF2-40B4-BE49-F238E27FC236}">
              <a16:creationId xmlns:a16="http://schemas.microsoft.com/office/drawing/2014/main" id="{D0348A25-24A6-4285-B138-8D31BFC2CD6F}"/>
            </a:ext>
          </a:extLst>
        </xdr:cNvPr>
        <xdr:cNvCxnSpPr/>
      </xdr:nvCxnSpPr>
      <xdr:spPr>
        <a:xfrm>
          <a:off x="11890375" y="13249402"/>
          <a:ext cx="82042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79966023-EE94-47D3-A16D-11611825F76F}"/>
            </a:ext>
          </a:extLst>
        </xdr:cNvPr>
        <xdr:cNvSpPr/>
      </xdr:nvSpPr>
      <xdr:spPr>
        <a:xfrm>
          <a:off x="12659995"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a:extLst>
            <a:ext uri="{FF2B5EF4-FFF2-40B4-BE49-F238E27FC236}">
              <a16:creationId xmlns:a16="http://schemas.microsoft.com/office/drawing/2014/main" id="{4711415B-5BB9-40AE-A1CE-01F80E073139}"/>
            </a:ext>
          </a:extLst>
        </xdr:cNvPr>
        <xdr:cNvSpPr txBox="1"/>
      </xdr:nvSpPr>
      <xdr:spPr>
        <a:xfrm>
          <a:off x="12364085"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2767E94D-116C-42A1-A0DC-91D92C0153D3}"/>
            </a:ext>
          </a:extLst>
        </xdr:cNvPr>
        <xdr:cNvSpPr/>
      </xdr:nvSpPr>
      <xdr:spPr>
        <a:xfrm>
          <a:off x="11856720" y="13078206"/>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a:extLst>
            <a:ext uri="{FF2B5EF4-FFF2-40B4-BE49-F238E27FC236}">
              <a16:creationId xmlns:a16="http://schemas.microsoft.com/office/drawing/2014/main" id="{30BEBF9B-90DE-4D5B-873B-D4ED08E796C9}"/>
            </a:ext>
          </a:extLst>
        </xdr:cNvPr>
        <xdr:cNvSpPr txBox="1"/>
      </xdr:nvSpPr>
      <xdr:spPr>
        <a:xfrm>
          <a:off x="11543665"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D67EDC15-C684-4014-BE9D-1A7B38E31937}"/>
            </a:ext>
          </a:extLst>
        </xdr:cNvPr>
        <xdr:cNvSpPr txBox="1"/>
      </xdr:nvSpPr>
      <xdr:spPr>
        <a:xfrm>
          <a:off x="1490535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5A1C120F-A3DC-4B1B-AFBF-E2FDC3E984C6}"/>
            </a:ext>
          </a:extLst>
        </xdr:cNvPr>
        <xdr:cNvSpPr txBox="1"/>
      </xdr:nvSpPr>
      <xdr:spPr>
        <a:xfrm>
          <a:off x="1413573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B2377E2A-59CC-4C3F-9CC8-D24760F5048F}"/>
            </a:ext>
          </a:extLst>
        </xdr:cNvPr>
        <xdr:cNvSpPr txBox="1"/>
      </xdr:nvSpPr>
      <xdr:spPr>
        <a:xfrm>
          <a:off x="1333246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ACBA18D0-A470-4D58-B826-903B4C21B073}"/>
            </a:ext>
          </a:extLst>
        </xdr:cNvPr>
        <xdr:cNvSpPr txBox="1"/>
      </xdr:nvSpPr>
      <xdr:spPr>
        <a:xfrm>
          <a:off x="1251204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B18BBEF6-7DFF-475B-84A3-56AF1EA96ECD}"/>
            </a:ext>
          </a:extLst>
        </xdr:cNvPr>
        <xdr:cNvSpPr txBox="1"/>
      </xdr:nvSpPr>
      <xdr:spPr>
        <a:xfrm>
          <a:off x="1170114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52" name="楕円 451">
          <a:extLst>
            <a:ext uri="{FF2B5EF4-FFF2-40B4-BE49-F238E27FC236}">
              <a16:creationId xmlns:a16="http://schemas.microsoft.com/office/drawing/2014/main" id="{4857A22B-E871-49CA-831E-D62F062F7451}"/>
            </a:ext>
          </a:extLst>
        </xdr:cNvPr>
        <xdr:cNvSpPr/>
      </xdr:nvSpPr>
      <xdr:spPr>
        <a:xfrm>
          <a:off x="15053310" y="13055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119142</xdr:rowOff>
    </xdr:from>
    <xdr:ext cx="762000" cy="259045"/>
    <xdr:sp macro="" textlink="">
      <xdr:nvSpPr>
        <xdr:cNvPr id="453" name="公債費以外該当値テキスト">
          <a:extLst>
            <a:ext uri="{FF2B5EF4-FFF2-40B4-BE49-F238E27FC236}">
              <a16:creationId xmlns:a16="http://schemas.microsoft.com/office/drawing/2014/main" id="{B81F8F8C-F7FE-4F67-B445-A1080039A044}"/>
            </a:ext>
          </a:extLst>
        </xdr:cNvPr>
        <xdr:cNvSpPr txBox="1"/>
      </xdr:nvSpPr>
      <xdr:spPr>
        <a:xfrm>
          <a:off x="15177770" y="1302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30480</xdr:rowOff>
    </xdr:from>
    <xdr:to>
      <xdr:col>78</xdr:col>
      <xdr:colOff>120650</xdr:colOff>
      <xdr:row>80</xdr:row>
      <xdr:rowOff>132080</xdr:rowOff>
    </xdr:to>
    <xdr:sp macro="" textlink="">
      <xdr:nvSpPr>
        <xdr:cNvPr id="454" name="楕円 453">
          <a:extLst>
            <a:ext uri="{FF2B5EF4-FFF2-40B4-BE49-F238E27FC236}">
              <a16:creationId xmlns:a16="http://schemas.microsoft.com/office/drawing/2014/main" id="{43F55F76-2442-420F-8559-E08D1DA5EB2B}"/>
            </a:ext>
          </a:extLst>
        </xdr:cNvPr>
        <xdr:cNvSpPr/>
      </xdr:nvSpPr>
      <xdr:spPr>
        <a:xfrm>
          <a:off x="1428369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116857</xdr:rowOff>
    </xdr:from>
    <xdr:ext cx="736600" cy="259045"/>
    <xdr:sp macro="" textlink="">
      <xdr:nvSpPr>
        <xdr:cNvPr id="455" name="テキスト ボックス 454">
          <a:extLst>
            <a:ext uri="{FF2B5EF4-FFF2-40B4-BE49-F238E27FC236}">
              <a16:creationId xmlns:a16="http://schemas.microsoft.com/office/drawing/2014/main" id="{7A64C99E-B430-4B29-B853-B1B0D9B0D5AF}"/>
            </a:ext>
          </a:extLst>
        </xdr:cNvPr>
        <xdr:cNvSpPr txBox="1"/>
      </xdr:nvSpPr>
      <xdr:spPr>
        <a:xfrm>
          <a:off x="1398778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32765</xdr:rowOff>
    </xdr:from>
    <xdr:to>
      <xdr:col>74</xdr:col>
      <xdr:colOff>31750</xdr:colOff>
      <xdr:row>79</xdr:row>
      <xdr:rowOff>134365</xdr:rowOff>
    </xdr:to>
    <xdr:sp macro="" textlink="">
      <xdr:nvSpPr>
        <xdr:cNvPr id="456" name="楕円 455">
          <a:extLst>
            <a:ext uri="{FF2B5EF4-FFF2-40B4-BE49-F238E27FC236}">
              <a16:creationId xmlns:a16="http://schemas.microsoft.com/office/drawing/2014/main" id="{0089BA07-DEA2-4045-914C-5B3C414E1039}"/>
            </a:ext>
          </a:extLst>
        </xdr:cNvPr>
        <xdr:cNvSpPr/>
      </xdr:nvSpPr>
      <xdr:spPr>
        <a:xfrm>
          <a:off x="13480415" y="1327632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119142</xdr:rowOff>
    </xdr:from>
    <xdr:ext cx="762000" cy="259045"/>
    <xdr:sp macro="" textlink="">
      <xdr:nvSpPr>
        <xdr:cNvPr id="457" name="テキスト ボックス 456">
          <a:extLst>
            <a:ext uri="{FF2B5EF4-FFF2-40B4-BE49-F238E27FC236}">
              <a16:creationId xmlns:a16="http://schemas.microsoft.com/office/drawing/2014/main" id="{37E56984-433E-42D8-9E3D-E9B88B6FF729}"/>
            </a:ext>
          </a:extLst>
        </xdr:cNvPr>
        <xdr:cNvSpPr txBox="1"/>
      </xdr:nvSpPr>
      <xdr:spPr>
        <a:xfrm>
          <a:off x="13167360" y="1336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87630</xdr:rowOff>
    </xdr:from>
    <xdr:to>
      <xdr:col>69</xdr:col>
      <xdr:colOff>142875</xdr:colOff>
      <xdr:row>80</xdr:row>
      <xdr:rowOff>17780</xdr:rowOff>
    </xdr:to>
    <xdr:sp macro="" textlink="">
      <xdr:nvSpPr>
        <xdr:cNvPr id="458" name="楕円 457">
          <a:extLst>
            <a:ext uri="{FF2B5EF4-FFF2-40B4-BE49-F238E27FC236}">
              <a16:creationId xmlns:a16="http://schemas.microsoft.com/office/drawing/2014/main" id="{AB32E2C4-B304-453E-A05A-ABC86AE9D55B}"/>
            </a:ext>
          </a:extLst>
        </xdr:cNvPr>
        <xdr:cNvSpPr/>
      </xdr:nvSpPr>
      <xdr:spPr>
        <a:xfrm>
          <a:off x="12659995" y="13331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2557</xdr:rowOff>
    </xdr:from>
    <xdr:ext cx="762000" cy="259045"/>
    <xdr:sp macro="" textlink="">
      <xdr:nvSpPr>
        <xdr:cNvPr id="459" name="テキスト ボックス 458">
          <a:extLst>
            <a:ext uri="{FF2B5EF4-FFF2-40B4-BE49-F238E27FC236}">
              <a16:creationId xmlns:a16="http://schemas.microsoft.com/office/drawing/2014/main" id="{943CBC72-CDDE-405D-8846-DA62B242DC47}"/>
            </a:ext>
          </a:extLst>
        </xdr:cNvPr>
        <xdr:cNvSpPr txBox="1"/>
      </xdr:nvSpPr>
      <xdr:spPr>
        <a:xfrm>
          <a:off x="12364085"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126492</xdr:rowOff>
    </xdr:from>
    <xdr:to>
      <xdr:col>65</xdr:col>
      <xdr:colOff>53975</xdr:colOff>
      <xdr:row>79</xdr:row>
      <xdr:rowOff>56642</xdr:rowOff>
    </xdr:to>
    <xdr:sp macro="" textlink="">
      <xdr:nvSpPr>
        <xdr:cNvPr id="460" name="楕円 459">
          <a:extLst>
            <a:ext uri="{FF2B5EF4-FFF2-40B4-BE49-F238E27FC236}">
              <a16:creationId xmlns:a16="http://schemas.microsoft.com/office/drawing/2014/main" id="{F583F3A7-D1AF-4A85-AA0D-22244795A19C}"/>
            </a:ext>
          </a:extLst>
        </xdr:cNvPr>
        <xdr:cNvSpPr/>
      </xdr:nvSpPr>
      <xdr:spPr>
        <a:xfrm>
          <a:off x="11856720" y="13202412"/>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41419</xdr:rowOff>
    </xdr:from>
    <xdr:ext cx="762000" cy="259045"/>
    <xdr:sp macro="" textlink="">
      <xdr:nvSpPr>
        <xdr:cNvPr id="461" name="テキスト ボックス 460">
          <a:extLst>
            <a:ext uri="{FF2B5EF4-FFF2-40B4-BE49-F238E27FC236}">
              <a16:creationId xmlns:a16="http://schemas.microsoft.com/office/drawing/2014/main" id="{DC24FF8C-CD7C-4912-AA2A-15B70FAE5363}"/>
            </a:ext>
          </a:extLst>
        </xdr:cNvPr>
        <xdr:cNvSpPr txBox="1"/>
      </xdr:nvSpPr>
      <xdr:spPr>
        <a:xfrm>
          <a:off x="11543665" y="1328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32A85A0C-0B90-4E19-BB9E-1ED82E40C4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71C8B302-E3C6-4066-A95C-D233EEF6FBB5}"/>
            </a:ext>
          </a:extLst>
        </xdr:cNvPr>
        <xdr:cNvSpPr/>
      </xdr:nvSpPr>
      <xdr:spPr bwMode="auto">
        <a:xfrm>
          <a:off x="0" y="88900"/>
          <a:ext cx="10977880" cy="4330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2944EDF1-8035-4C5D-962C-85DD78523F28}"/>
            </a:ext>
          </a:extLst>
        </xdr:cNvPr>
        <xdr:cNvSpPr/>
      </xdr:nvSpPr>
      <xdr:spPr bwMode="auto">
        <a:xfrm>
          <a:off x="12562840" y="0"/>
          <a:ext cx="272542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65A7E-FF66-424D-ACE3-0D95E37E00A5}"/>
            </a:ext>
          </a:extLst>
        </xdr:cNvPr>
        <xdr:cNvSpPr/>
      </xdr:nvSpPr>
      <xdr:spPr bwMode="auto">
        <a:xfrm>
          <a:off x="12572365" y="12700"/>
          <a:ext cx="27000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2B815CDD-678B-4C98-BA8B-AA0F458A3CBF}"/>
            </a:ext>
          </a:extLst>
        </xdr:cNvPr>
        <xdr:cNvSpPr/>
      </xdr:nvSpPr>
      <xdr:spPr bwMode="auto">
        <a:xfrm>
          <a:off x="12585065" y="31750"/>
          <a:ext cx="2667634"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A2824000-67EF-4350-A1E9-9E973CDD7DD7}"/>
            </a:ext>
          </a:extLst>
        </xdr:cNvPr>
        <xdr:cNvSpPr/>
      </xdr:nvSpPr>
      <xdr:spPr bwMode="auto">
        <a:xfrm>
          <a:off x="10599420" y="0"/>
          <a:ext cx="176657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451EA52D-8C96-4DE6-986C-8AD606DF390F}"/>
            </a:ext>
          </a:extLst>
        </xdr:cNvPr>
        <xdr:cNvSpPr/>
      </xdr:nvSpPr>
      <xdr:spPr bwMode="auto">
        <a:xfrm>
          <a:off x="10624820" y="12700"/>
          <a:ext cx="17221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84B62301-3132-49B8-A7BA-D8091085AB50}"/>
            </a:ext>
          </a:extLst>
        </xdr:cNvPr>
        <xdr:cNvSpPr/>
      </xdr:nvSpPr>
      <xdr:spPr bwMode="auto">
        <a:xfrm>
          <a:off x="10650220" y="31750"/>
          <a:ext cx="1664970"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5386C59-E231-4161-AE88-43EB051EDB80}"/>
            </a:ext>
          </a:extLst>
        </xdr:cNvPr>
        <xdr:cNvSpPr/>
      </xdr:nvSpPr>
      <xdr:spPr bwMode="auto">
        <a:xfrm>
          <a:off x="1907540" y="11763375"/>
          <a:ext cx="373888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3B2C39D0-3FCB-46E2-ACEB-DE7EBD808F53}"/>
            </a:ext>
          </a:extLst>
        </xdr:cNvPr>
        <xdr:cNvSpPr/>
      </xdr:nvSpPr>
      <xdr:spPr bwMode="auto">
        <a:xfrm>
          <a:off x="24104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40505C97-9F4D-4B5B-A0B5-B16C764871A2}"/>
            </a:ext>
          </a:extLst>
        </xdr:cNvPr>
        <xdr:cNvCxnSpPr/>
      </xdr:nvCxnSpPr>
      <xdr:spPr bwMode="auto">
        <a:xfrm>
          <a:off x="2138680" y="11890375"/>
          <a:ext cx="24638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F3D90D62-0EF7-4D79-AAFE-16EA9F86433A}"/>
            </a:ext>
          </a:extLst>
        </xdr:cNvPr>
        <xdr:cNvSpPr/>
      </xdr:nvSpPr>
      <xdr:spPr bwMode="auto">
        <a:xfrm>
          <a:off x="2217420" y="1183957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35749F4B-A2A1-4E90-9EAC-53851ACF1E5A}"/>
            </a:ext>
          </a:extLst>
        </xdr:cNvPr>
        <xdr:cNvSpPr/>
      </xdr:nvSpPr>
      <xdr:spPr bwMode="auto">
        <a:xfrm>
          <a:off x="3957320" y="11839575"/>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69303491-03C6-49BB-8EB5-63FF58FCAB9B}"/>
            </a:ext>
          </a:extLst>
        </xdr:cNvPr>
        <xdr:cNvSpPr/>
      </xdr:nvSpPr>
      <xdr:spPr bwMode="auto">
        <a:xfrm>
          <a:off x="41630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59490C69-C006-43AB-AADD-818772C34FCB}"/>
            </a:ext>
          </a:extLst>
        </xdr:cNvPr>
        <xdr:cNvSpPr/>
      </xdr:nvSpPr>
      <xdr:spPr bwMode="auto">
        <a:xfrm>
          <a:off x="1907540" y="1047115"/>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37AC941B-2204-4C51-8247-0F29D8294FFC}"/>
            </a:ext>
          </a:extLst>
        </xdr:cNvPr>
        <xdr:cNvSpPr/>
      </xdr:nvSpPr>
      <xdr:spPr bwMode="auto">
        <a:xfrm>
          <a:off x="127000" y="1047115"/>
          <a:ext cx="1173480" cy="11201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BAD2BC5C-8927-4AF0-844E-9C73030302D1}"/>
            </a:ext>
          </a:extLst>
        </xdr:cNvPr>
        <xdr:cNvSpPr/>
      </xdr:nvSpPr>
      <xdr:spPr bwMode="auto">
        <a:xfrm>
          <a:off x="411480" y="1161415"/>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1EC80AB-50AC-4A6E-BA1B-259CD72C3F5E}"/>
            </a:ext>
          </a:extLst>
        </xdr:cNvPr>
        <xdr:cNvSpPr/>
      </xdr:nvSpPr>
      <xdr:spPr bwMode="auto">
        <a:xfrm>
          <a:off x="411480" y="142049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CC6CD746-DDA6-4C52-9598-0F0FDECAFEDE}"/>
            </a:ext>
          </a:extLst>
        </xdr:cNvPr>
        <xdr:cNvSpPr/>
      </xdr:nvSpPr>
      <xdr:spPr bwMode="auto">
        <a:xfrm>
          <a:off x="411480" y="1717675"/>
          <a:ext cx="1109980" cy="6235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380B936C-2BB6-483D-BD4A-A60E1D35740A}"/>
            </a:ext>
          </a:extLst>
        </xdr:cNvPr>
        <xdr:cNvCxnSpPr/>
      </xdr:nvCxnSpPr>
      <xdr:spPr bwMode="auto">
        <a:xfrm flipH="1">
          <a:off x="173990" y="1221105"/>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F4211382-9194-4072-832F-6F133C821F4F}"/>
            </a:ext>
          </a:extLst>
        </xdr:cNvPr>
        <xdr:cNvCxnSpPr/>
      </xdr:nvCxnSpPr>
      <xdr:spPr bwMode="auto">
        <a:xfrm>
          <a:off x="259715" y="1670685"/>
          <a:ext cx="0" cy="13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AF25C235-6EBA-4DEA-9925-A9F1269C857A}"/>
            </a:ext>
          </a:extLst>
        </xdr:cNvPr>
        <xdr:cNvCxnSpPr/>
      </xdr:nvCxnSpPr>
      <xdr:spPr bwMode="auto">
        <a:xfrm flipH="1">
          <a:off x="173990" y="167068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9009648F-AB79-47E7-9BA2-E2DE2936F0A2}"/>
            </a:ext>
          </a:extLst>
        </xdr:cNvPr>
        <xdr:cNvCxnSpPr/>
      </xdr:nvCxnSpPr>
      <xdr:spPr bwMode="auto">
        <a:xfrm flipV="1">
          <a:off x="259715" y="190119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EE960FE0-5C2B-4007-9FDA-F3D3484F8251}"/>
            </a:ext>
          </a:extLst>
        </xdr:cNvPr>
        <xdr:cNvCxnSpPr/>
      </xdr:nvCxnSpPr>
      <xdr:spPr bwMode="auto">
        <a:xfrm flipH="1">
          <a:off x="173990" y="204406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CE683D04-A948-4279-B8DC-80463035D1D2}"/>
            </a:ext>
          </a:extLst>
        </xdr:cNvPr>
        <xdr:cNvSpPr/>
      </xdr:nvSpPr>
      <xdr:spPr bwMode="auto">
        <a:xfrm>
          <a:off x="20891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CE817877-3F74-4FB0-A886-0E00557188E3}"/>
            </a:ext>
          </a:extLst>
        </xdr:cNvPr>
        <xdr:cNvSpPr/>
      </xdr:nvSpPr>
      <xdr:spPr bwMode="auto">
        <a:xfrm>
          <a:off x="20891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3BB66034-6505-469A-A0E9-2D6C02D53499}"/>
            </a:ext>
          </a:extLst>
        </xdr:cNvPr>
        <xdr:cNvSpPr/>
      </xdr:nvSpPr>
      <xdr:spPr bwMode="auto">
        <a:xfrm>
          <a:off x="1907540" y="1607185"/>
          <a:ext cx="3738880" cy="22364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15B34E13-DEB2-4573-89E6-CE039CA68357}"/>
            </a:ext>
          </a:extLst>
        </xdr:cNvPr>
        <xdr:cNvSpPr txBox="1"/>
      </xdr:nvSpPr>
      <xdr:spPr>
        <a:xfrm>
          <a:off x="1493520" y="123380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F8C19301-DB59-4A2F-BA2E-6F9AA0BF160B}"/>
            </a:ext>
          </a:extLst>
        </xdr:cNvPr>
        <xdr:cNvCxnSpPr/>
      </xdr:nvCxnSpPr>
      <xdr:spPr bwMode="auto">
        <a:xfrm>
          <a:off x="1907540" y="38436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326526E2-9620-4FE6-B0D7-FF568342840C}"/>
            </a:ext>
          </a:extLst>
        </xdr:cNvPr>
        <xdr:cNvSpPr txBox="1"/>
      </xdr:nvSpPr>
      <xdr:spPr>
        <a:xfrm>
          <a:off x="1224280" y="370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61034988-F592-4116-9F3B-EC5112A8639C}"/>
            </a:ext>
          </a:extLst>
        </xdr:cNvPr>
        <xdr:cNvCxnSpPr/>
      </xdr:nvCxnSpPr>
      <xdr:spPr bwMode="auto">
        <a:xfrm>
          <a:off x="1907540" y="3524703"/>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AE232948-917A-4287-A010-4FE94BD3006F}"/>
            </a:ext>
          </a:extLst>
        </xdr:cNvPr>
        <xdr:cNvSpPr txBox="1"/>
      </xdr:nvSpPr>
      <xdr:spPr>
        <a:xfrm>
          <a:off x="1224280" y="338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FB5DB04E-1C93-4996-B0F7-EFF52D017DEC}"/>
            </a:ext>
          </a:extLst>
        </xdr:cNvPr>
        <xdr:cNvCxnSpPr/>
      </xdr:nvCxnSpPr>
      <xdr:spPr bwMode="auto">
        <a:xfrm>
          <a:off x="1907540" y="3205752"/>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CD26C877-8943-41C7-A76C-E2D6957D5C6F}"/>
            </a:ext>
          </a:extLst>
        </xdr:cNvPr>
        <xdr:cNvSpPr txBox="1"/>
      </xdr:nvSpPr>
      <xdr:spPr>
        <a:xfrm>
          <a:off x="1224280" y="306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774286A8-322D-4BFD-992E-6831BD1B5964}"/>
            </a:ext>
          </a:extLst>
        </xdr:cNvPr>
        <xdr:cNvCxnSpPr/>
      </xdr:nvCxnSpPr>
      <xdr:spPr bwMode="auto">
        <a:xfrm>
          <a:off x="1907540" y="2886801"/>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DAA95901-087C-4F62-86E0-4280E0E1365F}"/>
            </a:ext>
          </a:extLst>
        </xdr:cNvPr>
        <xdr:cNvSpPr txBox="1"/>
      </xdr:nvSpPr>
      <xdr:spPr>
        <a:xfrm>
          <a:off x="1224280" y="2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70C7614E-A276-4378-9F6B-C736799D90FF}"/>
            </a:ext>
          </a:extLst>
        </xdr:cNvPr>
        <xdr:cNvCxnSpPr/>
      </xdr:nvCxnSpPr>
      <xdr:spPr bwMode="auto">
        <a:xfrm>
          <a:off x="1907540" y="2564039"/>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8AC25F3B-6137-4349-90B7-3974464787C3}"/>
            </a:ext>
          </a:extLst>
        </xdr:cNvPr>
        <xdr:cNvSpPr txBox="1"/>
      </xdr:nvSpPr>
      <xdr:spPr>
        <a:xfrm>
          <a:off x="1224280" y="242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F02B4321-6D84-4E5B-AEA1-80FA23C28762}"/>
            </a:ext>
          </a:extLst>
        </xdr:cNvPr>
        <xdr:cNvCxnSpPr/>
      </xdr:nvCxnSpPr>
      <xdr:spPr bwMode="auto">
        <a:xfrm>
          <a:off x="1907540" y="2245088"/>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101FDACC-443B-4552-B731-A8F5FBF555F6}"/>
            </a:ext>
          </a:extLst>
        </xdr:cNvPr>
        <xdr:cNvSpPr txBox="1"/>
      </xdr:nvSpPr>
      <xdr:spPr>
        <a:xfrm>
          <a:off x="1224280" y="210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975EACE3-C84C-46FF-AEEC-AB8E4797D9F7}"/>
            </a:ext>
          </a:extLst>
        </xdr:cNvPr>
        <xdr:cNvCxnSpPr/>
      </xdr:nvCxnSpPr>
      <xdr:spPr bwMode="auto">
        <a:xfrm>
          <a:off x="1907540" y="1926136"/>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3C5C7F2C-80BA-4A55-9E7C-792425463D6B}"/>
            </a:ext>
          </a:extLst>
        </xdr:cNvPr>
        <xdr:cNvSpPr txBox="1"/>
      </xdr:nvSpPr>
      <xdr:spPr>
        <a:xfrm>
          <a:off x="1224280" y="178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2C103CF7-D826-45B0-9AA8-DF2C3F384233}"/>
            </a:ext>
          </a:extLst>
        </xdr:cNvPr>
        <xdr:cNvCxnSpPr/>
      </xdr:nvCxnSpPr>
      <xdr:spPr bwMode="auto">
        <a:xfrm>
          <a:off x="1907540" y="160718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EC37A049-58D2-463F-B67E-710FA1502F31}"/>
            </a:ext>
          </a:extLst>
        </xdr:cNvPr>
        <xdr:cNvSpPr txBox="1"/>
      </xdr:nvSpPr>
      <xdr:spPr>
        <a:xfrm>
          <a:off x="1224280" y="146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359FD646-E081-4742-80AD-82EAD06506F3}"/>
            </a:ext>
          </a:extLst>
        </xdr:cNvPr>
        <xdr:cNvSpPr/>
      </xdr:nvSpPr>
      <xdr:spPr bwMode="auto">
        <a:xfrm>
          <a:off x="1907540" y="1607185"/>
          <a:ext cx="3738880" cy="22364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5A6BF7FD-BB91-4091-AFC5-69403FCEED6B}"/>
            </a:ext>
          </a:extLst>
        </xdr:cNvPr>
        <xdr:cNvCxnSpPr/>
      </xdr:nvCxnSpPr>
      <xdr:spPr bwMode="auto">
        <a:xfrm flipV="1">
          <a:off x="4988560" y="1832645"/>
          <a:ext cx="0" cy="1505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2A02B56B-91B5-485B-96D5-929EE6C91DA6}"/>
            </a:ext>
          </a:extLst>
        </xdr:cNvPr>
        <xdr:cNvSpPr txBox="1"/>
      </xdr:nvSpPr>
      <xdr:spPr>
        <a:xfrm>
          <a:off x="5054600" y="330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B8F0C4EA-D361-4AA5-A3AB-BE58472B3B5E}"/>
            </a:ext>
          </a:extLst>
        </xdr:cNvPr>
        <xdr:cNvCxnSpPr/>
      </xdr:nvCxnSpPr>
      <xdr:spPr bwMode="auto">
        <a:xfrm>
          <a:off x="4899660" y="3337747"/>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513A982C-E527-46CF-8818-61A31120239C}"/>
            </a:ext>
          </a:extLst>
        </xdr:cNvPr>
        <xdr:cNvSpPr txBox="1"/>
      </xdr:nvSpPr>
      <xdr:spPr>
        <a:xfrm>
          <a:off x="5054600" y="157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7B10BA4E-D313-49D4-9B53-E3D63804C169}"/>
            </a:ext>
          </a:extLst>
        </xdr:cNvPr>
        <xdr:cNvCxnSpPr/>
      </xdr:nvCxnSpPr>
      <xdr:spPr bwMode="auto">
        <a:xfrm>
          <a:off x="4899660" y="1832645"/>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42739</xdr:rowOff>
    </xdr:from>
    <xdr:to>
      <xdr:col>29</xdr:col>
      <xdr:colOff>127000</xdr:colOff>
      <xdr:row>15</xdr:row>
      <xdr:rowOff>101587</xdr:rowOff>
    </xdr:to>
    <xdr:cxnSp macro="">
      <xdr:nvCxnSpPr>
        <xdr:cNvPr id="52" name="直線コネクタ 51">
          <a:extLst>
            <a:ext uri="{FF2B5EF4-FFF2-40B4-BE49-F238E27FC236}">
              <a16:creationId xmlns:a16="http://schemas.microsoft.com/office/drawing/2014/main" id="{2E8CE56A-A355-406A-AF17-5488B13B1C76}"/>
            </a:ext>
          </a:extLst>
        </xdr:cNvPr>
        <xdr:cNvCxnSpPr/>
      </xdr:nvCxnSpPr>
      <xdr:spPr bwMode="auto">
        <a:xfrm flipV="1">
          <a:off x="4409440" y="2595439"/>
          <a:ext cx="579120" cy="58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a:extLst>
            <a:ext uri="{FF2B5EF4-FFF2-40B4-BE49-F238E27FC236}">
              <a16:creationId xmlns:a16="http://schemas.microsoft.com/office/drawing/2014/main" id="{02505481-DB15-4399-9B15-5725E661A256}"/>
            </a:ext>
          </a:extLst>
        </xdr:cNvPr>
        <xdr:cNvSpPr txBox="1"/>
      </xdr:nvSpPr>
      <xdr:spPr>
        <a:xfrm>
          <a:off x="5054600" y="2924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7EDC0BC4-B6FF-4336-A22E-4D6688D756C2}"/>
            </a:ext>
          </a:extLst>
        </xdr:cNvPr>
        <xdr:cNvSpPr/>
      </xdr:nvSpPr>
      <xdr:spPr bwMode="auto">
        <a:xfrm>
          <a:off x="4937760" y="2952777"/>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101587</xdr:rowOff>
    </xdr:from>
    <xdr:to>
      <xdr:col>26</xdr:col>
      <xdr:colOff>50800</xdr:colOff>
      <xdr:row>16</xdr:row>
      <xdr:rowOff>399</xdr:rowOff>
    </xdr:to>
    <xdr:cxnSp macro="">
      <xdr:nvCxnSpPr>
        <xdr:cNvPr id="55" name="直線コネクタ 54">
          <a:extLst>
            <a:ext uri="{FF2B5EF4-FFF2-40B4-BE49-F238E27FC236}">
              <a16:creationId xmlns:a16="http://schemas.microsoft.com/office/drawing/2014/main" id="{32E36F79-52BC-46A2-9688-C077B3BF6A68}"/>
            </a:ext>
          </a:extLst>
        </xdr:cNvPr>
        <xdr:cNvCxnSpPr/>
      </xdr:nvCxnSpPr>
      <xdr:spPr bwMode="auto">
        <a:xfrm flipV="1">
          <a:off x="3802380" y="2654287"/>
          <a:ext cx="607060" cy="66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950C9ABC-40C0-455A-A59D-EEE2A7D16322}"/>
            </a:ext>
          </a:extLst>
        </xdr:cNvPr>
        <xdr:cNvSpPr/>
      </xdr:nvSpPr>
      <xdr:spPr bwMode="auto">
        <a:xfrm>
          <a:off x="4358640" y="2976731"/>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a:extLst>
            <a:ext uri="{FF2B5EF4-FFF2-40B4-BE49-F238E27FC236}">
              <a16:creationId xmlns:a16="http://schemas.microsoft.com/office/drawing/2014/main" id="{A3BDAC05-E17C-4C0B-B4A6-D796C8DA1AD7}"/>
            </a:ext>
          </a:extLst>
        </xdr:cNvPr>
        <xdr:cNvSpPr txBox="1"/>
      </xdr:nvSpPr>
      <xdr:spPr>
        <a:xfrm>
          <a:off x="4074160" y="3059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399</xdr:rowOff>
    </xdr:from>
    <xdr:to>
      <xdr:col>22</xdr:col>
      <xdr:colOff>114300</xdr:colOff>
      <xdr:row>16</xdr:row>
      <xdr:rowOff>57321</xdr:rowOff>
    </xdr:to>
    <xdr:cxnSp macro="">
      <xdr:nvCxnSpPr>
        <xdr:cNvPr id="58" name="直線コネクタ 57">
          <a:extLst>
            <a:ext uri="{FF2B5EF4-FFF2-40B4-BE49-F238E27FC236}">
              <a16:creationId xmlns:a16="http://schemas.microsoft.com/office/drawing/2014/main" id="{DDFB5602-C3E1-4A40-884A-F38055145920}"/>
            </a:ext>
          </a:extLst>
        </xdr:cNvPr>
        <xdr:cNvCxnSpPr/>
      </xdr:nvCxnSpPr>
      <xdr:spPr bwMode="auto">
        <a:xfrm flipV="1">
          <a:off x="3187700" y="2720739"/>
          <a:ext cx="614680" cy="56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5E6F0ED1-B628-4202-9951-7662477BEB3F}"/>
            </a:ext>
          </a:extLst>
        </xdr:cNvPr>
        <xdr:cNvSpPr/>
      </xdr:nvSpPr>
      <xdr:spPr bwMode="auto">
        <a:xfrm>
          <a:off x="3751580" y="3005404"/>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a:extLst>
            <a:ext uri="{FF2B5EF4-FFF2-40B4-BE49-F238E27FC236}">
              <a16:creationId xmlns:a16="http://schemas.microsoft.com/office/drawing/2014/main" id="{A81EE125-534D-4DE3-A19C-7AB25E6181FE}"/>
            </a:ext>
          </a:extLst>
        </xdr:cNvPr>
        <xdr:cNvSpPr txBox="1"/>
      </xdr:nvSpPr>
      <xdr:spPr>
        <a:xfrm>
          <a:off x="3467100" y="308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57321</xdr:rowOff>
    </xdr:from>
    <xdr:to>
      <xdr:col>18</xdr:col>
      <xdr:colOff>177800</xdr:colOff>
      <xdr:row>16</xdr:row>
      <xdr:rowOff>108723</xdr:rowOff>
    </xdr:to>
    <xdr:cxnSp macro="">
      <xdr:nvCxnSpPr>
        <xdr:cNvPr id="61" name="直線コネクタ 60">
          <a:extLst>
            <a:ext uri="{FF2B5EF4-FFF2-40B4-BE49-F238E27FC236}">
              <a16:creationId xmlns:a16="http://schemas.microsoft.com/office/drawing/2014/main" id="{6435F875-D3AA-402F-BF75-88FE0467AC1A}"/>
            </a:ext>
          </a:extLst>
        </xdr:cNvPr>
        <xdr:cNvCxnSpPr/>
      </xdr:nvCxnSpPr>
      <xdr:spPr bwMode="auto">
        <a:xfrm flipV="1">
          <a:off x="2565400" y="2777661"/>
          <a:ext cx="622300" cy="51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5D8D2D5-5037-48CB-8076-E3373CDB6921}"/>
            </a:ext>
          </a:extLst>
        </xdr:cNvPr>
        <xdr:cNvSpPr/>
      </xdr:nvSpPr>
      <xdr:spPr bwMode="auto">
        <a:xfrm>
          <a:off x="3144520" y="3020982"/>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a:extLst>
            <a:ext uri="{FF2B5EF4-FFF2-40B4-BE49-F238E27FC236}">
              <a16:creationId xmlns:a16="http://schemas.microsoft.com/office/drawing/2014/main" id="{F25878B8-A0B7-426E-8B44-44EDBA93E521}"/>
            </a:ext>
          </a:extLst>
        </xdr:cNvPr>
        <xdr:cNvSpPr txBox="1"/>
      </xdr:nvSpPr>
      <xdr:spPr>
        <a:xfrm>
          <a:off x="2852420" y="310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6DA22454-07AC-4F57-8970-67FEDE2CF55D}"/>
            </a:ext>
          </a:extLst>
        </xdr:cNvPr>
        <xdr:cNvSpPr/>
      </xdr:nvSpPr>
      <xdr:spPr bwMode="auto">
        <a:xfrm>
          <a:off x="2514600" y="3029717"/>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56664</xdr:rowOff>
    </xdr:from>
    <xdr:ext cx="762000" cy="259045"/>
    <xdr:sp macro="" textlink="">
      <xdr:nvSpPr>
        <xdr:cNvPr id="65" name="テキスト ボックス 64">
          <a:extLst>
            <a:ext uri="{FF2B5EF4-FFF2-40B4-BE49-F238E27FC236}">
              <a16:creationId xmlns:a16="http://schemas.microsoft.com/office/drawing/2014/main" id="{60A491A7-8F16-4C1F-BFAA-D98F993FA69A}"/>
            </a:ext>
          </a:extLst>
        </xdr:cNvPr>
        <xdr:cNvSpPr txBox="1"/>
      </xdr:nvSpPr>
      <xdr:spPr>
        <a:xfrm>
          <a:off x="2230120" y="311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224DAD47-87A8-4DA3-A66D-902F00ED96B5}"/>
            </a:ext>
          </a:extLst>
        </xdr:cNvPr>
        <xdr:cNvSpPr txBox="1"/>
      </xdr:nvSpPr>
      <xdr:spPr>
        <a:xfrm>
          <a:off x="48336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694BA78-79EA-40E0-A268-E3868E3DF314}"/>
            </a:ext>
          </a:extLst>
        </xdr:cNvPr>
        <xdr:cNvSpPr txBox="1"/>
      </xdr:nvSpPr>
      <xdr:spPr>
        <a:xfrm>
          <a:off x="425450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188F8492-2EC7-4C71-9310-C8A0ACCBABB1}"/>
            </a:ext>
          </a:extLst>
        </xdr:cNvPr>
        <xdr:cNvSpPr txBox="1"/>
      </xdr:nvSpPr>
      <xdr:spPr>
        <a:xfrm>
          <a:off x="364744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1688F36-7849-474B-B7E2-1B298CC0815B}"/>
            </a:ext>
          </a:extLst>
        </xdr:cNvPr>
        <xdr:cNvSpPr txBox="1"/>
      </xdr:nvSpPr>
      <xdr:spPr>
        <a:xfrm>
          <a:off x="30175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198B31BC-33D4-4D44-9A65-4389D97FF84D}"/>
            </a:ext>
          </a:extLst>
        </xdr:cNvPr>
        <xdr:cNvSpPr txBox="1"/>
      </xdr:nvSpPr>
      <xdr:spPr>
        <a:xfrm>
          <a:off x="241046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163389</xdr:rowOff>
    </xdr:from>
    <xdr:to>
      <xdr:col>29</xdr:col>
      <xdr:colOff>177800</xdr:colOff>
      <xdr:row>15</xdr:row>
      <xdr:rowOff>93539</xdr:rowOff>
    </xdr:to>
    <xdr:sp macro="" textlink="">
      <xdr:nvSpPr>
        <xdr:cNvPr id="71" name="楕円 70">
          <a:extLst>
            <a:ext uri="{FF2B5EF4-FFF2-40B4-BE49-F238E27FC236}">
              <a16:creationId xmlns:a16="http://schemas.microsoft.com/office/drawing/2014/main" id="{86A4E21A-B047-44E0-8CA3-2E6450CAA589}"/>
            </a:ext>
          </a:extLst>
        </xdr:cNvPr>
        <xdr:cNvSpPr/>
      </xdr:nvSpPr>
      <xdr:spPr bwMode="auto">
        <a:xfrm>
          <a:off x="4937760" y="2548449"/>
          <a:ext cx="9398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8466</xdr:rowOff>
    </xdr:from>
    <xdr:ext cx="762000" cy="259045"/>
    <xdr:sp macro="" textlink="">
      <xdr:nvSpPr>
        <xdr:cNvPr id="72" name="人口1人当たり決算額の推移該当値テキスト130">
          <a:extLst>
            <a:ext uri="{FF2B5EF4-FFF2-40B4-BE49-F238E27FC236}">
              <a16:creationId xmlns:a16="http://schemas.microsoft.com/office/drawing/2014/main" id="{B456E7DA-4368-4246-9764-914A62ACE04A}"/>
            </a:ext>
          </a:extLst>
        </xdr:cNvPr>
        <xdr:cNvSpPr txBox="1"/>
      </xdr:nvSpPr>
      <xdr:spPr>
        <a:xfrm>
          <a:off x="5054600" y="239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50787</xdr:rowOff>
    </xdr:from>
    <xdr:to>
      <xdr:col>26</xdr:col>
      <xdr:colOff>101600</xdr:colOff>
      <xdr:row>15</xdr:row>
      <xdr:rowOff>152387</xdr:rowOff>
    </xdr:to>
    <xdr:sp macro="" textlink="">
      <xdr:nvSpPr>
        <xdr:cNvPr id="73" name="楕円 72">
          <a:extLst>
            <a:ext uri="{FF2B5EF4-FFF2-40B4-BE49-F238E27FC236}">
              <a16:creationId xmlns:a16="http://schemas.microsoft.com/office/drawing/2014/main" id="{96DFE97E-40E8-488C-981C-95B7030742AD}"/>
            </a:ext>
          </a:extLst>
        </xdr:cNvPr>
        <xdr:cNvSpPr/>
      </xdr:nvSpPr>
      <xdr:spPr bwMode="auto">
        <a:xfrm>
          <a:off x="4358640" y="2603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162564</xdr:rowOff>
    </xdr:from>
    <xdr:ext cx="736600" cy="259045"/>
    <xdr:sp macro="" textlink="">
      <xdr:nvSpPr>
        <xdr:cNvPr id="74" name="テキスト ボックス 73">
          <a:extLst>
            <a:ext uri="{FF2B5EF4-FFF2-40B4-BE49-F238E27FC236}">
              <a16:creationId xmlns:a16="http://schemas.microsoft.com/office/drawing/2014/main" id="{F96EFFF7-F2A3-4D76-8639-7A16466AC95D}"/>
            </a:ext>
          </a:extLst>
        </xdr:cNvPr>
        <xdr:cNvSpPr txBox="1"/>
      </xdr:nvSpPr>
      <xdr:spPr>
        <a:xfrm>
          <a:off x="4074160" y="2379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121049</xdr:rowOff>
    </xdr:from>
    <xdr:to>
      <xdr:col>22</xdr:col>
      <xdr:colOff>165100</xdr:colOff>
      <xdr:row>16</xdr:row>
      <xdr:rowOff>51199</xdr:rowOff>
    </xdr:to>
    <xdr:sp macro="" textlink="">
      <xdr:nvSpPr>
        <xdr:cNvPr id="75" name="楕円 74">
          <a:extLst>
            <a:ext uri="{FF2B5EF4-FFF2-40B4-BE49-F238E27FC236}">
              <a16:creationId xmlns:a16="http://schemas.microsoft.com/office/drawing/2014/main" id="{2742A1C8-C18A-497E-9F7B-28EB3A7B89C7}"/>
            </a:ext>
          </a:extLst>
        </xdr:cNvPr>
        <xdr:cNvSpPr/>
      </xdr:nvSpPr>
      <xdr:spPr bwMode="auto">
        <a:xfrm>
          <a:off x="3751580" y="2673749"/>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61376</xdr:rowOff>
    </xdr:from>
    <xdr:ext cx="762000" cy="259045"/>
    <xdr:sp macro="" textlink="">
      <xdr:nvSpPr>
        <xdr:cNvPr id="76" name="テキスト ボックス 75">
          <a:extLst>
            <a:ext uri="{FF2B5EF4-FFF2-40B4-BE49-F238E27FC236}">
              <a16:creationId xmlns:a16="http://schemas.microsoft.com/office/drawing/2014/main" id="{9D5B466B-6005-4D56-BD37-C10BBEF42168}"/>
            </a:ext>
          </a:extLst>
        </xdr:cNvPr>
        <xdr:cNvSpPr txBox="1"/>
      </xdr:nvSpPr>
      <xdr:spPr>
        <a:xfrm>
          <a:off x="3467100" y="244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6521</xdr:rowOff>
    </xdr:from>
    <xdr:to>
      <xdr:col>19</xdr:col>
      <xdr:colOff>38100</xdr:colOff>
      <xdr:row>16</xdr:row>
      <xdr:rowOff>108121</xdr:rowOff>
    </xdr:to>
    <xdr:sp macro="" textlink="">
      <xdr:nvSpPr>
        <xdr:cNvPr id="77" name="楕円 76">
          <a:extLst>
            <a:ext uri="{FF2B5EF4-FFF2-40B4-BE49-F238E27FC236}">
              <a16:creationId xmlns:a16="http://schemas.microsoft.com/office/drawing/2014/main" id="{01530C25-C533-4E17-A50D-BDA074E68A14}"/>
            </a:ext>
          </a:extLst>
        </xdr:cNvPr>
        <xdr:cNvSpPr/>
      </xdr:nvSpPr>
      <xdr:spPr bwMode="auto">
        <a:xfrm>
          <a:off x="3144520" y="2726861"/>
          <a:ext cx="7874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118298</xdr:rowOff>
    </xdr:from>
    <xdr:ext cx="762000" cy="259045"/>
    <xdr:sp macro="" textlink="">
      <xdr:nvSpPr>
        <xdr:cNvPr id="78" name="テキスト ボックス 77">
          <a:extLst>
            <a:ext uri="{FF2B5EF4-FFF2-40B4-BE49-F238E27FC236}">
              <a16:creationId xmlns:a16="http://schemas.microsoft.com/office/drawing/2014/main" id="{299EAB6D-95B8-4AD4-A448-01F36FE8B169}"/>
            </a:ext>
          </a:extLst>
        </xdr:cNvPr>
        <xdr:cNvSpPr txBox="1"/>
      </xdr:nvSpPr>
      <xdr:spPr>
        <a:xfrm>
          <a:off x="2852420" y="2503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57923</xdr:rowOff>
    </xdr:from>
    <xdr:to>
      <xdr:col>15</xdr:col>
      <xdr:colOff>101600</xdr:colOff>
      <xdr:row>16</xdr:row>
      <xdr:rowOff>159523</xdr:rowOff>
    </xdr:to>
    <xdr:sp macro="" textlink="">
      <xdr:nvSpPr>
        <xdr:cNvPr id="79" name="楕円 78">
          <a:extLst>
            <a:ext uri="{FF2B5EF4-FFF2-40B4-BE49-F238E27FC236}">
              <a16:creationId xmlns:a16="http://schemas.microsoft.com/office/drawing/2014/main" id="{A4C4E7F8-D40F-43B1-9BE5-B63FF40AC368}"/>
            </a:ext>
          </a:extLst>
        </xdr:cNvPr>
        <xdr:cNvSpPr/>
      </xdr:nvSpPr>
      <xdr:spPr bwMode="auto">
        <a:xfrm>
          <a:off x="2514600" y="2778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169700</xdr:rowOff>
    </xdr:from>
    <xdr:ext cx="762000" cy="259045"/>
    <xdr:sp macro="" textlink="">
      <xdr:nvSpPr>
        <xdr:cNvPr id="80" name="テキスト ボックス 79">
          <a:extLst>
            <a:ext uri="{FF2B5EF4-FFF2-40B4-BE49-F238E27FC236}">
              <a16:creationId xmlns:a16="http://schemas.microsoft.com/office/drawing/2014/main" id="{CCB4C0C8-BBE6-4B14-966A-B6C549955E06}"/>
            </a:ext>
          </a:extLst>
        </xdr:cNvPr>
        <xdr:cNvSpPr txBox="1"/>
      </xdr:nvSpPr>
      <xdr:spPr>
        <a:xfrm>
          <a:off x="2230120" y="255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A6894388-C40B-42D8-935B-596ECE6CA5C4}"/>
            </a:ext>
          </a:extLst>
        </xdr:cNvPr>
        <xdr:cNvSpPr/>
      </xdr:nvSpPr>
      <xdr:spPr bwMode="auto">
        <a:xfrm>
          <a:off x="1907540" y="4950460"/>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8208228-0E95-4287-9981-A5816CA142D1}"/>
            </a:ext>
          </a:extLst>
        </xdr:cNvPr>
        <xdr:cNvSpPr/>
      </xdr:nvSpPr>
      <xdr:spPr bwMode="auto">
        <a:xfrm>
          <a:off x="127000" y="4950460"/>
          <a:ext cx="1173480" cy="11315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8AB6D914-09DA-4561-9A3F-865E895B1783}"/>
            </a:ext>
          </a:extLst>
        </xdr:cNvPr>
        <xdr:cNvSpPr/>
      </xdr:nvSpPr>
      <xdr:spPr bwMode="auto">
        <a:xfrm>
          <a:off x="411480" y="5064760"/>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98E495C4-6E0B-4197-9F9E-0D10FA83B033}"/>
            </a:ext>
          </a:extLst>
        </xdr:cNvPr>
        <xdr:cNvSpPr/>
      </xdr:nvSpPr>
      <xdr:spPr bwMode="auto">
        <a:xfrm>
          <a:off x="411480" y="5323840"/>
          <a:ext cx="110998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20D52BDC-6C7E-4077-BE68-26B4434BB22B}"/>
            </a:ext>
          </a:extLst>
        </xdr:cNvPr>
        <xdr:cNvSpPr/>
      </xdr:nvSpPr>
      <xdr:spPr bwMode="auto">
        <a:xfrm>
          <a:off x="411480" y="5628640"/>
          <a:ext cx="1109980" cy="631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881E88C5-7C03-4909-8418-F7A4CC2B7C29}"/>
            </a:ext>
          </a:extLst>
        </xdr:cNvPr>
        <xdr:cNvCxnSpPr/>
      </xdr:nvCxnSpPr>
      <xdr:spPr bwMode="auto">
        <a:xfrm flipH="1">
          <a:off x="173990" y="5124450"/>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C959AD6F-67CB-459E-B552-D52F38A7C12E}"/>
            </a:ext>
          </a:extLst>
        </xdr:cNvPr>
        <xdr:cNvCxnSpPr/>
      </xdr:nvCxnSpPr>
      <xdr:spPr bwMode="auto">
        <a:xfrm>
          <a:off x="259715" y="557784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AF362EDC-21FC-4636-AC0F-47B9D89791CA}"/>
            </a:ext>
          </a:extLst>
        </xdr:cNvPr>
        <xdr:cNvCxnSpPr/>
      </xdr:nvCxnSpPr>
      <xdr:spPr bwMode="auto">
        <a:xfrm flipH="1">
          <a:off x="173990" y="557784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D40335E0-7958-4D04-8C47-4032B62C65DC}"/>
            </a:ext>
          </a:extLst>
        </xdr:cNvPr>
        <xdr:cNvCxnSpPr/>
      </xdr:nvCxnSpPr>
      <xdr:spPr bwMode="auto">
        <a:xfrm flipV="1">
          <a:off x="259715" y="581215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726B7326-B329-44BC-B1EC-C5BCFB4A0B95}"/>
            </a:ext>
          </a:extLst>
        </xdr:cNvPr>
        <xdr:cNvCxnSpPr/>
      </xdr:nvCxnSpPr>
      <xdr:spPr bwMode="auto">
        <a:xfrm flipH="1">
          <a:off x="173990" y="595503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23A74C9F-5057-4695-B692-0DB05A979211}"/>
            </a:ext>
          </a:extLst>
        </xdr:cNvPr>
        <xdr:cNvSpPr/>
      </xdr:nvSpPr>
      <xdr:spPr bwMode="auto">
        <a:xfrm>
          <a:off x="208915" y="50774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699D4898-45FE-4E22-8609-CB0D3D6AFDA2}"/>
            </a:ext>
          </a:extLst>
        </xdr:cNvPr>
        <xdr:cNvSpPr/>
      </xdr:nvSpPr>
      <xdr:spPr bwMode="auto">
        <a:xfrm>
          <a:off x="208915" y="5336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DAC5638E-F762-4968-934C-F0EB22E588E6}"/>
            </a:ext>
          </a:extLst>
        </xdr:cNvPr>
        <xdr:cNvSpPr/>
      </xdr:nvSpPr>
      <xdr:spPr bwMode="auto">
        <a:xfrm>
          <a:off x="1907540" y="5514340"/>
          <a:ext cx="3738880" cy="22745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9931A71D-D521-4246-831F-2B1D30265B09}"/>
            </a:ext>
          </a:extLst>
        </xdr:cNvPr>
        <xdr:cNvSpPr txBox="1"/>
      </xdr:nvSpPr>
      <xdr:spPr>
        <a:xfrm>
          <a:off x="1493520" y="51371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D4E6D7FB-60D2-4B6D-B96A-D2C63AAE586A}"/>
            </a:ext>
          </a:extLst>
        </xdr:cNvPr>
        <xdr:cNvCxnSpPr/>
      </xdr:nvCxnSpPr>
      <xdr:spPr bwMode="auto">
        <a:xfrm>
          <a:off x="1907540" y="778891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BC50F1F8-662C-448A-A031-2A78E01012A1}"/>
            </a:ext>
          </a:extLst>
        </xdr:cNvPr>
        <xdr:cNvCxnSpPr/>
      </xdr:nvCxnSpPr>
      <xdr:spPr bwMode="auto">
        <a:xfrm>
          <a:off x="1907540" y="7466148"/>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6738A178-F9AC-45DE-BB83-8C4C6A567DB8}"/>
            </a:ext>
          </a:extLst>
        </xdr:cNvPr>
        <xdr:cNvCxnSpPr/>
      </xdr:nvCxnSpPr>
      <xdr:spPr bwMode="auto">
        <a:xfrm>
          <a:off x="1907540" y="7139577"/>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3A7C7EE4-4289-46C5-9FA4-140A94E0CC51}"/>
            </a:ext>
          </a:extLst>
        </xdr:cNvPr>
        <xdr:cNvSpPr txBox="1"/>
      </xdr:nvSpPr>
      <xdr:spPr>
        <a:xfrm>
          <a:off x="1224280" y="699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EA5AA751-07B2-4A26-85E5-65D0F8FE5504}"/>
            </a:ext>
          </a:extLst>
        </xdr:cNvPr>
        <xdr:cNvCxnSpPr/>
      </xdr:nvCxnSpPr>
      <xdr:spPr bwMode="auto">
        <a:xfrm>
          <a:off x="1907540" y="681681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A5E9D25A-ADA3-4C84-80ED-F5D7ABC639EB}"/>
            </a:ext>
          </a:extLst>
        </xdr:cNvPr>
        <xdr:cNvSpPr txBox="1"/>
      </xdr:nvSpPr>
      <xdr:spPr>
        <a:xfrm>
          <a:off x="1224280" y="667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D3916C0E-BE31-46A3-94B5-DD8B622E2BEA}"/>
            </a:ext>
          </a:extLst>
        </xdr:cNvPr>
        <xdr:cNvCxnSpPr/>
      </xdr:nvCxnSpPr>
      <xdr:spPr bwMode="auto">
        <a:xfrm>
          <a:off x="1907540" y="649024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B76F1C84-CC39-40CC-BEFB-C3DE4AA1A86E}"/>
            </a:ext>
          </a:extLst>
        </xdr:cNvPr>
        <xdr:cNvSpPr txBox="1"/>
      </xdr:nvSpPr>
      <xdr:spPr>
        <a:xfrm>
          <a:off x="1224280" y="634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C820FE91-5972-4369-B0C0-F994BD90F028}"/>
            </a:ext>
          </a:extLst>
        </xdr:cNvPr>
        <xdr:cNvCxnSpPr/>
      </xdr:nvCxnSpPr>
      <xdr:spPr bwMode="auto">
        <a:xfrm>
          <a:off x="1907540" y="6163673"/>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298E5122-63C1-41F5-99EC-8FE3B1F48450}"/>
            </a:ext>
          </a:extLst>
        </xdr:cNvPr>
        <xdr:cNvSpPr txBox="1"/>
      </xdr:nvSpPr>
      <xdr:spPr>
        <a:xfrm>
          <a:off x="1224280" y="60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33552DAD-DB86-464C-A82F-873EA9BCF4D8}"/>
            </a:ext>
          </a:extLst>
        </xdr:cNvPr>
        <xdr:cNvCxnSpPr/>
      </xdr:nvCxnSpPr>
      <xdr:spPr bwMode="auto">
        <a:xfrm>
          <a:off x="1907540" y="5837102"/>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3B0634F7-D28F-43BA-B41A-209ECB730C85}"/>
            </a:ext>
          </a:extLst>
        </xdr:cNvPr>
        <xdr:cNvSpPr txBox="1"/>
      </xdr:nvSpPr>
      <xdr:spPr>
        <a:xfrm>
          <a:off x="1224280" y="569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57F336ED-FE58-4E64-B806-626E4BCFE7AC}"/>
            </a:ext>
          </a:extLst>
        </xdr:cNvPr>
        <xdr:cNvCxnSpPr/>
      </xdr:nvCxnSpPr>
      <xdr:spPr bwMode="auto">
        <a:xfrm>
          <a:off x="1907540" y="551434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E55379FA-0231-40F8-B02D-996E4C87D36D}"/>
            </a:ext>
          </a:extLst>
        </xdr:cNvPr>
        <xdr:cNvSpPr txBox="1"/>
      </xdr:nvSpPr>
      <xdr:spPr>
        <a:xfrm>
          <a:off x="122428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1DFF396-D8F7-4652-A916-63E7B82C3275}"/>
            </a:ext>
          </a:extLst>
        </xdr:cNvPr>
        <xdr:cNvSpPr/>
      </xdr:nvSpPr>
      <xdr:spPr bwMode="auto">
        <a:xfrm>
          <a:off x="1907540" y="5514340"/>
          <a:ext cx="3738880" cy="22745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73397900-4FE5-4FE8-837C-FD03D922C73E}"/>
            </a:ext>
          </a:extLst>
        </xdr:cNvPr>
        <xdr:cNvCxnSpPr/>
      </xdr:nvCxnSpPr>
      <xdr:spPr bwMode="auto">
        <a:xfrm flipV="1">
          <a:off x="4988560" y="5887328"/>
          <a:ext cx="0" cy="14355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7ECBBFE6-5E13-4C24-B63B-4F4AE94DBAF4}"/>
            </a:ext>
          </a:extLst>
        </xdr:cNvPr>
        <xdr:cNvSpPr txBox="1"/>
      </xdr:nvSpPr>
      <xdr:spPr>
        <a:xfrm>
          <a:off x="5054600" y="729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238A0B76-8DC2-4705-9BA5-0604251A18A2}"/>
            </a:ext>
          </a:extLst>
        </xdr:cNvPr>
        <xdr:cNvCxnSpPr/>
      </xdr:nvCxnSpPr>
      <xdr:spPr bwMode="auto">
        <a:xfrm>
          <a:off x="4899660" y="7322915"/>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759357CE-AFE4-4F0D-AE03-50793CB2C5EC}"/>
            </a:ext>
          </a:extLst>
        </xdr:cNvPr>
        <xdr:cNvSpPr txBox="1"/>
      </xdr:nvSpPr>
      <xdr:spPr>
        <a:xfrm>
          <a:off x="5054600" y="56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BB84B801-51AE-4F64-A995-7FCBAF670F2C}"/>
            </a:ext>
          </a:extLst>
        </xdr:cNvPr>
        <xdr:cNvCxnSpPr/>
      </xdr:nvCxnSpPr>
      <xdr:spPr bwMode="auto">
        <a:xfrm>
          <a:off x="4899660" y="5887328"/>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189179</xdr:rowOff>
    </xdr:from>
    <xdr:to>
      <xdr:col>29</xdr:col>
      <xdr:colOff>127000</xdr:colOff>
      <xdr:row>35</xdr:row>
      <xdr:rowOff>201328</xdr:rowOff>
    </xdr:to>
    <xdr:cxnSp macro="">
      <xdr:nvCxnSpPr>
        <xdr:cNvPr id="115" name="直線コネクタ 114">
          <a:extLst>
            <a:ext uri="{FF2B5EF4-FFF2-40B4-BE49-F238E27FC236}">
              <a16:creationId xmlns:a16="http://schemas.microsoft.com/office/drawing/2014/main" id="{CAC38C95-33C9-4F55-BA13-EE72B172F6CB}"/>
            </a:ext>
          </a:extLst>
        </xdr:cNvPr>
        <xdr:cNvCxnSpPr/>
      </xdr:nvCxnSpPr>
      <xdr:spPr bwMode="auto">
        <a:xfrm>
          <a:off x="4409440" y="6658559"/>
          <a:ext cx="579120" cy="12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a:extLst>
            <a:ext uri="{FF2B5EF4-FFF2-40B4-BE49-F238E27FC236}">
              <a16:creationId xmlns:a16="http://schemas.microsoft.com/office/drawing/2014/main" id="{243F1DCD-5871-40C8-A040-6DF37F358332}"/>
            </a:ext>
          </a:extLst>
        </xdr:cNvPr>
        <xdr:cNvSpPr txBox="1"/>
      </xdr:nvSpPr>
      <xdr:spPr>
        <a:xfrm>
          <a:off x="5054600" y="6675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97E2D23A-C89D-4C1A-B827-A6070A8E4B99}"/>
            </a:ext>
          </a:extLst>
        </xdr:cNvPr>
        <xdr:cNvSpPr/>
      </xdr:nvSpPr>
      <xdr:spPr bwMode="auto">
        <a:xfrm>
          <a:off x="4937760" y="6703380"/>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98915</xdr:rowOff>
    </xdr:from>
    <xdr:to>
      <xdr:col>26</xdr:col>
      <xdr:colOff>50800</xdr:colOff>
      <xdr:row>35</xdr:row>
      <xdr:rowOff>189179</xdr:rowOff>
    </xdr:to>
    <xdr:cxnSp macro="">
      <xdr:nvCxnSpPr>
        <xdr:cNvPr id="118" name="直線コネクタ 117">
          <a:extLst>
            <a:ext uri="{FF2B5EF4-FFF2-40B4-BE49-F238E27FC236}">
              <a16:creationId xmlns:a16="http://schemas.microsoft.com/office/drawing/2014/main" id="{E460B2B0-8025-48A0-A917-B1A01A098D31}"/>
            </a:ext>
          </a:extLst>
        </xdr:cNvPr>
        <xdr:cNvCxnSpPr/>
      </xdr:nvCxnSpPr>
      <xdr:spPr bwMode="auto">
        <a:xfrm>
          <a:off x="3802380" y="6568295"/>
          <a:ext cx="607060" cy="90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C44CAC18-F1A0-4684-BCAF-228B71C8718A}"/>
            </a:ext>
          </a:extLst>
        </xdr:cNvPr>
        <xdr:cNvSpPr/>
      </xdr:nvSpPr>
      <xdr:spPr bwMode="auto">
        <a:xfrm>
          <a:off x="4358640" y="6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a:extLst>
            <a:ext uri="{FF2B5EF4-FFF2-40B4-BE49-F238E27FC236}">
              <a16:creationId xmlns:a16="http://schemas.microsoft.com/office/drawing/2014/main" id="{7E5886E8-6AAC-468B-A12A-29E3EBAFA11C}"/>
            </a:ext>
          </a:extLst>
        </xdr:cNvPr>
        <xdr:cNvSpPr txBox="1"/>
      </xdr:nvSpPr>
      <xdr:spPr>
        <a:xfrm>
          <a:off x="4074160" y="67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98915</xdr:rowOff>
    </xdr:from>
    <xdr:to>
      <xdr:col>22</xdr:col>
      <xdr:colOff>114300</xdr:colOff>
      <xdr:row>35</xdr:row>
      <xdr:rowOff>99633</xdr:rowOff>
    </xdr:to>
    <xdr:cxnSp macro="">
      <xdr:nvCxnSpPr>
        <xdr:cNvPr id="121" name="直線コネクタ 120">
          <a:extLst>
            <a:ext uri="{FF2B5EF4-FFF2-40B4-BE49-F238E27FC236}">
              <a16:creationId xmlns:a16="http://schemas.microsoft.com/office/drawing/2014/main" id="{51DCEE54-931E-4EE0-A297-9762CA5C41AC}"/>
            </a:ext>
          </a:extLst>
        </xdr:cNvPr>
        <xdr:cNvCxnSpPr/>
      </xdr:nvCxnSpPr>
      <xdr:spPr bwMode="auto">
        <a:xfrm flipV="1">
          <a:off x="3187700" y="6568295"/>
          <a:ext cx="614680" cy="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E70E5FE0-7FBA-4360-BBF8-7E73256E1883}"/>
            </a:ext>
          </a:extLst>
        </xdr:cNvPr>
        <xdr:cNvSpPr/>
      </xdr:nvSpPr>
      <xdr:spPr bwMode="auto">
        <a:xfrm>
          <a:off x="3751580" y="671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a:extLst>
            <a:ext uri="{FF2B5EF4-FFF2-40B4-BE49-F238E27FC236}">
              <a16:creationId xmlns:a16="http://schemas.microsoft.com/office/drawing/2014/main" id="{9FC4A545-46C6-4F6A-A5D6-70A98C5571FF}"/>
            </a:ext>
          </a:extLst>
        </xdr:cNvPr>
        <xdr:cNvSpPr txBox="1"/>
      </xdr:nvSpPr>
      <xdr:spPr>
        <a:xfrm>
          <a:off x="34671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99633</xdr:rowOff>
    </xdr:from>
    <xdr:to>
      <xdr:col>18</xdr:col>
      <xdr:colOff>177800</xdr:colOff>
      <xdr:row>35</xdr:row>
      <xdr:rowOff>143394</xdr:rowOff>
    </xdr:to>
    <xdr:cxnSp macro="">
      <xdr:nvCxnSpPr>
        <xdr:cNvPr id="124" name="直線コネクタ 123">
          <a:extLst>
            <a:ext uri="{FF2B5EF4-FFF2-40B4-BE49-F238E27FC236}">
              <a16:creationId xmlns:a16="http://schemas.microsoft.com/office/drawing/2014/main" id="{16496E0F-3C3C-4E93-94D4-86129BE49159}"/>
            </a:ext>
          </a:extLst>
        </xdr:cNvPr>
        <xdr:cNvCxnSpPr/>
      </xdr:nvCxnSpPr>
      <xdr:spPr bwMode="auto">
        <a:xfrm flipV="1">
          <a:off x="2565400" y="6569013"/>
          <a:ext cx="622300" cy="43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ECB5E576-BB1C-4629-9AAF-1C1C8177D23E}"/>
            </a:ext>
          </a:extLst>
        </xdr:cNvPr>
        <xdr:cNvSpPr/>
      </xdr:nvSpPr>
      <xdr:spPr bwMode="auto">
        <a:xfrm>
          <a:off x="3144520" y="6722516"/>
          <a:ext cx="7874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a:extLst>
            <a:ext uri="{FF2B5EF4-FFF2-40B4-BE49-F238E27FC236}">
              <a16:creationId xmlns:a16="http://schemas.microsoft.com/office/drawing/2014/main" id="{3B0971AE-0ADC-425D-AEE5-03EE3BE9AF43}"/>
            </a:ext>
          </a:extLst>
        </xdr:cNvPr>
        <xdr:cNvSpPr txBox="1"/>
      </xdr:nvSpPr>
      <xdr:spPr>
        <a:xfrm>
          <a:off x="2852420" y="680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6CA8342D-322A-443C-A440-187DE3BE2CDA}"/>
            </a:ext>
          </a:extLst>
        </xdr:cNvPr>
        <xdr:cNvSpPr/>
      </xdr:nvSpPr>
      <xdr:spPr bwMode="auto">
        <a:xfrm>
          <a:off x="2514600" y="670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a:extLst>
            <a:ext uri="{FF2B5EF4-FFF2-40B4-BE49-F238E27FC236}">
              <a16:creationId xmlns:a16="http://schemas.microsoft.com/office/drawing/2014/main" id="{87FAC0ED-A911-474F-9C70-37470485EA3C}"/>
            </a:ext>
          </a:extLst>
        </xdr:cNvPr>
        <xdr:cNvSpPr txBox="1"/>
      </xdr:nvSpPr>
      <xdr:spPr>
        <a:xfrm>
          <a:off x="2230120" y="679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C7C2DA6D-4A29-494C-928C-307881CDB9E1}"/>
            </a:ext>
          </a:extLst>
        </xdr:cNvPr>
        <xdr:cNvSpPr txBox="1"/>
      </xdr:nvSpPr>
      <xdr:spPr>
        <a:xfrm>
          <a:off x="48336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A46DC7CC-0601-46A4-95A6-CB0223B152F5}"/>
            </a:ext>
          </a:extLst>
        </xdr:cNvPr>
        <xdr:cNvSpPr txBox="1"/>
      </xdr:nvSpPr>
      <xdr:spPr>
        <a:xfrm>
          <a:off x="425450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8A760A84-B60A-4886-BA61-1F8F56C0096E}"/>
            </a:ext>
          </a:extLst>
        </xdr:cNvPr>
        <xdr:cNvSpPr txBox="1"/>
      </xdr:nvSpPr>
      <xdr:spPr>
        <a:xfrm>
          <a:off x="364744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F4B1403F-DD1A-4868-9543-985003CA45F1}"/>
            </a:ext>
          </a:extLst>
        </xdr:cNvPr>
        <xdr:cNvSpPr txBox="1"/>
      </xdr:nvSpPr>
      <xdr:spPr>
        <a:xfrm>
          <a:off x="30175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45EDFB7D-C3D2-49B1-969F-9F2BDD52FA51}"/>
            </a:ext>
          </a:extLst>
        </xdr:cNvPr>
        <xdr:cNvSpPr txBox="1"/>
      </xdr:nvSpPr>
      <xdr:spPr>
        <a:xfrm>
          <a:off x="241046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150528</xdr:rowOff>
    </xdr:from>
    <xdr:to>
      <xdr:col>29</xdr:col>
      <xdr:colOff>177800</xdr:colOff>
      <xdr:row>35</xdr:row>
      <xdr:rowOff>252128</xdr:rowOff>
    </xdr:to>
    <xdr:sp macro="" textlink="">
      <xdr:nvSpPr>
        <xdr:cNvPr id="134" name="楕円 133">
          <a:extLst>
            <a:ext uri="{FF2B5EF4-FFF2-40B4-BE49-F238E27FC236}">
              <a16:creationId xmlns:a16="http://schemas.microsoft.com/office/drawing/2014/main" id="{B9B997B1-2962-422E-A5E4-127648A59065}"/>
            </a:ext>
          </a:extLst>
        </xdr:cNvPr>
        <xdr:cNvSpPr/>
      </xdr:nvSpPr>
      <xdr:spPr bwMode="auto">
        <a:xfrm>
          <a:off x="4937760" y="6619908"/>
          <a:ext cx="9398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338505</xdr:rowOff>
    </xdr:from>
    <xdr:ext cx="762000" cy="259045"/>
    <xdr:sp macro="" textlink="">
      <xdr:nvSpPr>
        <xdr:cNvPr id="135" name="人口1人当たり決算額の推移該当値テキスト445">
          <a:extLst>
            <a:ext uri="{FF2B5EF4-FFF2-40B4-BE49-F238E27FC236}">
              <a16:creationId xmlns:a16="http://schemas.microsoft.com/office/drawing/2014/main" id="{B6092789-AF47-4BD9-9694-0DE056277126}"/>
            </a:ext>
          </a:extLst>
        </xdr:cNvPr>
        <xdr:cNvSpPr txBox="1"/>
      </xdr:nvSpPr>
      <xdr:spPr>
        <a:xfrm>
          <a:off x="5054600" y="646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138379</xdr:rowOff>
    </xdr:from>
    <xdr:to>
      <xdr:col>26</xdr:col>
      <xdr:colOff>101600</xdr:colOff>
      <xdr:row>35</xdr:row>
      <xdr:rowOff>239979</xdr:rowOff>
    </xdr:to>
    <xdr:sp macro="" textlink="">
      <xdr:nvSpPr>
        <xdr:cNvPr id="136" name="楕円 135">
          <a:extLst>
            <a:ext uri="{FF2B5EF4-FFF2-40B4-BE49-F238E27FC236}">
              <a16:creationId xmlns:a16="http://schemas.microsoft.com/office/drawing/2014/main" id="{1208D63F-E1A8-49E3-A6E6-CFB44B78CD3F}"/>
            </a:ext>
          </a:extLst>
        </xdr:cNvPr>
        <xdr:cNvSpPr/>
      </xdr:nvSpPr>
      <xdr:spPr bwMode="auto">
        <a:xfrm>
          <a:off x="4358640" y="6607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250156</xdr:rowOff>
    </xdr:from>
    <xdr:ext cx="736600" cy="259045"/>
    <xdr:sp macro="" textlink="">
      <xdr:nvSpPr>
        <xdr:cNvPr id="137" name="テキスト ボックス 136">
          <a:extLst>
            <a:ext uri="{FF2B5EF4-FFF2-40B4-BE49-F238E27FC236}">
              <a16:creationId xmlns:a16="http://schemas.microsoft.com/office/drawing/2014/main" id="{1BFDB59F-3541-48FB-A77C-003D940F1E2D}"/>
            </a:ext>
          </a:extLst>
        </xdr:cNvPr>
        <xdr:cNvSpPr txBox="1"/>
      </xdr:nvSpPr>
      <xdr:spPr>
        <a:xfrm>
          <a:off x="4074160" y="6376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48115</xdr:rowOff>
    </xdr:from>
    <xdr:to>
      <xdr:col>22</xdr:col>
      <xdr:colOff>165100</xdr:colOff>
      <xdr:row>35</xdr:row>
      <xdr:rowOff>149715</xdr:rowOff>
    </xdr:to>
    <xdr:sp macro="" textlink="">
      <xdr:nvSpPr>
        <xdr:cNvPr id="138" name="楕円 137">
          <a:extLst>
            <a:ext uri="{FF2B5EF4-FFF2-40B4-BE49-F238E27FC236}">
              <a16:creationId xmlns:a16="http://schemas.microsoft.com/office/drawing/2014/main" id="{DF2865DD-EA1D-4C8E-9740-519B8B4660E0}"/>
            </a:ext>
          </a:extLst>
        </xdr:cNvPr>
        <xdr:cNvSpPr/>
      </xdr:nvSpPr>
      <xdr:spPr bwMode="auto">
        <a:xfrm>
          <a:off x="3751580" y="6517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159892</xdr:rowOff>
    </xdr:from>
    <xdr:ext cx="762000" cy="259045"/>
    <xdr:sp macro="" textlink="">
      <xdr:nvSpPr>
        <xdr:cNvPr id="139" name="テキスト ボックス 138">
          <a:extLst>
            <a:ext uri="{FF2B5EF4-FFF2-40B4-BE49-F238E27FC236}">
              <a16:creationId xmlns:a16="http://schemas.microsoft.com/office/drawing/2014/main" id="{A5C73305-1BE0-4FDD-8BA8-CBEB1873708B}"/>
            </a:ext>
          </a:extLst>
        </xdr:cNvPr>
        <xdr:cNvSpPr txBox="1"/>
      </xdr:nvSpPr>
      <xdr:spPr>
        <a:xfrm>
          <a:off x="3467100" y="6286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48833</xdr:rowOff>
    </xdr:from>
    <xdr:to>
      <xdr:col>19</xdr:col>
      <xdr:colOff>38100</xdr:colOff>
      <xdr:row>35</xdr:row>
      <xdr:rowOff>150433</xdr:rowOff>
    </xdr:to>
    <xdr:sp macro="" textlink="">
      <xdr:nvSpPr>
        <xdr:cNvPr id="140" name="楕円 139">
          <a:extLst>
            <a:ext uri="{FF2B5EF4-FFF2-40B4-BE49-F238E27FC236}">
              <a16:creationId xmlns:a16="http://schemas.microsoft.com/office/drawing/2014/main" id="{F85E5F0D-0DD2-43F2-A84C-A7D2726CA6AA}"/>
            </a:ext>
          </a:extLst>
        </xdr:cNvPr>
        <xdr:cNvSpPr/>
      </xdr:nvSpPr>
      <xdr:spPr bwMode="auto">
        <a:xfrm>
          <a:off x="3144520" y="6518213"/>
          <a:ext cx="7874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160610</xdr:rowOff>
    </xdr:from>
    <xdr:ext cx="762000" cy="259045"/>
    <xdr:sp macro="" textlink="">
      <xdr:nvSpPr>
        <xdr:cNvPr id="141" name="テキスト ボックス 140">
          <a:extLst>
            <a:ext uri="{FF2B5EF4-FFF2-40B4-BE49-F238E27FC236}">
              <a16:creationId xmlns:a16="http://schemas.microsoft.com/office/drawing/2014/main" id="{83C8E0E9-3E09-4BE6-9A00-4E5583C50911}"/>
            </a:ext>
          </a:extLst>
        </xdr:cNvPr>
        <xdr:cNvSpPr txBox="1"/>
      </xdr:nvSpPr>
      <xdr:spPr>
        <a:xfrm>
          <a:off x="2852420" y="62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92594</xdr:rowOff>
    </xdr:from>
    <xdr:to>
      <xdr:col>15</xdr:col>
      <xdr:colOff>101600</xdr:colOff>
      <xdr:row>35</xdr:row>
      <xdr:rowOff>194194</xdr:rowOff>
    </xdr:to>
    <xdr:sp macro="" textlink="">
      <xdr:nvSpPr>
        <xdr:cNvPr id="142" name="楕円 141">
          <a:extLst>
            <a:ext uri="{FF2B5EF4-FFF2-40B4-BE49-F238E27FC236}">
              <a16:creationId xmlns:a16="http://schemas.microsoft.com/office/drawing/2014/main" id="{4095A2EE-A1E7-4EFC-AC4F-5BB7BA26144A}"/>
            </a:ext>
          </a:extLst>
        </xdr:cNvPr>
        <xdr:cNvSpPr/>
      </xdr:nvSpPr>
      <xdr:spPr bwMode="auto">
        <a:xfrm>
          <a:off x="2514600" y="6561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204371</xdr:rowOff>
    </xdr:from>
    <xdr:ext cx="762000" cy="259045"/>
    <xdr:sp macro="" textlink="">
      <xdr:nvSpPr>
        <xdr:cNvPr id="143" name="テキスト ボックス 142">
          <a:extLst>
            <a:ext uri="{FF2B5EF4-FFF2-40B4-BE49-F238E27FC236}">
              <a16:creationId xmlns:a16="http://schemas.microsoft.com/office/drawing/2014/main" id="{EED17A88-B931-4583-BC50-257B65FC27BC}"/>
            </a:ext>
          </a:extLst>
        </xdr:cNvPr>
        <xdr:cNvSpPr txBox="1"/>
      </xdr:nvSpPr>
      <xdr:spPr>
        <a:xfrm>
          <a:off x="2230120" y="633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8B880C9-6091-40FF-B95C-1BF98535B697}"/>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C7406A08-C01C-405C-939F-BB8F857B4CA4}"/>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ED871583-E27A-4CEF-9A40-2F394AB29D5E}"/>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51D94D48-7A0E-4F35-803C-0EC82697795D}"/>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16F9524-8125-4AFA-BE75-EC9E0E10B444}"/>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C0C4B56-5D0F-49EE-AF6F-835A8D0B5346}"/>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F9AB388-7354-4EBF-A436-0ECF0AFE3335}"/>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31B9902-27BE-4CF6-976A-11ABC42CD04C}"/>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496F35C-C2FA-4108-9F29-D1C2CFD35992}"/>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B3847EAE-CAE6-407A-827B-00C2C9625391}"/>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63,298
62,657
16.48
32,391,509
30,909,488
1,408,931
15,920,839
22,590,024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8F245DE-89B4-45FF-91A0-47BECDE2E44C}"/>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8E3006B-9474-4A15-8F0E-08E48482FA09}"/>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B5E5F30-CE22-4C1B-ACCF-8A8D9B471C53}"/>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6BB4289-624B-4239-9F6C-91D2FBA7B489}"/>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A135ED2-3D95-44CB-923F-9935AD6559CE}"/>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9364C471-328A-4F39-988F-D62DE5423C23}"/>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A24CDB6F-3EF0-45D4-9FF7-67B8DCBE69ED}"/>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54DA133A-E4A6-48FD-B398-F819A2BEFE77}"/>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97ED9710-A1FE-4290-9022-24629BB04ED8}"/>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83FAAD9-33E4-4518-BBB0-8841B88427AE}"/>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85A2107D-1048-4BAA-A5F1-C6AEA6A8B085}"/>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C3B2BCE3-FE34-4C7E-8ECC-458A8BD26E0C}"/>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6AF54451-76BC-44EC-8FD7-368DF946731E}"/>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1DFBF63-1241-438C-959B-DDD340908B7B}"/>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F60402C-5F7A-4BCF-83A5-C17C76BAE40C}"/>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9AB5C289-407C-4134-A70D-82356A030887}"/>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00716BC-276B-460E-9606-60A06AEF9A4F}"/>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A9397D0E-BD00-410C-8D7F-E7B796F30313}"/>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785465B1-C358-4254-869C-774F32021DF5}"/>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2DE2A572-5079-4DE6-9DEE-5FD81CD9D917}"/>
            </a:ext>
          </a:extLst>
        </xdr:cNvPr>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DAC88190-7CF9-4E90-945A-C14ECC8D34AC}"/>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AF2E5E5E-2A4F-46F3-A2F8-B9D3C191E6F8}"/>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DC0A0952-5B8C-434F-AEFC-38BE7D62A45D}"/>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40EF5DA6-C141-4011-8A0E-3B27FCDC342E}"/>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2BE52246-F9F3-4296-A1B6-64EF5BCB2589}"/>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27E737B1-4CDF-44B3-BBB9-ED695A916A47}"/>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9CC18C87-5FAC-4E3E-8418-B201E44AD08D}"/>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8F2F6E7D-B976-47B4-93D7-841FABB88ADF}"/>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A203BF6-0266-4847-9F79-AF39DAB09567}"/>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587E96F8-C279-4B2C-B2D4-33794A5424B6}"/>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60946643-3F8E-41D2-81DD-3E1A8948FB26}"/>
            </a:ext>
          </a:extLst>
        </xdr:cNvPr>
        <xdr:cNvSpPr txBox="1"/>
      </xdr:nvSpPr>
      <xdr:spPr>
        <a:xfrm>
          <a:off x="207841" y="6817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E8B13641-BAEE-45D8-83D2-C9A0B1FC8041}"/>
            </a:ext>
          </a:extLst>
        </xdr:cNvPr>
        <xdr:cNvCxnSpPr/>
      </xdr:nvCxnSpPr>
      <xdr:spPr>
        <a:xfrm>
          <a:off x="67056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C6316929-D3BE-499F-AFFD-43D98A48399D}"/>
            </a:ext>
          </a:extLst>
        </xdr:cNvPr>
        <xdr:cNvSpPr txBox="1"/>
      </xdr:nvSpPr>
      <xdr:spPr>
        <a:xfrm>
          <a:off x="207841" y="64439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7425F715-E9AE-4354-8E38-9DBD2139FEA5}"/>
            </a:ext>
          </a:extLst>
        </xdr:cNvPr>
        <xdr:cNvCxnSpPr/>
      </xdr:nvCxnSpPr>
      <xdr:spPr>
        <a:xfrm>
          <a:off x="67056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F23660DD-21F1-4FDD-8D4F-D4B0BCE0AA1F}"/>
            </a:ext>
          </a:extLst>
        </xdr:cNvPr>
        <xdr:cNvSpPr txBox="1"/>
      </xdr:nvSpPr>
      <xdr:spPr>
        <a:xfrm>
          <a:off x="20784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5182E295-3A8F-4200-A6C6-51AFAA96EA83}"/>
            </a:ext>
          </a:extLst>
        </xdr:cNvPr>
        <xdr:cNvCxnSpPr/>
      </xdr:nvCxnSpPr>
      <xdr:spPr>
        <a:xfrm>
          <a:off x="67056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82F789A8-3791-436A-9A42-DBA4AC38FB0A}"/>
            </a:ext>
          </a:extLst>
        </xdr:cNvPr>
        <xdr:cNvSpPr txBox="1"/>
      </xdr:nvSpPr>
      <xdr:spPr>
        <a:xfrm>
          <a:off x="20784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DB442956-AEE9-44AB-9415-2A2A30FE2390}"/>
            </a:ext>
          </a:extLst>
        </xdr:cNvPr>
        <xdr:cNvCxnSpPr/>
      </xdr:nvCxnSpPr>
      <xdr:spPr>
        <a:xfrm>
          <a:off x="67056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7336138F-577F-4153-BE58-EEB5A338288A}"/>
            </a:ext>
          </a:extLst>
        </xdr:cNvPr>
        <xdr:cNvSpPr txBox="1"/>
      </xdr:nvSpPr>
      <xdr:spPr>
        <a:xfrm>
          <a:off x="16658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BBD36A48-CB02-44F7-BE04-B6EEAEF580A3}"/>
            </a:ext>
          </a:extLst>
        </xdr:cNvPr>
        <xdr:cNvCxnSpPr/>
      </xdr:nvCxnSpPr>
      <xdr:spPr>
        <a:xfrm>
          <a:off x="67056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94D62EF9-7B5B-4272-B59F-ADCBD3FA96E5}"/>
            </a:ext>
          </a:extLst>
        </xdr:cNvPr>
        <xdr:cNvSpPr txBox="1"/>
      </xdr:nvSpPr>
      <xdr:spPr>
        <a:xfrm>
          <a:off x="16658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8510F976-46E5-4436-80C7-7FE866D90FCC}"/>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892A3343-947F-4714-B9B4-A95A169F8361}"/>
            </a:ext>
          </a:extLst>
        </xdr:cNvPr>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58A5B46C-C080-4F60-A731-5FC6DFAFCA8C}"/>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EB70AC96-6BAC-4593-8A0D-A842F6EF93B6}"/>
            </a:ext>
          </a:extLst>
        </xdr:cNvPr>
        <xdr:cNvCxnSpPr/>
      </xdr:nvCxnSpPr>
      <xdr:spPr>
        <a:xfrm flipV="1">
          <a:off x="4084955" y="5152003"/>
          <a:ext cx="1270" cy="13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B88D31A4-519C-49BC-A09E-658C0A7778C4}"/>
            </a:ext>
          </a:extLst>
        </xdr:cNvPr>
        <xdr:cNvSpPr txBox="1"/>
      </xdr:nvSpPr>
      <xdr:spPr>
        <a:xfrm>
          <a:off x="4137660" y="651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73ABDA4F-D994-46A9-A5D0-3C76CFF17984}"/>
            </a:ext>
          </a:extLst>
        </xdr:cNvPr>
        <xdr:cNvCxnSpPr/>
      </xdr:nvCxnSpPr>
      <xdr:spPr>
        <a:xfrm>
          <a:off x="4020820" y="65134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1661601C-0EA5-4918-BEC1-E82D662322AC}"/>
            </a:ext>
          </a:extLst>
        </xdr:cNvPr>
        <xdr:cNvSpPr txBox="1"/>
      </xdr:nvSpPr>
      <xdr:spPr>
        <a:xfrm>
          <a:off x="4137660" y="493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274C9714-0A60-4464-854D-698035D22BC6}"/>
            </a:ext>
          </a:extLst>
        </xdr:cNvPr>
        <xdr:cNvCxnSpPr/>
      </xdr:nvCxnSpPr>
      <xdr:spPr>
        <a:xfrm>
          <a:off x="4020820" y="51520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51498</xdr:rowOff>
    </xdr:from>
    <xdr:to>
      <xdr:col>24</xdr:col>
      <xdr:colOff>63500</xdr:colOff>
      <xdr:row>34</xdr:row>
      <xdr:rowOff>84341</xdr:rowOff>
    </xdr:to>
    <xdr:cxnSp macro="">
      <xdr:nvCxnSpPr>
        <xdr:cNvPr id="61" name="直線コネクタ 60">
          <a:extLst>
            <a:ext uri="{FF2B5EF4-FFF2-40B4-BE49-F238E27FC236}">
              <a16:creationId xmlns:a16="http://schemas.microsoft.com/office/drawing/2014/main" id="{6E74A2D5-5A1E-46B5-B09C-E89C2D64B8B7}"/>
            </a:ext>
          </a:extLst>
        </xdr:cNvPr>
        <xdr:cNvCxnSpPr/>
      </xdr:nvCxnSpPr>
      <xdr:spPr>
        <a:xfrm flipV="1">
          <a:off x="3355340" y="5751258"/>
          <a:ext cx="731520" cy="3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a:extLst>
            <a:ext uri="{FF2B5EF4-FFF2-40B4-BE49-F238E27FC236}">
              <a16:creationId xmlns:a16="http://schemas.microsoft.com/office/drawing/2014/main" id="{2B75619B-A373-4324-94D4-80AB8BC882CC}"/>
            </a:ext>
          </a:extLst>
        </xdr:cNvPr>
        <xdr:cNvSpPr txBox="1"/>
      </xdr:nvSpPr>
      <xdr:spPr>
        <a:xfrm>
          <a:off x="4137660" y="6044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AC0BC01D-6896-41ED-806D-5B03D9D15A2B}"/>
            </a:ext>
          </a:extLst>
        </xdr:cNvPr>
        <xdr:cNvSpPr/>
      </xdr:nvSpPr>
      <xdr:spPr>
        <a:xfrm>
          <a:off x="4036060" y="60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84341</xdr:rowOff>
    </xdr:from>
    <xdr:to>
      <xdr:col>19</xdr:col>
      <xdr:colOff>177800</xdr:colOff>
      <xdr:row>36</xdr:row>
      <xdr:rowOff>21799</xdr:rowOff>
    </xdr:to>
    <xdr:cxnSp macro="">
      <xdr:nvCxnSpPr>
        <xdr:cNvPr id="64" name="直線コネクタ 63">
          <a:extLst>
            <a:ext uri="{FF2B5EF4-FFF2-40B4-BE49-F238E27FC236}">
              <a16:creationId xmlns:a16="http://schemas.microsoft.com/office/drawing/2014/main" id="{E32B5E63-BB35-4B80-9BA3-13BCF0242B74}"/>
            </a:ext>
          </a:extLst>
        </xdr:cNvPr>
        <xdr:cNvCxnSpPr/>
      </xdr:nvCxnSpPr>
      <xdr:spPr>
        <a:xfrm flipV="1">
          <a:off x="2565400" y="5784101"/>
          <a:ext cx="789940" cy="27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4283B33A-75BE-4965-8C7A-F86E06841392}"/>
            </a:ext>
          </a:extLst>
        </xdr:cNvPr>
        <xdr:cNvSpPr/>
      </xdr:nvSpPr>
      <xdr:spPr>
        <a:xfrm>
          <a:off x="3312160" y="60989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156595</xdr:rowOff>
    </xdr:from>
    <xdr:ext cx="534377" cy="259045"/>
    <xdr:sp macro="" textlink="">
      <xdr:nvSpPr>
        <xdr:cNvPr id="66" name="テキスト ボックス 65">
          <a:extLst>
            <a:ext uri="{FF2B5EF4-FFF2-40B4-BE49-F238E27FC236}">
              <a16:creationId xmlns:a16="http://schemas.microsoft.com/office/drawing/2014/main" id="{AB9D0A94-09EC-4DC2-8DA5-0654B80F0C62}"/>
            </a:ext>
          </a:extLst>
        </xdr:cNvPr>
        <xdr:cNvSpPr txBox="1"/>
      </xdr:nvSpPr>
      <xdr:spPr>
        <a:xfrm>
          <a:off x="3118631" y="619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21799</xdr:rowOff>
    </xdr:from>
    <xdr:to>
      <xdr:col>15</xdr:col>
      <xdr:colOff>50800</xdr:colOff>
      <xdr:row>36</xdr:row>
      <xdr:rowOff>31572</xdr:rowOff>
    </xdr:to>
    <xdr:cxnSp macro="">
      <xdr:nvCxnSpPr>
        <xdr:cNvPr id="67" name="直線コネクタ 66">
          <a:extLst>
            <a:ext uri="{FF2B5EF4-FFF2-40B4-BE49-F238E27FC236}">
              <a16:creationId xmlns:a16="http://schemas.microsoft.com/office/drawing/2014/main" id="{0A865E59-7F37-4BD2-B0FB-A85678AE45FD}"/>
            </a:ext>
          </a:extLst>
        </xdr:cNvPr>
        <xdr:cNvCxnSpPr/>
      </xdr:nvCxnSpPr>
      <xdr:spPr>
        <a:xfrm flipV="1">
          <a:off x="1790700" y="6056839"/>
          <a:ext cx="7747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6F10D176-94DA-4BD7-923D-26521B6F4643}"/>
            </a:ext>
          </a:extLst>
        </xdr:cNvPr>
        <xdr:cNvSpPr/>
      </xdr:nvSpPr>
      <xdr:spPr>
        <a:xfrm>
          <a:off x="2514600" y="62048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a:extLst>
            <a:ext uri="{FF2B5EF4-FFF2-40B4-BE49-F238E27FC236}">
              <a16:creationId xmlns:a16="http://schemas.microsoft.com/office/drawing/2014/main" id="{BD087766-3BE7-4D72-BC49-DED76125C352}"/>
            </a:ext>
          </a:extLst>
        </xdr:cNvPr>
        <xdr:cNvSpPr txBox="1"/>
      </xdr:nvSpPr>
      <xdr:spPr>
        <a:xfrm>
          <a:off x="2343931" y="629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31572</xdr:rowOff>
    </xdr:from>
    <xdr:to>
      <xdr:col>10</xdr:col>
      <xdr:colOff>114300</xdr:colOff>
      <xdr:row>36</xdr:row>
      <xdr:rowOff>114383</xdr:rowOff>
    </xdr:to>
    <xdr:cxnSp macro="">
      <xdr:nvCxnSpPr>
        <xdr:cNvPr id="70" name="直線コネクタ 69">
          <a:extLst>
            <a:ext uri="{FF2B5EF4-FFF2-40B4-BE49-F238E27FC236}">
              <a16:creationId xmlns:a16="http://schemas.microsoft.com/office/drawing/2014/main" id="{D56CDA76-57DE-477A-9716-8D3B78705F9E}"/>
            </a:ext>
          </a:extLst>
        </xdr:cNvPr>
        <xdr:cNvCxnSpPr/>
      </xdr:nvCxnSpPr>
      <xdr:spPr>
        <a:xfrm flipV="1">
          <a:off x="1008380" y="6066612"/>
          <a:ext cx="782320" cy="8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E7572DDE-82CE-43D0-A743-FC7A26635E95}"/>
            </a:ext>
          </a:extLst>
        </xdr:cNvPr>
        <xdr:cNvSpPr/>
      </xdr:nvSpPr>
      <xdr:spPr>
        <a:xfrm>
          <a:off x="1739900" y="621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a:extLst>
            <a:ext uri="{FF2B5EF4-FFF2-40B4-BE49-F238E27FC236}">
              <a16:creationId xmlns:a16="http://schemas.microsoft.com/office/drawing/2014/main" id="{C6AB06DA-A7B3-4219-AF53-FA933F1D4657}"/>
            </a:ext>
          </a:extLst>
        </xdr:cNvPr>
        <xdr:cNvSpPr txBox="1"/>
      </xdr:nvSpPr>
      <xdr:spPr>
        <a:xfrm>
          <a:off x="1546371" y="63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BC659E87-5264-438B-B061-8FEE23194F9E}"/>
            </a:ext>
          </a:extLst>
        </xdr:cNvPr>
        <xdr:cNvSpPr/>
      </xdr:nvSpPr>
      <xdr:spPr>
        <a:xfrm>
          <a:off x="965200" y="62093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a:extLst>
            <a:ext uri="{FF2B5EF4-FFF2-40B4-BE49-F238E27FC236}">
              <a16:creationId xmlns:a16="http://schemas.microsoft.com/office/drawing/2014/main" id="{D11859A1-DC2A-4E3A-804D-3D30DA9008DF}"/>
            </a:ext>
          </a:extLst>
        </xdr:cNvPr>
        <xdr:cNvSpPr txBox="1"/>
      </xdr:nvSpPr>
      <xdr:spPr>
        <a:xfrm>
          <a:off x="771671" y="630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E781E2A4-3564-4902-9122-36D6F07C503B}"/>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E8B86146-D980-4002-8EA7-6CD22BE190E3}"/>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40D011D7-5E48-41F2-BF68-0E64D4A08899}"/>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4BACDC7-2BF0-44D3-8F83-C9BBFFCAB344}"/>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6B827E5F-93A3-4F62-8A91-6F2640CADA44}"/>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698</xdr:rowOff>
    </xdr:from>
    <xdr:to>
      <xdr:col>24</xdr:col>
      <xdr:colOff>114300</xdr:colOff>
      <xdr:row>34</xdr:row>
      <xdr:rowOff>102298</xdr:rowOff>
    </xdr:to>
    <xdr:sp macro="" textlink="">
      <xdr:nvSpPr>
        <xdr:cNvPr id="80" name="楕円 79">
          <a:extLst>
            <a:ext uri="{FF2B5EF4-FFF2-40B4-BE49-F238E27FC236}">
              <a16:creationId xmlns:a16="http://schemas.microsoft.com/office/drawing/2014/main" id="{8DB42285-D2F7-458B-939E-D8F28B6BF078}"/>
            </a:ext>
          </a:extLst>
        </xdr:cNvPr>
        <xdr:cNvSpPr/>
      </xdr:nvSpPr>
      <xdr:spPr>
        <a:xfrm>
          <a:off x="4036060" y="570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23575</xdr:rowOff>
    </xdr:from>
    <xdr:ext cx="534377" cy="259045"/>
    <xdr:sp macro="" textlink="">
      <xdr:nvSpPr>
        <xdr:cNvPr id="81" name="人件費該当値テキスト">
          <a:extLst>
            <a:ext uri="{FF2B5EF4-FFF2-40B4-BE49-F238E27FC236}">
              <a16:creationId xmlns:a16="http://schemas.microsoft.com/office/drawing/2014/main" id="{DA9B558D-7526-412E-9C2F-C1C16859606B}"/>
            </a:ext>
          </a:extLst>
        </xdr:cNvPr>
        <xdr:cNvSpPr txBox="1"/>
      </xdr:nvSpPr>
      <xdr:spPr>
        <a:xfrm>
          <a:off x="4137660" y="555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33541</xdr:rowOff>
    </xdr:from>
    <xdr:to>
      <xdr:col>20</xdr:col>
      <xdr:colOff>38100</xdr:colOff>
      <xdr:row>34</xdr:row>
      <xdr:rowOff>135141</xdr:rowOff>
    </xdr:to>
    <xdr:sp macro="" textlink="">
      <xdr:nvSpPr>
        <xdr:cNvPr id="82" name="楕円 81">
          <a:extLst>
            <a:ext uri="{FF2B5EF4-FFF2-40B4-BE49-F238E27FC236}">
              <a16:creationId xmlns:a16="http://schemas.microsoft.com/office/drawing/2014/main" id="{6941B88D-14CF-4CD8-9E1E-DB761A03F018}"/>
            </a:ext>
          </a:extLst>
        </xdr:cNvPr>
        <xdr:cNvSpPr/>
      </xdr:nvSpPr>
      <xdr:spPr>
        <a:xfrm>
          <a:off x="3312160" y="57333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151668</xdr:rowOff>
    </xdr:from>
    <xdr:ext cx="534377" cy="259045"/>
    <xdr:sp macro="" textlink="">
      <xdr:nvSpPr>
        <xdr:cNvPr id="83" name="テキスト ボックス 82">
          <a:extLst>
            <a:ext uri="{FF2B5EF4-FFF2-40B4-BE49-F238E27FC236}">
              <a16:creationId xmlns:a16="http://schemas.microsoft.com/office/drawing/2014/main" id="{9B15F669-3A62-434A-A7E9-1508CDFF85C2}"/>
            </a:ext>
          </a:extLst>
        </xdr:cNvPr>
        <xdr:cNvSpPr txBox="1"/>
      </xdr:nvSpPr>
      <xdr:spPr>
        <a:xfrm>
          <a:off x="3118631" y="551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142449</xdr:rowOff>
    </xdr:from>
    <xdr:to>
      <xdr:col>15</xdr:col>
      <xdr:colOff>101600</xdr:colOff>
      <xdr:row>36</xdr:row>
      <xdr:rowOff>72599</xdr:rowOff>
    </xdr:to>
    <xdr:sp macro="" textlink="">
      <xdr:nvSpPr>
        <xdr:cNvPr id="84" name="楕円 83">
          <a:extLst>
            <a:ext uri="{FF2B5EF4-FFF2-40B4-BE49-F238E27FC236}">
              <a16:creationId xmlns:a16="http://schemas.microsoft.com/office/drawing/2014/main" id="{2C48A657-8C0E-4A5B-B261-7996C23F9B9C}"/>
            </a:ext>
          </a:extLst>
        </xdr:cNvPr>
        <xdr:cNvSpPr/>
      </xdr:nvSpPr>
      <xdr:spPr>
        <a:xfrm>
          <a:off x="2514600" y="60098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89126</xdr:rowOff>
    </xdr:from>
    <xdr:ext cx="534377" cy="259045"/>
    <xdr:sp macro="" textlink="">
      <xdr:nvSpPr>
        <xdr:cNvPr id="85" name="テキスト ボックス 84">
          <a:extLst>
            <a:ext uri="{FF2B5EF4-FFF2-40B4-BE49-F238E27FC236}">
              <a16:creationId xmlns:a16="http://schemas.microsoft.com/office/drawing/2014/main" id="{7363E0B9-FC5C-4610-806E-959F763C41F8}"/>
            </a:ext>
          </a:extLst>
        </xdr:cNvPr>
        <xdr:cNvSpPr txBox="1"/>
      </xdr:nvSpPr>
      <xdr:spPr>
        <a:xfrm>
          <a:off x="2343931" y="578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152222</xdr:rowOff>
    </xdr:from>
    <xdr:to>
      <xdr:col>10</xdr:col>
      <xdr:colOff>165100</xdr:colOff>
      <xdr:row>36</xdr:row>
      <xdr:rowOff>82372</xdr:rowOff>
    </xdr:to>
    <xdr:sp macro="" textlink="">
      <xdr:nvSpPr>
        <xdr:cNvPr id="86" name="楕円 85">
          <a:extLst>
            <a:ext uri="{FF2B5EF4-FFF2-40B4-BE49-F238E27FC236}">
              <a16:creationId xmlns:a16="http://schemas.microsoft.com/office/drawing/2014/main" id="{04D578A9-E0A5-44D0-8D7E-3ED98610DBCA}"/>
            </a:ext>
          </a:extLst>
        </xdr:cNvPr>
        <xdr:cNvSpPr/>
      </xdr:nvSpPr>
      <xdr:spPr>
        <a:xfrm>
          <a:off x="1739900" y="60196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98899</xdr:rowOff>
    </xdr:from>
    <xdr:ext cx="534377" cy="259045"/>
    <xdr:sp macro="" textlink="">
      <xdr:nvSpPr>
        <xdr:cNvPr id="87" name="テキスト ボックス 86">
          <a:extLst>
            <a:ext uri="{FF2B5EF4-FFF2-40B4-BE49-F238E27FC236}">
              <a16:creationId xmlns:a16="http://schemas.microsoft.com/office/drawing/2014/main" id="{14128ADE-AAAB-4019-8B18-757C3DA8D927}"/>
            </a:ext>
          </a:extLst>
        </xdr:cNvPr>
        <xdr:cNvSpPr txBox="1"/>
      </xdr:nvSpPr>
      <xdr:spPr>
        <a:xfrm>
          <a:off x="1546371" y="579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63583</xdr:rowOff>
    </xdr:from>
    <xdr:to>
      <xdr:col>6</xdr:col>
      <xdr:colOff>38100</xdr:colOff>
      <xdr:row>36</xdr:row>
      <xdr:rowOff>165183</xdr:rowOff>
    </xdr:to>
    <xdr:sp macro="" textlink="">
      <xdr:nvSpPr>
        <xdr:cNvPr id="88" name="楕円 87">
          <a:extLst>
            <a:ext uri="{FF2B5EF4-FFF2-40B4-BE49-F238E27FC236}">
              <a16:creationId xmlns:a16="http://schemas.microsoft.com/office/drawing/2014/main" id="{64F9A7EF-8803-48DB-9046-F89B03C4E0E2}"/>
            </a:ext>
          </a:extLst>
        </xdr:cNvPr>
        <xdr:cNvSpPr/>
      </xdr:nvSpPr>
      <xdr:spPr>
        <a:xfrm>
          <a:off x="965200" y="60986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10260</xdr:rowOff>
    </xdr:from>
    <xdr:ext cx="534377" cy="259045"/>
    <xdr:sp macro="" textlink="">
      <xdr:nvSpPr>
        <xdr:cNvPr id="89" name="テキスト ボックス 88">
          <a:extLst>
            <a:ext uri="{FF2B5EF4-FFF2-40B4-BE49-F238E27FC236}">
              <a16:creationId xmlns:a16="http://schemas.microsoft.com/office/drawing/2014/main" id="{BD431F05-542A-4865-96B3-079F66ECD521}"/>
            </a:ext>
          </a:extLst>
        </xdr:cNvPr>
        <xdr:cNvSpPr txBox="1"/>
      </xdr:nvSpPr>
      <xdr:spPr>
        <a:xfrm>
          <a:off x="771671" y="587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452BE2BB-357E-4434-98A9-2E152FF9D0C3}"/>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27E7F367-D953-49F8-804C-FB3E5551F401}"/>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2A6C088E-426B-441F-8B6F-4FAE731696D4}"/>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3CCD02BA-2249-46A3-9F5B-9C9C94531375}"/>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8B1E1EFA-6946-4EDB-94BF-8B13BB341B4A}"/>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82AC9C3A-DA8D-4B37-98BE-19958D1AF9FE}"/>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F2D92207-214E-4171-AEAD-F3C6F03EAFF1}"/>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59C1F2A1-A19D-45AD-9425-349A69CDFB78}"/>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DA6EB89C-2E0E-4B89-A81D-A168312D1DDE}"/>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A6D478AE-478E-4CC8-ADDA-EC167CC9D683}"/>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7BF18601-1F2D-4A34-9318-7ECC87FE7FDC}"/>
            </a:ext>
          </a:extLst>
        </xdr:cNvPr>
        <xdr:cNvSpPr txBox="1"/>
      </xdr:nvSpPr>
      <xdr:spPr>
        <a:xfrm>
          <a:off x="467494" y="10170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B45343B0-ED6B-4394-9323-F8002610956F}"/>
            </a:ext>
          </a:extLst>
        </xdr:cNvPr>
        <xdr:cNvCxnSpPr/>
      </xdr:nvCxnSpPr>
      <xdr:spPr>
        <a:xfrm>
          <a:off x="67056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4B43B98F-F849-4584-BBBA-37F4A40DE047}"/>
            </a:ext>
          </a:extLst>
        </xdr:cNvPr>
        <xdr:cNvSpPr txBox="1"/>
      </xdr:nvSpPr>
      <xdr:spPr>
        <a:xfrm>
          <a:off x="207841" y="97967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2B0D3757-3478-4F07-A773-DB8F3E167ABF}"/>
            </a:ext>
          </a:extLst>
        </xdr:cNvPr>
        <xdr:cNvCxnSpPr/>
      </xdr:nvCxnSpPr>
      <xdr:spPr>
        <a:xfrm>
          <a:off x="67056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33FD7E75-6319-4099-8039-3A72587096B6}"/>
            </a:ext>
          </a:extLst>
        </xdr:cNvPr>
        <xdr:cNvSpPr txBox="1"/>
      </xdr:nvSpPr>
      <xdr:spPr>
        <a:xfrm>
          <a:off x="20784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F181981F-EBC2-43E8-A339-9AEFE0895C8C}"/>
            </a:ext>
          </a:extLst>
        </xdr:cNvPr>
        <xdr:cNvCxnSpPr/>
      </xdr:nvCxnSpPr>
      <xdr:spPr>
        <a:xfrm>
          <a:off x="67056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56BEB508-B859-4B92-8483-01E60A0654E7}"/>
            </a:ext>
          </a:extLst>
        </xdr:cNvPr>
        <xdr:cNvSpPr txBox="1"/>
      </xdr:nvSpPr>
      <xdr:spPr>
        <a:xfrm>
          <a:off x="20784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27748083-8A74-4B53-B326-12E74B5BD431}"/>
            </a:ext>
          </a:extLst>
        </xdr:cNvPr>
        <xdr:cNvCxnSpPr/>
      </xdr:nvCxnSpPr>
      <xdr:spPr>
        <a:xfrm>
          <a:off x="67056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725E1F7E-B959-4111-B44E-09F692047CC1}"/>
            </a:ext>
          </a:extLst>
        </xdr:cNvPr>
        <xdr:cNvSpPr txBox="1"/>
      </xdr:nvSpPr>
      <xdr:spPr>
        <a:xfrm>
          <a:off x="16658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266416BA-D7C4-4AA7-BE20-C774E407B184}"/>
            </a:ext>
          </a:extLst>
        </xdr:cNvPr>
        <xdr:cNvCxnSpPr/>
      </xdr:nvCxnSpPr>
      <xdr:spPr>
        <a:xfrm>
          <a:off x="67056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A465403D-F027-4099-86AC-D662E01191D0}"/>
            </a:ext>
          </a:extLst>
        </xdr:cNvPr>
        <xdr:cNvSpPr txBox="1"/>
      </xdr:nvSpPr>
      <xdr:spPr>
        <a:xfrm>
          <a:off x="16658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4CFEEED4-CA86-4C8E-9307-1F2F6F746586}"/>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90D1E599-0CA0-493E-8CD0-6E2179912DB8}"/>
            </a:ext>
          </a:extLst>
        </xdr:cNvPr>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61C9CE21-8662-403D-AFB1-1266F049CDBB}"/>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72531B16-D9BF-462A-9C4B-A27F0F35A748}"/>
            </a:ext>
          </a:extLst>
        </xdr:cNvPr>
        <xdr:cNvCxnSpPr/>
      </xdr:nvCxnSpPr>
      <xdr:spPr>
        <a:xfrm flipV="1">
          <a:off x="4084955" y="8520290"/>
          <a:ext cx="1270" cy="1249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B94B96E-00C0-471B-B680-FB384172A380}"/>
            </a:ext>
          </a:extLst>
        </xdr:cNvPr>
        <xdr:cNvSpPr txBox="1"/>
      </xdr:nvSpPr>
      <xdr:spPr>
        <a:xfrm>
          <a:off x="4137660" y="977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972B080D-B502-424F-864F-C3BA17029093}"/>
            </a:ext>
          </a:extLst>
        </xdr:cNvPr>
        <xdr:cNvCxnSpPr/>
      </xdr:nvCxnSpPr>
      <xdr:spPr>
        <a:xfrm>
          <a:off x="4020820" y="97698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47377F68-2B3F-4E19-90B7-010AF69D610C}"/>
            </a:ext>
          </a:extLst>
        </xdr:cNvPr>
        <xdr:cNvSpPr txBox="1"/>
      </xdr:nvSpPr>
      <xdr:spPr>
        <a:xfrm>
          <a:off x="4137660" y="829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E7C0DA7B-3EF1-4C0C-8C6B-53BFBA9B212A}"/>
            </a:ext>
          </a:extLst>
        </xdr:cNvPr>
        <xdr:cNvCxnSpPr/>
      </xdr:nvCxnSpPr>
      <xdr:spPr>
        <a:xfrm>
          <a:off x="4020820" y="8520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111099</xdr:rowOff>
    </xdr:from>
    <xdr:to>
      <xdr:col>24</xdr:col>
      <xdr:colOff>63500</xdr:colOff>
      <xdr:row>57</xdr:row>
      <xdr:rowOff>83159</xdr:rowOff>
    </xdr:to>
    <xdr:cxnSp macro="">
      <xdr:nvCxnSpPr>
        <xdr:cNvPr id="119" name="直線コネクタ 118">
          <a:extLst>
            <a:ext uri="{FF2B5EF4-FFF2-40B4-BE49-F238E27FC236}">
              <a16:creationId xmlns:a16="http://schemas.microsoft.com/office/drawing/2014/main" id="{1CBB8B65-73BB-410A-93D3-3B429BF63C32}"/>
            </a:ext>
          </a:extLst>
        </xdr:cNvPr>
        <xdr:cNvCxnSpPr/>
      </xdr:nvCxnSpPr>
      <xdr:spPr>
        <a:xfrm flipV="1">
          <a:off x="3355340" y="9498939"/>
          <a:ext cx="73152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FDE96EED-67CC-4B0C-94A1-6D016A66EACB}"/>
            </a:ext>
          </a:extLst>
        </xdr:cNvPr>
        <xdr:cNvSpPr txBox="1"/>
      </xdr:nvSpPr>
      <xdr:spPr>
        <a:xfrm>
          <a:off x="4137660" y="9295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8B6BE0EC-B097-46F2-ACDA-3444ECBB05DA}"/>
            </a:ext>
          </a:extLst>
        </xdr:cNvPr>
        <xdr:cNvSpPr/>
      </xdr:nvSpPr>
      <xdr:spPr>
        <a:xfrm>
          <a:off x="4036060" y="94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71958</xdr:rowOff>
    </xdr:from>
    <xdr:to>
      <xdr:col>19</xdr:col>
      <xdr:colOff>177800</xdr:colOff>
      <xdr:row>57</xdr:row>
      <xdr:rowOff>83159</xdr:rowOff>
    </xdr:to>
    <xdr:cxnSp macro="">
      <xdr:nvCxnSpPr>
        <xdr:cNvPr id="122" name="直線コネクタ 121">
          <a:extLst>
            <a:ext uri="{FF2B5EF4-FFF2-40B4-BE49-F238E27FC236}">
              <a16:creationId xmlns:a16="http://schemas.microsoft.com/office/drawing/2014/main" id="{2A91C343-7F23-41BE-A3B1-F98D25315017}"/>
            </a:ext>
          </a:extLst>
        </xdr:cNvPr>
        <xdr:cNvCxnSpPr/>
      </xdr:nvCxnSpPr>
      <xdr:spPr>
        <a:xfrm>
          <a:off x="2565400" y="9627438"/>
          <a:ext cx="78994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6E6739C6-003D-465B-91B7-2105800DA3DF}"/>
            </a:ext>
          </a:extLst>
        </xdr:cNvPr>
        <xdr:cNvSpPr/>
      </xdr:nvSpPr>
      <xdr:spPr>
        <a:xfrm>
          <a:off x="3312160" y="95240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a:extLst>
            <a:ext uri="{FF2B5EF4-FFF2-40B4-BE49-F238E27FC236}">
              <a16:creationId xmlns:a16="http://schemas.microsoft.com/office/drawing/2014/main" id="{1AE9C306-88F9-4BBC-9631-862075BD62F5}"/>
            </a:ext>
          </a:extLst>
        </xdr:cNvPr>
        <xdr:cNvSpPr txBox="1"/>
      </xdr:nvSpPr>
      <xdr:spPr>
        <a:xfrm>
          <a:off x="3118631" y="930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71958</xdr:rowOff>
    </xdr:from>
    <xdr:to>
      <xdr:col>15</xdr:col>
      <xdr:colOff>50800</xdr:colOff>
      <xdr:row>57</xdr:row>
      <xdr:rowOff>92291</xdr:rowOff>
    </xdr:to>
    <xdr:cxnSp macro="">
      <xdr:nvCxnSpPr>
        <xdr:cNvPr id="125" name="直線コネクタ 124">
          <a:extLst>
            <a:ext uri="{FF2B5EF4-FFF2-40B4-BE49-F238E27FC236}">
              <a16:creationId xmlns:a16="http://schemas.microsoft.com/office/drawing/2014/main" id="{FB19F29C-EC2A-43B2-8D7F-E047EDA34EC7}"/>
            </a:ext>
          </a:extLst>
        </xdr:cNvPr>
        <xdr:cNvCxnSpPr/>
      </xdr:nvCxnSpPr>
      <xdr:spPr>
        <a:xfrm flipV="1">
          <a:off x="1790700" y="9627438"/>
          <a:ext cx="774700" cy="2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883CAD6C-252E-4265-9F91-5E1CC96B1C95}"/>
            </a:ext>
          </a:extLst>
        </xdr:cNvPr>
        <xdr:cNvSpPr/>
      </xdr:nvSpPr>
      <xdr:spPr>
        <a:xfrm>
          <a:off x="2514600" y="958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118610</xdr:rowOff>
    </xdr:from>
    <xdr:ext cx="534377" cy="259045"/>
    <xdr:sp macro="" textlink="">
      <xdr:nvSpPr>
        <xdr:cNvPr id="127" name="テキスト ボックス 126">
          <a:extLst>
            <a:ext uri="{FF2B5EF4-FFF2-40B4-BE49-F238E27FC236}">
              <a16:creationId xmlns:a16="http://schemas.microsoft.com/office/drawing/2014/main" id="{440FB217-8CF6-4D7C-B679-A25C05D4023C}"/>
            </a:ext>
          </a:extLst>
        </xdr:cNvPr>
        <xdr:cNvSpPr txBox="1"/>
      </xdr:nvSpPr>
      <xdr:spPr>
        <a:xfrm>
          <a:off x="2343931" y="96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92291</xdr:rowOff>
    </xdr:from>
    <xdr:to>
      <xdr:col>10</xdr:col>
      <xdr:colOff>114300</xdr:colOff>
      <xdr:row>57</xdr:row>
      <xdr:rowOff>98451</xdr:rowOff>
    </xdr:to>
    <xdr:cxnSp macro="">
      <xdr:nvCxnSpPr>
        <xdr:cNvPr id="128" name="直線コネクタ 127">
          <a:extLst>
            <a:ext uri="{FF2B5EF4-FFF2-40B4-BE49-F238E27FC236}">
              <a16:creationId xmlns:a16="http://schemas.microsoft.com/office/drawing/2014/main" id="{E9CA6BEC-2B08-4E9F-8D9C-90FB89C05F50}"/>
            </a:ext>
          </a:extLst>
        </xdr:cNvPr>
        <xdr:cNvCxnSpPr/>
      </xdr:nvCxnSpPr>
      <xdr:spPr>
        <a:xfrm flipV="1">
          <a:off x="1008380" y="9647771"/>
          <a:ext cx="782320" cy="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480F38A3-A765-4E8F-B640-18D72200F518}"/>
            </a:ext>
          </a:extLst>
        </xdr:cNvPr>
        <xdr:cNvSpPr/>
      </xdr:nvSpPr>
      <xdr:spPr>
        <a:xfrm>
          <a:off x="1739900" y="96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a:extLst>
            <a:ext uri="{FF2B5EF4-FFF2-40B4-BE49-F238E27FC236}">
              <a16:creationId xmlns:a16="http://schemas.microsoft.com/office/drawing/2014/main" id="{10250908-8213-4174-BF9F-526682FB89B4}"/>
            </a:ext>
          </a:extLst>
        </xdr:cNvPr>
        <xdr:cNvSpPr txBox="1"/>
      </xdr:nvSpPr>
      <xdr:spPr>
        <a:xfrm>
          <a:off x="1546371" y="971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3EA4705D-6381-4230-9764-B06B6F912B77}"/>
            </a:ext>
          </a:extLst>
        </xdr:cNvPr>
        <xdr:cNvSpPr/>
      </xdr:nvSpPr>
      <xdr:spPr>
        <a:xfrm>
          <a:off x="965200" y="96328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a:extLst>
            <a:ext uri="{FF2B5EF4-FFF2-40B4-BE49-F238E27FC236}">
              <a16:creationId xmlns:a16="http://schemas.microsoft.com/office/drawing/2014/main" id="{58099A75-1BFA-456E-B0D3-673A7F646020}"/>
            </a:ext>
          </a:extLst>
        </xdr:cNvPr>
        <xdr:cNvSpPr txBox="1"/>
      </xdr:nvSpPr>
      <xdr:spPr>
        <a:xfrm>
          <a:off x="771671" y="972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AAD99351-A0A1-4196-8F4D-C3B130DA29BF}"/>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9B5A4C6A-D51E-476F-A23A-679EE99C6F01}"/>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F62AC819-F2AB-4A9D-9574-8D3ABFAAA7C0}"/>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5315B4B9-C532-4E96-8DC4-BFA9354173AE}"/>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ED228D75-3432-440E-8EC0-34519D6F9426}"/>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60299</xdr:rowOff>
    </xdr:from>
    <xdr:to>
      <xdr:col>24</xdr:col>
      <xdr:colOff>114300</xdr:colOff>
      <xdr:row>56</xdr:row>
      <xdr:rowOff>161899</xdr:rowOff>
    </xdr:to>
    <xdr:sp macro="" textlink="">
      <xdr:nvSpPr>
        <xdr:cNvPr id="138" name="楕円 137">
          <a:extLst>
            <a:ext uri="{FF2B5EF4-FFF2-40B4-BE49-F238E27FC236}">
              <a16:creationId xmlns:a16="http://schemas.microsoft.com/office/drawing/2014/main" id="{8D73E572-7F96-4326-874A-46387599AC95}"/>
            </a:ext>
          </a:extLst>
        </xdr:cNvPr>
        <xdr:cNvSpPr/>
      </xdr:nvSpPr>
      <xdr:spPr>
        <a:xfrm>
          <a:off x="4036060" y="944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38726</xdr:rowOff>
    </xdr:from>
    <xdr:ext cx="534377" cy="259045"/>
    <xdr:sp macro="" textlink="">
      <xdr:nvSpPr>
        <xdr:cNvPr id="139" name="物件費該当値テキスト">
          <a:extLst>
            <a:ext uri="{FF2B5EF4-FFF2-40B4-BE49-F238E27FC236}">
              <a16:creationId xmlns:a16="http://schemas.microsoft.com/office/drawing/2014/main" id="{C0D55830-6519-4B8F-A2D0-0B55104B8386}"/>
            </a:ext>
          </a:extLst>
        </xdr:cNvPr>
        <xdr:cNvSpPr txBox="1"/>
      </xdr:nvSpPr>
      <xdr:spPr>
        <a:xfrm>
          <a:off x="4137660" y="942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32359</xdr:rowOff>
    </xdr:from>
    <xdr:to>
      <xdr:col>20</xdr:col>
      <xdr:colOff>38100</xdr:colOff>
      <xdr:row>57</xdr:row>
      <xdr:rowOff>133959</xdr:rowOff>
    </xdr:to>
    <xdr:sp macro="" textlink="">
      <xdr:nvSpPr>
        <xdr:cNvPr id="140" name="楕円 139">
          <a:extLst>
            <a:ext uri="{FF2B5EF4-FFF2-40B4-BE49-F238E27FC236}">
              <a16:creationId xmlns:a16="http://schemas.microsoft.com/office/drawing/2014/main" id="{A4BB64B9-1260-46D8-BAB9-9C17E4689731}"/>
            </a:ext>
          </a:extLst>
        </xdr:cNvPr>
        <xdr:cNvSpPr/>
      </xdr:nvSpPr>
      <xdr:spPr>
        <a:xfrm>
          <a:off x="3312160" y="95878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125086</xdr:rowOff>
    </xdr:from>
    <xdr:ext cx="534377" cy="259045"/>
    <xdr:sp macro="" textlink="">
      <xdr:nvSpPr>
        <xdr:cNvPr id="141" name="テキスト ボックス 140">
          <a:extLst>
            <a:ext uri="{FF2B5EF4-FFF2-40B4-BE49-F238E27FC236}">
              <a16:creationId xmlns:a16="http://schemas.microsoft.com/office/drawing/2014/main" id="{38D3E16D-3122-4D0D-898E-F99AE5A236E7}"/>
            </a:ext>
          </a:extLst>
        </xdr:cNvPr>
        <xdr:cNvSpPr txBox="1"/>
      </xdr:nvSpPr>
      <xdr:spPr>
        <a:xfrm>
          <a:off x="3118631" y="968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21158</xdr:rowOff>
    </xdr:from>
    <xdr:to>
      <xdr:col>15</xdr:col>
      <xdr:colOff>101600</xdr:colOff>
      <xdr:row>57</xdr:row>
      <xdr:rowOff>122758</xdr:rowOff>
    </xdr:to>
    <xdr:sp macro="" textlink="">
      <xdr:nvSpPr>
        <xdr:cNvPr id="142" name="楕円 141">
          <a:extLst>
            <a:ext uri="{FF2B5EF4-FFF2-40B4-BE49-F238E27FC236}">
              <a16:creationId xmlns:a16="http://schemas.microsoft.com/office/drawing/2014/main" id="{660CF599-328B-44BF-8C33-9C7C0303043A}"/>
            </a:ext>
          </a:extLst>
        </xdr:cNvPr>
        <xdr:cNvSpPr/>
      </xdr:nvSpPr>
      <xdr:spPr>
        <a:xfrm>
          <a:off x="2514600" y="95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139285</xdr:rowOff>
    </xdr:from>
    <xdr:ext cx="534377" cy="259045"/>
    <xdr:sp macro="" textlink="">
      <xdr:nvSpPr>
        <xdr:cNvPr id="143" name="テキスト ボックス 142">
          <a:extLst>
            <a:ext uri="{FF2B5EF4-FFF2-40B4-BE49-F238E27FC236}">
              <a16:creationId xmlns:a16="http://schemas.microsoft.com/office/drawing/2014/main" id="{987EABD1-E23B-48BF-91C1-C9FA0B776B58}"/>
            </a:ext>
          </a:extLst>
        </xdr:cNvPr>
        <xdr:cNvSpPr txBox="1"/>
      </xdr:nvSpPr>
      <xdr:spPr>
        <a:xfrm>
          <a:off x="2343931" y="935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41491</xdr:rowOff>
    </xdr:from>
    <xdr:to>
      <xdr:col>10</xdr:col>
      <xdr:colOff>165100</xdr:colOff>
      <xdr:row>57</xdr:row>
      <xdr:rowOff>143091</xdr:rowOff>
    </xdr:to>
    <xdr:sp macro="" textlink="">
      <xdr:nvSpPr>
        <xdr:cNvPr id="144" name="楕円 143">
          <a:extLst>
            <a:ext uri="{FF2B5EF4-FFF2-40B4-BE49-F238E27FC236}">
              <a16:creationId xmlns:a16="http://schemas.microsoft.com/office/drawing/2014/main" id="{C845C02E-1304-487B-A121-7D60F6310CFC}"/>
            </a:ext>
          </a:extLst>
        </xdr:cNvPr>
        <xdr:cNvSpPr/>
      </xdr:nvSpPr>
      <xdr:spPr>
        <a:xfrm>
          <a:off x="1739900" y="95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159618</xdr:rowOff>
    </xdr:from>
    <xdr:ext cx="534377" cy="259045"/>
    <xdr:sp macro="" textlink="">
      <xdr:nvSpPr>
        <xdr:cNvPr id="145" name="テキスト ボックス 144">
          <a:extLst>
            <a:ext uri="{FF2B5EF4-FFF2-40B4-BE49-F238E27FC236}">
              <a16:creationId xmlns:a16="http://schemas.microsoft.com/office/drawing/2014/main" id="{F127FDE8-77A0-4D12-B4D9-2AB35DEDE219}"/>
            </a:ext>
          </a:extLst>
        </xdr:cNvPr>
        <xdr:cNvSpPr txBox="1"/>
      </xdr:nvSpPr>
      <xdr:spPr>
        <a:xfrm>
          <a:off x="1546371" y="937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47651</xdr:rowOff>
    </xdr:from>
    <xdr:to>
      <xdr:col>6</xdr:col>
      <xdr:colOff>38100</xdr:colOff>
      <xdr:row>57</xdr:row>
      <xdr:rowOff>149251</xdr:rowOff>
    </xdr:to>
    <xdr:sp macro="" textlink="">
      <xdr:nvSpPr>
        <xdr:cNvPr id="146" name="楕円 145">
          <a:extLst>
            <a:ext uri="{FF2B5EF4-FFF2-40B4-BE49-F238E27FC236}">
              <a16:creationId xmlns:a16="http://schemas.microsoft.com/office/drawing/2014/main" id="{6B7812FE-72DD-4882-9C1C-180A1CED701C}"/>
            </a:ext>
          </a:extLst>
        </xdr:cNvPr>
        <xdr:cNvSpPr/>
      </xdr:nvSpPr>
      <xdr:spPr>
        <a:xfrm>
          <a:off x="965200" y="96031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165778</xdr:rowOff>
    </xdr:from>
    <xdr:ext cx="534377" cy="259045"/>
    <xdr:sp macro="" textlink="">
      <xdr:nvSpPr>
        <xdr:cNvPr id="147" name="テキスト ボックス 146">
          <a:extLst>
            <a:ext uri="{FF2B5EF4-FFF2-40B4-BE49-F238E27FC236}">
              <a16:creationId xmlns:a16="http://schemas.microsoft.com/office/drawing/2014/main" id="{65A727D7-A8DE-4AE3-8037-652302D582C6}"/>
            </a:ext>
          </a:extLst>
        </xdr:cNvPr>
        <xdr:cNvSpPr txBox="1"/>
      </xdr:nvSpPr>
      <xdr:spPr>
        <a:xfrm>
          <a:off x="771671" y="93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195B02FE-25D1-4E11-9185-67CD93442248}"/>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38732547-508E-44AD-AF28-A6D7863A4F08}"/>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4F8BE7FA-C5E4-40EA-B0A9-9BDCBFF31DDE}"/>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1B905EFA-9D51-48F5-922C-08ED9FDE23C2}"/>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F0EFBE4C-5CBF-4D02-A9A3-C9499A52894A}"/>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5DCD4C0E-4C48-4233-A9F7-6087D97CED44}"/>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BDCE1818-9224-4ADF-9221-D144F848205F}"/>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7D684A5B-525F-4C2B-8653-DE6D7902D393}"/>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ACE287BB-38C2-406D-868B-BA2B25C94728}"/>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87F76BFB-87E5-4D3D-8C3F-402454C26A63}"/>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A279B25E-E3C3-434B-81A8-B9DA08934EAF}"/>
            </a:ext>
          </a:extLst>
        </xdr:cNvPr>
        <xdr:cNvCxnSpPr/>
      </xdr:nvCxnSpPr>
      <xdr:spPr>
        <a:xfrm>
          <a:off x="670560" y="133424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89B0815D-41F7-45C8-B975-3E11C70D17B2}"/>
            </a:ext>
          </a:extLst>
        </xdr:cNvPr>
        <xdr:cNvSpPr txBox="1"/>
      </xdr:nvSpPr>
      <xdr:spPr>
        <a:xfrm>
          <a:off x="46749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EAF8906C-96CC-4BA8-8317-2811347703AF}"/>
            </a:ext>
          </a:extLst>
        </xdr:cNvPr>
        <xdr:cNvCxnSpPr/>
      </xdr:nvCxnSpPr>
      <xdr:spPr>
        <a:xfrm>
          <a:off x="670560" y="130234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C104CEF2-1353-4943-B36F-3F0B332913B0}"/>
            </a:ext>
          </a:extLst>
        </xdr:cNvPr>
        <xdr:cNvSpPr txBox="1"/>
      </xdr:nvSpPr>
      <xdr:spPr>
        <a:xfrm>
          <a:off x="207841" y="128850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F6EFBD0D-F74C-4295-9455-7C403572928F}"/>
            </a:ext>
          </a:extLst>
        </xdr:cNvPr>
        <xdr:cNvCxnSpPr/>
      </xdr:nvCxnSpPr>
      <xdr:spPr>
        <a:xfrm>
          <a:off x="670560" y="127045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6A3F9938-35E5-441D-AAF7-6B0CDFACDBB7}"/>
            </a:ext>
          </a:extLst>
        </xdr:cNvPr>
        <xdr:cNvSpPr txBox="1"/>
      </xdr:nvSpPr>
      <xdr:spPr>
        <a:xfrm>
          <a:off x="207841" y="125661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231BB865-DE2B-4137-9B97-3A3526E29FF8}"/>
            </a:ext>
          </a:extLst>
        </xdr:cNvPr>
        <xdr:cNvCxnSpPr/>
      </xdr:nvCxnSpPr>
      <xdr:spPr>
        <a:xfrm>
          <a:off x="670560" y="123855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5AE39FB1-C6E6-4A85-B930-8C6A21038DD4}"/>
            </a:ext>
          </a:extLst>
        </xdr:cNvPr>
        <xdr:cNvSpPr txBox="1"/>
      </xdr:nvSpPr>
      <xdr:spPr>
        <a:xfrm>
          <a:off x="207841" y="122433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FDF306CA-4F7E-4709-8342-63678822F306}"/>
            </a:ext>
          </a:extLst>
        </xdr:cNvPr>
        <xdr:cNvCxnSpPr/>
      </xdr:nvCxnSpPr>
      <xdr:spPr>
        <a:xfrm>
          <a:off x="670560" y="120666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42EDD9C9-73C7-46F8-899E-9772E23A565D}"/>
            </a:ext>
          </a:extLst>
        </xdr:cNvPr>
        <xdr:cNvSpPr txBox="1"/>
      </xdr:nvSpPr>
      <xdr:spPr>
        <a:xfrm>
          <a:off x="207841" y="119244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CDD0D82B-3A0D-4D9F-9032-142C2A44E5D6}"/>
            </a:ext>
          </a:extLst>
        </xdr:cNvPr>
        <xdr:cNvCxnSpPr/>
      </xdr:nvCxnSpPr>
      <xdr:spPr>
        <a:xfrm>
          <a:off x="670560" y="117438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C1C332C4-A7C9-4486-A34B-4101056776C2}"/>
            </a:ext>
          </a:extLst>
        </xdr:cNvPr>
        <xdr:cNvSpPr txBox="1"/>
      </xdr:nvSpPr>
      <xdr:spPr>
        <a:xfrm>
          <a:off x="207841" y="116054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13BA2411-BB71-45E5-A883-81BDAB024106}"/>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449321B-F23E-418B-AF86-E92ABB4BE6A3}"/>
            </a:ext>
          </a:extLst>
        </xdr:cNvPr>
        <xdr:cNvSpPr txBox="1"/>
      </xdr:nvSpPr>
      <xdr:spPr>
        <a:xfrm>
          <a:off x="20784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F82F9824-0200-46F7-BFF9-CB19CC578DB9}"/>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E8EBFF44-3BB8-4DDA-8F9D-083C88986F08}"/>
            </a:ext>
          </a:extLst>
        </xdr:cNvPr>
        <xdr:cNvCxnSpPr/>
      </xdr:nvCxnSpPr>
      <xdr:spPr>
        <a:xfrm flipV="1">
          <a:off x="4084955" y="11961509"/>
          <a:ext cx="1270" cy="1365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C77F7F07-1A50-43FA-8A33-E23787E69342}"/>
            </a:ext>
          </a:extLst>
        </xdr:cNvPr>
        <xdr:cNvSpPr txBox="1"/>
      </xdr:nvSpPr>
      <xdr:spPr>
        <a:xfrm>
          <a:off x="4137660" y="13330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D9BA5810-2E7B-4AA4-9BB5-10ABF3A5157E}"/>
            </a:ext>
          </a:extLst>
        </xdr:cNvPr>
        <xdr:cNvCxnSpPr/>
      </xdr:nvCxnSpPr>
      <xdr:spPr>
        <a:xfrm>
          <a:off x="4020820" y="13327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E39CCC36-D344-4FE7-8BF3-2CEA5B474484}"/>
            </a:ext>
          </a:extLst>
        </xdr:cNvPr>
        <xdr:cNvSpPr txBox="1"/>
      </xdr:nvSpPr>
      <xdr:spPr>
        <a:xfrm>
          <a:off x="4137660" y="1174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3408CF2B-131A-4C86-95CD-C36698872248}"/>
            </a:ext>
          </a:extLst>
        </xdr:cNvPr>
        <xdr:cNvCxnSpPr/>
      </xdr:nvCxnSpPr>
      <xdr:spPr>
        <a:xfrm>
          <a:off x="4020820" y="119615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50350</xdr:rowOff>
    </xdr:from>
    <xdr:to>
      <xdr:col>24</xdr:col>
      <xdr:colOff>63500</xdr:colOff>
      <xdr:row>79</xdr:row>
      <xdr:rowOff>57207</xdr:rowOff>
    </xdr:to>
    <xdr:cxnSp macro="">
      <xdr:nvCxnSpPr>
        <xdr:cNvPr id="178" name="直線コネクタ 177">
          <a:extLst>
            <a:ext uri="{FF2B5EF4-FFF2-40B4-BE49-F238E27FC236}">
              <a16:creationId xmlns:a16="http://schemas.microsoft.com/office/drawing/2014/main" id="{6AA85B95-779A-4620-997B-F009CC683804}"/>
            </a:ext>
          </a:extLst>
        </xdr:cNvPr>
        <xdr:cNvCxnSpPr/>
      </xdr:nvCxnSpPr>
      <xdr:spPr>
        <a:xfrm>
          <a:off x="3355340" y="13293910"/>
          <a:ext cx="73152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A5295E85-8FBF-4DDC-A7D3-818A6730DF6F}"/>
            </a:ext>
          </a:extLst>
        </xdr:cNvPr>
        <xdr:cNvSpPr txBox="1"/>
      </xdr:nvSpPr>
      <xdr:spPr>
        <a:xfrm>
          <a:off x="4137660" y="13009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C9A8916-B026-40B4-AA78-30E4C51EF285}"/>
            </a:ext>
          </a:extLst>
        </xdr:cNvPr>
        <xdr:cNvSpPr/>
      </xdr:nvSpPr>
      <xdr:spPr>
        <a:xfrm>
          <a:off x="4036060" y="13153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50350</xdr:rowOff>
    </xdr:from>
    <xdr:to>
      <xdr:col>19</xdr:col>
      <xdr:colOff>177800</xdr:colOff>
      <xdr:row>79</xdr:row>
      <xdr:rowOff>55837</xdr:rowOff>
    </xdr:to>
    <xdr:cxnSp macro="">
      <xdr:nvCxnSpPr>
        <xdr:cNvPr id="181" name="直線コネクタ 180">
          <a:extLst>
            <a:ext uri="{FF2B5EF4-FFF2-40B4-BE49-F238E27FC236}">
              <a16:creationId xmlns:a16="http://schemas.microsoft.com/office/drawing/2014/main" id="{9701036B-06BA-4C3A-BABF-2868257C6F43}"/>
            </a:ext>
          </a:extLst>
        </xdr:cNvPr>
        <xdr:cNvCxnSpPr/>
      </xdr:nvCxnSpPr>
      <xdr:spPr>
        <a:xfrm flipV="1">
          <a:off x="2565400" y="13293910"/>
          <a:ext cx="78994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DC699B7A-B39B-4258-AEDF-D4F29A44EEA8}"/>
            </a:ext>
          </a:extLst>
        </xdr:cNvPr>
        <xdr:cNvSpPr/>
      </xdr:nvSpPr>
      <xdr:spPr>
        <a:xfrm>
          <a:off x="3312160" y="131509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7BDDE2C0-C892-4869-BCC2-00461B5250FB}"/>
            </a:ext>
          </a:extLst>
        </xdr:cNvPr>
        <xdr:cNvSpPr txBox="1"/>
      </xdr:nvSpPr>
      <xdr:spPr>
        <a:xfrm>
          <a:off x="3150948" y="1292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55837</xdr:rowOff>
    </xdr:from>
    <xdr:to>
      <xdr:col>15</xdr:col>
      <xdr:colOff>50800</xdr:colOff>
      <xdr:row>79</xdr:row>
      <xdr:rowOff>62499</xdr:rowOff>
    </xdr:to>
    <xdr:cxnSp macro="">
      <xdr:nvCxnSpPr>
        <xdr:cNvPr id="184" name="直線コネクタ 183">
          <a:extLst>
            <a:ext uri="{FF2B5EF4-FFF2-40B4-BE49-F238E27FC236}">
              <a16:creationId xmlns:a16="http://schemas.microsoft.com/office/drawing/2014/main" id="{36DF5262-8688-4420-AABF-C068621503F3}"/>
            </a:ext>
          </a:extLst>
        </xdr:cNvPr>
        <xdr:cNvCxnSpPr/>
      </xdr:nvCxnSpPr>
      <xdr:spPr>
        <a:xfrm flipV="1">
          <a:off x="1790700" y="13299397"/>
          <a:ext cx="774700" cy="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28F69935-A9B1-4A08-8FAE-546FA88CA94A}"/>
            </a:ext>
          </a:extLst>
        </xdr:cNvPr>
        <xdr:cNvSpPr/>
      </xdr:nvSpPr>
      <xdr:spPr>
        <a:xfrm>
          <a:off x="2514600" y="13174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DFE9208C-F2DF-4863-8538-50DF4D06ED5D}"/>
            </a:ext>
          </a:extLst>
        </xdr:cNvPr>
        <xdr:cNvSpPr txBox="1"/>
      </xdr:nvSpPr>
      <xdr:spPr>
        <a:xfrm>
          <a:off x="2353388" y="1295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62499</xdr:rowOff>
    </xdr:from>
    <xdr:to>
      <xdr:col>10</xdr:col>
      <xdr:colOff>114300</xdr:colOff>
      <xdr:row>79</xdr:row>
      <xdr:rowOff>64621</xdr:rowOff>
    </xdr:to>
    <xdr:cxnSp macro="">
      <xdr:nvCxnSpPr>
        <xdr:cNvPr id="187" name="直線コネクタ 186">
          <a:extLst>
            <a:ext uri="{FF2B5EF4-FFF2-40B4-BE49-F238E27FC236}">
              <a16:creationId xmlns:a16="http://schemas.microsoft.com/office/drawing/2014/main" id="{C5FDDADC-2C47-41C3-8B60-F536122149BA}"/>
            </a:ext>
          </a:extLst>
        </xdr:cNvPr>
        <xdr:cNvCxnSpPr/>
      </xdr:nvCxnSpPr>
      <xdr:spPr>
        <a:xfrm flipV="1">
          <a:off x="1008380" y="13306059"/>
          <a:ext cx="78232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F422EF06-7061-4198-8EA9-F54197658F7F}"/>
            </a:ext>
          </a:extLst>
        </xdr:cNvPr>
        <xdr:cNvSpPr/>
      </xdr:nvSpPr>
      <xdr:spPr>
        <a:xfrm>
          <a:off x="1739900" y="131738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C6CE8AC2-8B92-4C28-AF0F-05615EEE58FF}"/>
            </a:ext>
          </a:extLst>
        </xdr:cNvPr>
        <xdr:cNvSpPr txBox="1"/>
      </xdr:nvSpPr>
      <xdr:spPr>
        <a:xfrm>
          <a:off x="1578688" y="1295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3AA92D75-344A-4D03-AC71-2D7A603B90E8}"/>
            </a:ext>
          </a:extLst>
        </xdr:cNvPr>
        <xdr:cNvSpPr/>
      </xdr:nvSpPr>
      <xdr:spPr>
        <a:xfrm>
          <a:off x="965200" y="131692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E9F596EA-D8C0-4B45-97CD-4457BF322BB2}"/>
            </a:ext>
          </a:extLst>
        </xdr:cNvPr>
        <xdr:cNvSpPr txBox="1"/>
      </xdr:nvSpPr>
      <xdr:spPr>
        <a:xfrm>
          <a:off x="803988" y="1294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FAC0B85B-0989-41AA-BA74-E1A675944B93}"/>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DB5F44D6-46C6-44A5-9EF6-4DDD2B19AD2C}"/>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6C4B4794-88E5-48DE-87D1-099F99B75F89}"/>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E674E9A-8537-43CF-B50A-C45C3177C237}"/>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3923D499-396E-4936-B5D4-871216D1D29C}"/>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6407</xdr:rowOff>
    </xdr:from>
    <xdr:to>
      <xdr:col>24</xdr:col>
      <xdr:colOff>114300</xdr:colOff>
      <xdr:row>79</xdr:row>
      <xdr:rowOff>108007</xdr:rowOff>
    </xdr:to>
    <xdr:sp macro="" textlink="">
      <xdr:nvSpPr>
        <xdr:cNvPr id="197" name="楕円 196">
          <a:extLst>
            <a:ext uri="{FF2B5EF4-FFF2-40B4-BE49-F238E27FC236}">
              <a16:creationId xmlns:a16="http://schemas.microsoft.com/office/drawing/2014/main" id="{B5F9BC6F-87DB-484C-89EB-9CA1A29A6447}"/>
            </a:ext>
          </a:extLst>
        </xdr:cNvPr>
        <xdr:cNvSpPr/>
      </xdr:nvSpPr>
      <xdr:spPr>
        <a:xfrm>
          <a:off x="4036060" y="1324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92784</xdr:rowOff>
    </xdr:from>
    <xdr:ext cx="469744" cy="259045"/>
    <xdr:sp macro="" textlink="">
      <xdr:nvSpPr>
        <xdr:cNvPr id="198" name="維持補修費該当値テキスト">
          <a:extLst>
            <a:ext uri="{FF2B5EF4-FFF2-40B4-BE49-F238E27FC236}">
              <a16:creationId xmlns:a16="http://schemas.microsoft.com/office/drawing/2014/main" id="{7B6252E2-EAA3-447A-A329-637FEEC07D81}"/>
            </a:ext>
          </a:extLst>
        </xdr:cNvPr>
        <xdr:cNvSpPr txBox="1"/>
      </xdr:nvSpPr>
      <xdr:spPr>
        <a:xfrm>
          <a:off x="4137660" y="131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171000</xdr:rowOff>
    </xdr:from>
    <xdr:to>
      <xdr:col>20</xdr:col>
      <xdr:colOff>38100</xdr:colOff>
      <xdr:row>79</xdr:row>
      <xdr:rowOff>101150</xdr:rowOff>
    </xdr:to>
    <xdr:sp macro="" textlink="">
      <xdr:nvSpPr>
        <xdr:cNvPr id="199" name="楕円 198">
          <a:extLst>
            <a:ext uri="{FF2B5EF4-FFF2-40B4-BE49-F238E27FC236}">
              <a16:creationId xmlns:a16="http://schemas.microsoft.com/office/drawing/2014/main" id="{4B6A7BBD-6AF0-4331-AEB8-CADC30429A1D}"/>
            </a:ext>
          </a:extLst>
        </xdr:cNvPr>
        <xdr:cNvSpPr/>
      </xdr:nvSpPr>
      <xdr:spPr>
        <a:xfrm>
          <a:off x="3312160" y="132469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92277</xdr:rowOff>
    </xdr:from>
    <xdr:ext cx="469744" cy="259045"/>
    <xdr:sp macro="" textlink="">
      <xdr:nvSpPr>
        <xdr:cNvPr id="200" name="テキスト ボックス 199">
          <a:extLst>
            <a:ext uri="{FF2B5EF4-FFF2-40B4-BE49-F238E27FC236}">
              <a16:creationId xmlns:a16="http://schemas.microsoft.com/office/drawing/2014/main" id="{6992621D-1B41-47A3-A910-B51478DEFF1F}"/>
            </a:ext>
          </a:extLst>
        </xdr:cNvPr>
        <xdr:cNvSpPr txBox="1"/>
      </xdr:nvSpPr>
      <xdr:spPr>
        <a:xfrm>
          <a:off x="3150948" y="1333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5037</xdr:rowOff>
    </xdr:from>
    <xdr:to>
      <xdr:col>15</xdr:col>
      <xdr:colOff>101600</xdr:colOff>
      <xdr:row>79</xdr:row>
      <xdr:rowOff>106637</xdr:rowOff>
    </xdr:to>
    <xdr:sp macro="" textlink="">
      <xdr:nvSpPr>
        <xdr:cNvPr id="201" name="楕円 200">
          <a:extLst>
            <a:ext uri="{FF2B5EF4-FFF2-40B4-BE49-F238E27FC236}">
              <a16:creationId xmlns:a16="http://schemas.microsoft.com/office/drawing/2014/main" id="{62211A8A-401B-4743-84F9-0DC9DBA07BA0}"/>
            </a:ext>
          </a:extLst>
        </xdr:cNvPr>
        <xdr:cNvSpPr/>
      </xdr:nvSpPr>
      <xdr:spPr>
        <a:xfrm>
          <a:off x="2514600" y="132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97764</xdr:rowOff>
    </xdr:from>
    <xdr:ext cx="469744" cy="259045"/>
    <xdr:sp macro="" textlink="">
      <xdr:nvSpPr>
        <xdr:cNvPr id="202" name="テキスト ボックス 201">
          <a:extLst>
            <a:ext uri="{FF2B5EF4-FFF2-40B4-BE49-F238E27FC236}">
              <a16:creationId xmlns:a16="http://schemas.microsoft.com/office/drawing/2014/main" id="{770748B9-CBF8-4828-83F3-8E98C62931F5}"/>
            </a:ext>
          </a:extLst>
        </xdr:cNvPr>
        <xdr:cNvSpPr txBox="1"/>
      </xdr:nvSpPr>
      <xdr:spPr>
        <a:xfrm>
          <a:off x="2353388" y="1334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11699</xdr:rowOff>
    </xdr:from>
    <xdr:to>
      <xdr:col>10</xdr:col>
      <xdr:colOff>165100</xdr:colOff>
      <xdr:row>79</xdr:row>
      <xdr:rowOff>113299</xdr:rowOff>
    </xdr:to>
    <xdr:sp macro="" textlink="">
      <xdr:nvSpPr>
        <xdr:cNvPr id="203" name="楕円 202">
          <a:extLst>
            <a:ext uri="{FF2B5EF4-FFF2-40B4-BE49-F238E27FC236}">
              <a16:creationId xmlns:a16="http://schemas.microsoft.com/office/drawing/2014/main" id="{DEE11B34-0272-4B3C-9C4A-3753568ADD9A}"/>
            </a:ext>
          </a:extLst>
        </xdr:cNvPr>
        <xdr:cNvSpPr/>
      </xdr:nvSpPr>
      <xdr:spPr>
        <a:xfrm>
          <a:off x="1739900" y="1325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104426</xdr:rowOff>
    </xdr:from>
    <xdr:ext cx="469744" cy="259045"/>
    <xdr:sp macro="" textlink="">
      <xdr:nvSpPr>
        <xdr:cNvPr id="204" name="テキスト ボックス 203">
          <a:extLst>
            <a:ext uri="{FF2B5EF4-FFF2-40B4-BE49-F238E27FC236}">
              <a16:creationId xmlns:a16="http://schemas.microsoft.com/office/drawing/2014/main" id="{77DAC268-3417-492F-93F4-3C4CC293C030}"/>
            </a:ext>
          </a:extLst>
        </xdr:cNvPr>
        <xdr:cNvSpPr txBox="1"/>
      </xdr:nvSpPr>
      <xdr:spPr>
        <a:xfrm>
          <a:off x="1578688" y="1334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13821</xdr:rowOff>
    </xdr:from>
    <xdr:to>
      <xdr:col>6</xdr:col>
      <xdr:colOff>38100</xdr:colOff>
      <xdr:row>79</xdr:row>
      <xdr:rowOff>115421</xdr:rowOff>
    </xdr:to>
    <xdr:sp macro="" textlink="">
      <xdr:nvSpPr>
        <xdr:cNvPr id="205" name="楕円 204">
          <a:extLst>
            <a:ext uri="{FF2B5EF4-FFF2-40B4-BE49-F238E27FC236}">
              <a16:creationId xmlns:a16="http://schemas.microsoft.com/office/drawing/2014/main" id="{178DACBA-BC6B-4362-84D5-A28D41EE3228}"/>
            </a:ext>
          </a:extLst>
        </xdr:cNvPr>
        <xdr:cNvSpPr/>
      </xdr:nvSpPr>
      <xdr:spPr>
        <a:xfrm>
          <a:off x="965200" y="132573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106548</xdr:rowOff>
    </xdr:from>
    <xdr:ext cx="469744" cy="259045"/>
    <xdr:sp macro="" textlink="">
      <xdr:nvSpPr>
        <xdr:cNvPr id="206" name="テキスト ボックス 205">
          <a:extLst>
            <a:ext uri="{FF2B5EF4-FFF2-40B4-BE49-F238E27FC236}">
              <a16:creationId xmlns:a16="http://schemas.microsoft.com/office/drawing/2014/main" id="{8B7ADD25-96B6-4A50-9B48-2567E4057F98}"/>
            </a:ext>
          </a:extLst>
        </xdr:cNvPr>
        <xdr:cNvSpPr txBox="1"/>
      </xdr:nvSpPr>
      <xdr:spPr>
        <a:xfrm>
          <a:off x="803988" y="1335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2D9E283B-BBAA-492D-91BF-0805039CF18B}"/>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7852FEEE-B18D-48F3-8068-1BEE370080D7}"/>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CE48191E-91C2-4D74-B114-6A827605BAAC}"/>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86BE3DA7-CC71-46D3-BE82-4EA05307C591}"/>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AF56971F-D04D-4D6B-A336-3E9A93D336B4}"/>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2F6F9BA3-B651-4535-BC23-9CF0CEFE67E5}"/>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DCACE7D7-E16E-4754-8C29-42240855C700}"/>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2222BF76-3402-4B9B-9D75-0640838C369E}"/>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4EECCD99-E301-4E11-90E9-1B77CD742F94}"/>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B30C4AE4-9F55-4B23-BE44-949B0938982D}"/>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214405D3-A35E-4CDB-9C9C-5450EC8D80D1}"/>
            </a:ext>
          </a:extLst>
        </xdr:cNvPr>
        <xdr:cNvSpPr txBox="1"/>
      </xdr:nvSpPr>
      <xdr:spPr>
        <a:xfrm>
          <a:off x="20784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134E85A3-D285-452D-B4EF-FBA38F8077C8}"/>
            </a:ext>
          </a:extLst>
        </xdr:cNvPr>
        <xdr:cNvCxnSpPr/>
      </xdr:nvCxnSpPr>
      <xdr:spPr>
        <a:xfrm>
          <a:off x="67056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2EC9A5E2-E375-411C-8229-84C1B363B83D}"/>
            </a:ext>
          </a:extLst>
        </xdr:cNvPr>
        <xdr:cNvSpPr txBox="1"/>
      </xdr:nvSpPr>
      <xdr:spPr>
        <a:xfrm>
          <a:off x="207841" y="165023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8E0267AC-E75F-4394-8574-F08E61FF6FB9}"/>
            </a:ext>
          </a:extLst>
        </xdr:cNvPr>
        <xdr:cNvCxnSpPr/>
      </xdr:nvCxnSpPr>
      <xdr:spPr>
        <a:xfrm>
          <a:off x="67056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93612699-1B60-481F-901A-6419DB1B0AA1}"/>
            </a:ext>
          </a:extLst>
        </xdr:cNvPr>
        <xdr:cNvSpPr txBox="1"/>
      </xdr:nvSpPr>
      <xdr:spPr>
        <a:xfrm>
          <a:off x="166581"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9F60D1C2-36E5-4CFD-BB32-FC05EA7C850F}"/>
            </a:ext>
          </a:extLst>
        </xdr:cNvPr>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1C198E5-6CAA-485F-9280-82158E2F7313}"/>
            </a:ext>
          </a:extLst>
        </xdr:cNvPr>
        <xdr:cNvSpPr txBox="1"/>
      </xdr:nvSpPr>
      <xdr:spPr>
        <a:xfrm>
          <a:off x="16658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580CDBC2-6F00-4FF3-AAFC-2E1166E2AA02}"/>
            </a:ext>
          </a:extLst>
        </xdr:cNvPr>
        <xdr:cNvCxnSpPr/>
      </xdr:nvCxnSpPr>
      <xdr:spPr>
        <a:xfrm>
          <a:off x="67056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6F174722-43DA-4831-862A-AE4A57995408}"/>
            </a:ext>
          </a:extLst>
        </xdr:cNvPr>
        <xdr:cNvSpPr txBox="1"/>
      </xdr:nvSpPr>
      <xdr:spPr>
        <a:xfrm>
          <a:off x="16658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7A44C82F-120B-4178-932E-A1B542FFAEC5}"/>
            </a:ext>
          </a:extLst>
        </xdr:cNvPr>
        <xdr:cNvCxnSpPr/>
      </xdr:nvCxnSpPr>
      <xdr:spPr>
        <a:xfrm>
          <a:off x="67056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EC3D1434-EC63-4CC6-95C3-68781DDA2BD6}"/>
            </a:ext>
          </a:extLst>
        </xdr:cNvPr>
        <xdr:cNvSpPr txBox="1"/>
      </xdr:nvSpPr>
      <xdr:spPr>
        <a:xfrm>
          <a:off x="16658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A706CDF3-DDB1-4442-97AC-AAADE8F19B7C}"/>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1004E54A-2DAE-437C-A855-E111FEC81433}"/>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121E08A5-B54E-4F6C-BD8D-8A386C08EBAA}"/>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a:extLst>
            <a:ext uri="{FF2B5EF4-FFF2-40B4-BE49-F238E27FC236}">
              <a16:creationId xmlns:a16="http://schemas.microsoft.com/office/drawing/2014/main" id="{14AA5EF9-6191-4EA4-8CD0-611F65933533}"/>
            </a:ext>
          </a:extLst>
        </xdr:cNvPr>
        <xdr:cNvCxnSpPr/>
      </xdr:nvCxnSpPr>
      <xdr:spPr>
        <a:xfrm flipV="1">
          <a:off x="4084955" y="15059609"/>
          <a:ext cx="1270" cy="1611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a:extLst>
            <a:ext uri="{FF2B5EF4-FFF2-40B4-BE49-F238E27FC236}">
              <a16:creationId xmlns:a16="http://schemas.microsoft.com/office/drawing/2014/main" id="{DD31608B-6F8D-47BD-B062-332C0ED7819D}"/>
            </a:ext>
          </a:extLst>
        </xdr:cNvPr>
        <xdr:cNvSpPr txBox="1"/>
      </xdr:nvSpPr>
      <xdr:spPr>
        <a:xfrm>
          <a:off x="4137660" y="1667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a:extLst>
            <a:ext uri="{FF2B5EF4-FFF2-40B4-BE49-F238E27FC236}">
              <a16:creationId xmlns:a16="http://schemas.microsoft.com/office/drawing/2014/main" id="{BE5989F9-0FC2-4D66-8718-6E9A63BC1376}"/>
            </a:ext>
          </a:extLst>
        </xdr:cNvPr>
        <xdr:cNvCxnSpPr/>
      </xdr:nvCxnSpPr>
      <xdr:spPr>
        <a:xfrm>
          <a:off x="4020820" y="166713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a:extLst>
            <a:ext uri="{FF2B5EF4-FFF2-40B4-BE49-F238E27FC236}">
              <a16:creationId xmlns:a16="http://schemas.microsoft.com/office/drawing/2014/main" id="{4D4EC759-7854-4F4C-A8F8-CAD10D46F1B1}"/>
            </a:ext>
          </a:extLst>
        </xdr:cNvPr>
        <xdr:cNvSpPr txBox="1"/>
      </xdr:nvSpPr>
      <xdr:spPr>
        <a:xfrm>
          <a:off x="4137660" y="14838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a:extLst>
            <a:ext uri="{FF2B5EF4-FFF2-40B4-BE49-F238E27FC236}">
              <a16:creationId xmlns:a16="http://schemas.microsoft.com/office/drawing/2014/main" id="{53B1E10C-D11E-4D6B-BB3A-D149C2C37AFD}"/>
            </a:ext>
          </a:extLst>
        </xdr:cNvPr>
        <xdr:cNvCxnSpPr/>
      </xdr:nvCxnSpPr>
      <xdr:spPr>
        <a:xfrm>
          <a:off x="4020820" y="150596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69762</xdr:rowOff>
    </xdr:from>
    <xdr:to>
      <xdr:col>24</xdr:col>
      <xdr:colOff>63500</xdr:colOff>
      <xdr:row>98</xdr:row>
      <xdr:rowOff>81331</xdr:rowOff>
    </xdr:to>
    <xdr:cxnSp macro="">
      <xdr:nvCxnSpPr>
        <xdr:cNvPr id="236" name="直線コネクタ 235">
          <a:extLst>
            <a:ext uri="{FF2B5EF4-FFF2-40B4-BE49-F238E27FC236}">
              <a16:creationId xmlns:a16="http://schemas.microsoft.com/office/drawing/2014/main" id="{1E588873-C366-44F1-9BB8-2A51F815CA72}"/>
            </a:ext>
          </a:extLst>
        </xdr:cNvPr>
        <xdr:cNvCxnSpPr/>
      </xdr:nvCxnSpPr>
      <xdr:spPr>
        <a:xfrm flipV="1">
          <a:off x="3355340" y="16163202"/>
          <a:ext cx="731520" cy="34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a:extLst>
            <a:ext uri="{FF2B5EF4-FFF2-40B4-BE49-F238E27FC236}">
              <a16:creationId xmlns:a16="http://schemas.microsoft.com/office/drawing/2014/main" id="{4E665CC8-87A5-4F15-8603-CA5BCCA065A3}"/>
            </a:ext>
          </a:extLst>
        </xdr:cNvPr>
        <xdr:cNvSpPr txBox="1"/>
      </xdr:nvSpPr>
      <xdr:spPr>
        <a:xfrm>
          <a:off x="4137660" y="16115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a:extLst>
            <a:ext uri="{FF2B5EF4-FFF2-40B4-BE49-F238E27FC236}">
              <a16:creationId xmlns:a16="http://schemas.microsoft.com/office/drawing/2014/main" id="{DD26F1F0-62BA-4319-837A-378E6206CB0C}"/>
            </a:ext>
          </a:extLst>
        </xdr:cNvPr>
        <xdr:cNvSpPr/>
      </xdr:nvSpPr>
      <xdr:spPr>
        <a:xfrm>
          <a:off x="4036060" y="161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81331</xdr:rowOff>
    </xdr:from>
    <xdr:to>
      <xdr:col>19</xdr:col>
      <xdr:colOff>177800</xdr:colOff>
      <xdr:row>98</xdr:row>
      <xdr:rowOff>111824</xdr:rowOff>
    </xdr:to>
    <xdr:cxnSp macro="">
      <xdr:nvCxnSpPr>
        <xdr:cNvPr id="239" name="直線コネクタ 238">
          <a:extLst>
            <a:ext uri="{FF2B5EF4-FFF2-40B4-BE49-F238E27FC236}">
              <a16:creationId xmlns:a16="http://schemas.microsoft.com/office/drawing/2014/main" id="{4FB93E70-EAE5-4DF0-AF86-567AA852787B}"/>
            </a:ext>
          </a:extLst>
        </xdr:cNvPr>
        <xdr:cNvCxnSpPr/>
      </xdr:nvCxnSpPr>
      <xdr:spPr>
        <a:xfrm flipV="1">
          <a:off x="2565400" y="16510051"/>
          <a:ext cx="789940" cy="3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a:extLst>
            <a:ext uri="{FF2B5EF4-FFF2-40B4-BE49-F238E27FC236}">
              <a16:creationId xmlns:a16="http://schemas.microsoft.com/office/drawing/2014/main" id="{A1DDA329-E03A-43B6-BB1F-BC815050200B}"/>
            </a:ext>
          </a:extLst>
        </xdr:cNvPr>
        <xdr:cNvSpPr/>
      </xdr:nvSpPr>
      <xdr:spPr>
        <a:xfrm>
          <a:off x="3312160" y="164597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123792</xdr:rowOff>
    </xdr:from>
    <xdr:ext cx="599010" cy="259045"/>
    <xdr:sp macro="" textlink="">
      <xdr:nvSpPr>
        <xdr:cNvPr id="241" name="テキスト ボックス 240">
          <a:extLst>
            <a:ext uri="{FF2B5EF4-FFF2-40B4-BE49-F238E27FC236}">
              <a16:creationId xmlns:a16="http://schemas.microsoft.com/office/drawing/2014/main" id="{B61834C2-9C7D-436D-9519-BBD4146D09EA}"/>
            </a:ext>
          </a:extLst>
        </xdr:cNvPr>
        <xdr:cNvSpPr txBox="1"/>
      </xdr:nvSpPr>
      <xdr:spPr>
        <a:xfrm>
          <a:off x="3086315" y="1655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111824</xdr:rowOff>
    </xdr:from>
    <xdr:to>
      <xdr:col>15</xdr:col>
      <xdr:colOff>50800</xdr:colOff>
      <xdr:row>99</xdr:row>
      <xdr:rowOff>1690</xdr:rowOff>
    </xdr:to>
    <xdr:cxnSp macro="">
      <xdr:nvCxnSpPr>
        <xdr:cNvPr id="242" name="直線コネクタ 241">
          <a:extLst>
            <a:ext uri="{FF2B5EF4-FFF2-40B4-BE49-F238E27FC236}">
              <a16:creationId xmlns:a16="http://schemas.microsoft.com/office/drawing/2014/main" id="{2C73A8E8-766F-404D-A1A9-FB65CE96027E}"/>
            </a:ext>
          </a:extLst>
        </xdr:cNvPr>
        <xdr:cNvCxnSpPr/>
      </xdr:nvCxnSpPr>
      <xdr:spPr>
        <a:xfrm flipV="1">
          <a:off x="1790700" y="16540544"/>
          <a:ext cx="774700" cy="5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a:extLst>
            <a:ext uri="{FF2B5EF4-FFF2-40B4-BE49-F238E27FC236}">
              <a16:creationId xmlns:a16="http://schemas.microsoft.com/office/drawing/2014/main" id="{FB1B3F8E-D64D-4F83-87FB-EA80AC5DBF73}"/>
            </a:ext>
          </a:extLst>
        </xdr:cNvPr>
        <xdr:cNvSpPr/>
      </xdr:nvSpPr>
      <xdr:spPr>
        <a:xfrm>
          <a:off x="2514600" y="165190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11613</xdr:rowOff>
    </xdr:from>
    <xdr:ext cx="534377" cy="259045"/>
    <xdr:sp macro="" textlink="">
      <xdr:nvSpPr>
        <xdr:cNvPr id="244" name="テキスト ボックス 243">
          <a:extLst>
            <a:ext uri="{FF2B5EF4-FFF2-40B4-BE49-F238E27FC236}">
              <a16:creationId xmlns:a16="http://schemas.microsoft.com/office/drawing/2014/main" id="{0DD45F54-F4C6-4F13-A55C-BD6D8D766CB5}"/>
            </a:ext>
          </a:extLst>
        </xdr:cNvPr>
        <xdr:cNvSpPr txBox="1"/>
      </xdr:nvSpPr>
      <xdr:spPr>
        <a:xfrm>
          <a:off x="2343931" y="1660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115900</xdr:rowOff>
    </xdr:from>
    <xdr:to>
      <xdr:col>10</xdr:col>
      <xdr:colOff>114300</xdr:colOff>
      <xdr:row>99</xdr:row>
      <xdr:rowOff>1690</xdr:rowOff>
    </xdr:to>
    <xdr:cxnSp macro="">
      <xdr:nvCxnSpPr>
        <xdr:cNvPr id="245" name="直線コネクタ 244">
          <a:extLst>
            <a:ext uri="{FF2B5EF4-FFF2-40B4-BE49-F238E27FC236}">
              <a16:creationId xmlns:a16="http://schemas.microsoft.com/office/drawing/2014/main" id="{B251741D-6DD8-4D47-91C4-0A7F24836EF7}"/>
            </a:ext>
          </a:extLst>
        </xdr:cNvPr>
        <xdr:cNvCxnSpPr/>
      </xdr:nvCxnSpPr>
      <xdr:spPr>
        <a:xfrm>
          <a:off x="1008380" y="16544620"/>
          <a:ext cx="78232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a:extLst>
            <a:ext uri="{FF2B5EF4-FFF2-40B4-BE49-F238E27FC236}">
              <a16:creationId xmlns:a16="http://schemas.microsoft.com/office/drawing/2014/main" id="{CFC336D8-041E-48F3-8C0D-C29A97A7972A}"/>
            </a:ext>
          </a:extLst>
        </xdr:cNvPr>
        <xdr:cNvSpPr/>
      </xdr:nvSpPr>
      <xdr:spPr>
        <a:xfrm>
          <a:off x="1739900" y="16581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74362</xdr:rowOff>
    </xdr:from>
    <xdr:ext cx="534377" cy="259045"/>
    <xdr:sp macro="" textlink="">
      <xdr:nvSpPr>
        <xdr:cNvPr id="247" name="テキスト ボックス 246">
          <a:extLst>
            <a:ext uri="{FF2B5EF4-FFF2-40B4-BE49-F238E27FC236}">
              <a16:creationId xmlns:a16="http://schemas.microsoft.com/office/drawing/2014/main" id="{4DE06504-B484-48E1-AD2F-423534D229EF}"/>
            </a:ext>
          </a:extLst>
        </xdr:cNvPr>
        <xdr:cNvSpPr txBox="1"/>
      </xdr:nvSpPr>
      <xdr:spPr>
        <a:xfrm>
          <a:off x="1546371" y="166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a:extLst>
            <a:ext uri="{FF2B5EF4-FFF2-40B4-BE49-F238E27FC236}">
              <a16:creationId xmlns:a16="http://schemas.microsoft.com/office/drawing/2014/main" id="{60C55FFA-4F78-4BC6-A57C-3C3F16E6E95E}"/>
            </a:ext>
          </a:extLst>
        </xdr:cNvPr>
        <xdr:cNvSpPr/>
      </xdr:nvSpPr>
      <xdr:spPr>
        <a:xfrm>
          <a:off x="965200" y="165794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72051</xdr:rowOff>
    </xdr:from>
    <xdr:ext cx="534377" cy="259045"/>
    <xdr:sp macro="" textlink="">
      <xdr:nvSpPr>
        <xdr:cNvPr id="249" name="テキスト ボックス 248">
          <a:extLst>
            <a:ext uri="{FF2B5EF4-FFF2-40B4-BE49-F238E27FC236}">
              <a16:creationId xmlns:a16="http://schemas.microsoft.com/office/drawing/2014/main" id="{6F959B93-0327-4304-96A0-FE7C70ACAC98}"/>
            </a:ext>
          </a:extLst>
        </xdr:cNvPr>
        <xdr:cNvSpPr txBox="1"/>
      </xdr:nvSpPr>
      <xdr:spPr>
        <a:xfrm>
          <a:off x="771671" y="1666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30793453-924F-461F-B71D-44F364FE5F87}"/>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EC1623B1-C857-420D-9EBC-745A135ADB93}"/>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D47AC5C7-119C-4C88-BFD7-C132B1FAA88E}"/>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C53D781D-9E12-4003-84A3-4B525F01633E}"/>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869D13D0-CDB0-4D95-BDC7-4A9724CFB134}"/>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18962</xdr:rowOff>
    </xdr:from>
    <xdr:to>
      <xdr:col>24</xdr:col>
      <xdr:colOff>114300</xdr:colOff>
      <xdr:row>96</xdr:row>
      <xdr:rowOff>120562</xdr:rowOff>
    </xdr:to>
    <xdr:sp macro="" textlink="">
      <xdr:nvSpPr>
        <xdr:cNvPr id="255" name="楕円 254">
          <a:extLst>
            <a:ext uri="{FF2B5EF4-FFF2-40B4-BE49-F238E27FC236}">
              <a16:creationId xmlns:a16="http://schemas.microsoft.com/office/drawing/2014/main" id="{CE62A85D-6C88-4327-9D85-A472BA7922C6}"/>
            </a:ext>
          </a:extLst>
        </xdr:cNvPr>
        <xdr:cNvSpPr/>
      </xdr:nvSpPr>
      <xdr:spPr>
        <a:xfrm>
          <a:off x="4036060" y="1611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41839</xdr:rowOff>
    </xdr:from>
    <xdr:ext cx="599010" cy="259045"/>
    <xdr:sp macro="" textlink="">
      <xdr:nvSpPr>
        <xdr:cNvPr id="256" name="扶助費該当値テキスト">
          <a:extLst>
            <a:ext uri="{FF2B5EF4-FFF2-40B4-BE49-F238E27FC236}">
              <a16:creationId xmlns:a16="http://schemas.microsoft.com/office/drawing/2014/main" id="{836592DF-299E-4926-9EA6-60E785AA7531}"/>
            </a:ext>
          </a:extLst>
        </xdr:cNvPr>
        <xdr:cNvSpPr txBox="1"/>
      </xdr:nvSpPr>
      <xdr:spPr>
        <a:xfrm>
          <a:off x="4137660" y="1596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30531</xdr:rowOff>
    </xdr:from>
    <xdr:to>
      <xdr:col>20</xdr:col>
      <xdr:colOff>38100</xdr:colOff>
      <xdr:row>98</xdr:row>
      <xdr:rowOff>132131</xdr:rowOff>
    </xdr:to>
    <xdr:sp macro="" textlink="">
      <xdr:nvSpPr>
        <xdr:cNvPr id="257" name="楕円 256">
          <a:extLst>
            <a:ext uri="{FF2B5EF4-FFF2-40B4-BE49-F238E27FC236}">
              <a16:creationId xmlns:a16="http://schemas.microsoft.com/office/drawing/2014/main" id="{20AD89D9-11CF-4B96-A0FB-8AB94A6356AC}"/>
            </a:ext>
          </a:extLst>
        </xdr:cNvPr>
        <xdr:cNvSpPr/>
      </xdr:nvSpPr>
      <xdr:spPr>
        <a:xfrm>
          <a:off x="3312160" y="164592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148658</xdr:rowOff>
    </xdr:from>
    <xdr:ext cx="599010" cy="259045"/>
    <xdr:sp macro="" textlink="">
      <xdr:nvSpPr>
        <xdr:cNvPr id="258" name="テキスト ボックス 257">
          <a:extLst>
            <a:ext uri="{FF2B5EF4-FFF2-40B4-BE49-F238E27FC236}">
              <a16:creationId xmlns:a16="http://schemas.microsoft.com/office/drawing/2014/main" id="{658C3B6B-C015-4A02-9F81-965938A0BB03}"/>
            </a:ext>
          </a:extLst>
        </xdr:cNvPr>
        <xdr:cNvSpPr txBox="1"/>
      </xdr:nvSpPr>
      <xdr:spPr>
        <a:xfrm>
          <a:off x="3086315" y="1624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61024</xdr:rowOff>
    </xdr:from>
    <xdr:to>
      <xdr:col>15</xdr:col>
      <xdr:colOff>101600</xdr:colOff>
      <xdr:row>98</xdr:row>
      <xdr:rowOff>162624</xdr:rowOff>
    </xdr:to>
    <xdr:sp macro="" textlink="">
      <xdr:nvSpPr>
        <xdr:cNvPr id="259" name="楕円 258">
          <a:extLst>
            <a:ext uri="{FF2B5EF4-FFF2-40B4-BE49-F238E27FC236}">
              <a16:creationId xmlns:a16="http://schemas.microsoft.com/office/drawing/2014/main" id="{4D36B76F-CC7B-4D0A-8E11-D8E3E7362D1A}"/>
            </a:ext>
          </a:extLst>
        </xdr:cNvPr>
        <xdr:cNvSpPr/>
      </xdr:nvSpPr>
      <xdr:spPr>
        <a:xfrm>
          <a:off x="2514600" y="1648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7701</xdr:rowOff>
    </xdr:from>
    <xdr:ext cx="534377" cy="259045"/>
    <xdr:sp macro="" textlink="">
      <xdr:nvSpPr>
        <xdr:cNvPr id="260" name="テキスト ボックス 259">
          <a:extLst>
            <a:ext uri="{FF2B5EF4-FFF2-40B4-BE49-F238E27FC236}">
              <a16:creationId xmlns:a16="http://schemas.microsoft.com/office/drawing/2014/main" id="{B49DD72B-40B0-46D8-B88C-65D4412DAB72}"/>
            </a:ext>
          </a:extLst>
        </xdr:cNvPr>
        <xdr:cNvSpPr txBox="1"/>
      </xdr:nvSpPr>
      <xdr:spPr>
        <a:xfrm>
          <a:off x="2343931" y="1626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122340</xdr:rowOff>
    </xdr:from>
    <xdr:to>
      <xdr:col>10</xdr:col>
      <xdr:colOff>165100</xdr:colOff>
      <xdr:row>99</xdr:row>
      <xdr:rowOff>52490</xdr:rowOff>
    </xdr:to>
    <xdr:sp macro="" textlink="">
      <xdr:nvSpPr>
        <xdr:cNvPr id="261" name="楕円 260">
          <a:extLst>
            <a:ext uri="{FF2B5EF4-FFF2-40B4-BE49-F238E27FC236}">
              <a16:creationId xmlns:a16="http://schemas.microsoft.com/office/drawing/2014/main" id="{2A9ADC3C-3FD0-4B6B-A1CC-627C6BEA72BF}"/>
            </a:ext>
          </a:extLst>
        </xdr:cNvPr>
        <xdr:cNvSpPr/>
      </xdr:nvSpPr>
      <xdr:spPr>
        <a:xfrm>
          <a:off x="1739900" y="16551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69017</xdr:rowOff>
    </xdr:from>
    <xdr:ext cx="534377" cy="259045"/>
    <xdr:sp macro="" textlink="">
      <xdr:nvSpPr>
        <xdr:cNvPr id="262" name="テキスト ボックス 261">
          <a:extLst>
            <a:ext uri="{FF2B5EF4-FFF2-40B4-BE49-F238E27FC236}">
              <a16:creationId xmlns:a16="http://schemas.microsoft.com/office/drawing/2014/main" id="{1CB72DD3-AC47-431A-88F4-B45D4466BFB9}"/>
            </a:ext>
          </a:extLst>
        </xdr:cNvPr>
        <xdr:cNvSpPr txBox="1"/>
      </xdr:nvSpPr>
      <xdr:spPr>
        <a:xfrm>
          <a:off x="1546371" y="163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65100</xdr:rowOff>
    </xdr:from>
    <xdr:to>
      <xdr:col>6</xdr:col>
      <xdr:colOff>38100</xdr:colOff>
      <xdr:row>98</xdr:row>
      <xdr:rowOff>166700</xdr:rowOff>
    </xdr:to>
    <xdr:sp macro="" textlink="">
      <xdr:nvSpPr>
        <xdr:cNvPr id="263" name="楕円 262">
          <a:extLst>
            <a:ext uri="{FF2B5EF4-FFF2-40B4-BE49-F238E27FC236}">
              <a16:creationId xmlns:a16="http://schemas.microsoft.com/office/drawing/2014/main" id="{19744869-0DC9-4A09-B7BC-D1DF2BC50DBF}"/>
            </a:ext>
          </a:extLst>
        </xdr:cNvPr>
        <xdr:cNvSpPr/>
      </xdr:nvSpPr>
      <xdr:spPr>
        <a:xfrm>
          <a:off x="965200" y="164938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11777</xdr:rowOff>
    </xdr:from>
    <xdr:ext cx="534377" cy="259045"/>
    <xdr:sp macro="" textlink="">
      <xdr:nvSpPr>
        <xdr:cNvPr id="264" name="テキスト ボックス 263">
          <a:extLst>
            <a:ext uri="{FF2B5EF4-FFF2-40B4-BE49-F238E27FC236}">
              <a16:creationId xmlns:a16="http://schemas.microsoft.com/office/drawing/2014/main" id="{349348C5-19ED-4851-B715-675AA8DD8810}"/>
            </a:ext>
          </a:extLst>
        </xdr:cNvPr>
        <xdr:cNvSpPr txBox="1"/>
      </xdr:nvSpPr>
      <xdr:spPr>
        <a:xfrm>
          <a:off x="771671" y="1627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8E00A34D-0C14-4A23-8CF5-09BFD03D10D0}"/>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2BE6615D-02EE-460C-B393-1E97CBD0D7B6}"/>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B27D8460-F124-4BEF-9026-AC9C988BB65E}"/>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D80041BD-C6FC-4417-A51C-96ABEE5981A3}"/>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7F44D334-7313-42AB-98A0-0017C3202404}"/>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363B1E06-F92D-49E4-ADB2-1640106432EE}"/>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2E423FF0-7DE9-4464-A763-A9239042AF8C}"/>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14E54087-DE4F-4EDF-900A-581EED93C9B9}"/>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A981CE83-BA7E-428B-94FF-68F22F1472A0}"/>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CD9BC48-98A0-4D95-AE74-450DD2BA3F94}"/>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E1C5C1E6-56A4-4BF2-98A7-981D5AF38C24}"/>
            </a:ext>
          </a:extLst>
        </xdr:cNvPr>
        <xdr:cNvCxnSpPr/>
      </xdr:nvCxnSpPr>
      <xdr:spPr>
        <a:xfrm>
          <a:off x="5826760" y="65824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A10E2DF1-F1C7-4E85-8140-2485F2A3DE48}"/>
            </a:ext>
          </a:extLst>
        </xdr:cNvPr>
        <xdr:cNvSpPr txBox="1"/>
      </xdr:nvSpPr>
      <xdr:spPr>
        <a:xfrm>
          <a:off x="560083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E1A83854-2E4D-44CD-A439-EE49B6B0D626}"/>
            </a:ext>
          </a:extLst>
        </xdr:cNvPr>
        <xdr:cNvCxnSpPr/>
      </xdr:nvCxnSpPr>
      <xdr:spPr>
        <a:xfrm>
          <a:off x="5826760" y="6209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FEEDA327-4A7D-4E60-BBDD-C67A9C44C8E2}"/>
            </a:ext>
          </a:extLst>
        </xdr:cNvPr>
        <xdr:cNvSpPr txBox="1"/>
      </xdr:nvSpPr>
      <xdr:spPr>
        <a:xfrm>
          <a:off x="536404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3F182074-0684-4B24-B29A-E09F02DB863D}"/>
            </a:ext>
          </a:extLst>
        </xdr:cNvPr>
        <xdr:cNvCxnSpPr/>
      </xdr:nvCxnSpPr>
      <xdr:spPr>
        <a:xfrm>
          <a:off x="5826760" y="58394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178CFE07-F2F5-47F5-A920-20BD39AB0775}"/>
            </a:ext>
          </a:extLst>
        </xdr:cNvPr>
        <xdr:cNvSpPr txBox="1"/>
      </xdr:nvSpPr>
      <xdr:spPr>
        <a:xfrm>
          <a:off x="529992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FC91E815-C9E6-4FBF-9EEE-2A29C7B618EF}"/>
            </a:ext>
          </a:extLst>
        </xdr:cNvPr>
        <xdr:cNvCxnSpPr/>
      </xdr:nvCxnSpPr>
      <xdr:spPr>
        <a:xfrm>
          <a:off x="5826760" y="54660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98ADCD81-36E5-4577-BAA2-2FEE0DC297BE}"/>
            </a:ext>
          </a:extLst>
        </xdr:cNvPr>
        <xdr:cNvSpPr txBox="1"/>
      </xdr:nvSpPr>
      <xdr:spPr>
        <a:xfrm>
          <a:off x="529992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E0D6A248-796C-419B-90C4-C0D6779CC24D}"/>
            </a:ext>
          </a:extLst>
        </xdr:cNvPr>
        <xdr:cNvCxnSpPr/>
      </xdr:nvCxnSpPr>
      <xdr:spPr>
        <a:xfrm>
          <a:off x="5826760" y="5092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9C7C830-53BD-468D-90ED-AFE88A31579E}"/>
            </a:ext>
          </a:extLst>
        </xdr:cNvPr>
        <xdr:cNvSpPr txBox="1"/>
      </xdr:nvSpPr>
      <xdr:spPr>
        <a:xfrm>
          <a:off x="529992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741111F9-FD68-423D-BC55-E3AA03A1E3FB}"/>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E360202E-3021-4EB7-A4DE-74A76816514C}"/>
            </a:ext>
          </a:extLst>
        </xdr:cNvPr>
        <xdr:cNvSpPr txBox="1"/>
      </xdr:nvSpPr>
      <xdr:spPr>
        <a:xfrm>
          <a:off x="529992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5CF9E659-C1D6-4ACB-B497-A5B3A493AAFF}"/>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69482</xdr:rowOff>
    </xdr:from>
    <xdr:to>
      <xdr:col>54</xdr:col>
      <xdr:colOff>189865</xdr:colOff>
      <xdr:row>38</xdr:row>
      <xdr:rowOff>93622</xdr:rowOff>
    </xdr:to>
    <xdr:cxnSp macro="">
      <xdr:nvCxnSpPr>
        <xdr:cNvPr id="288" name="直線コネクタ 287">
          <a:extLst>
            <a:ext uri="{FF2B5EF4-FFF2-40B4-BE49-F238E27FC236}">
              <a16:creationId xmlns:a16="http://schemas.microsoft.com/office/drawing/2014/main" id="{79C176BB-0849-4D0E-BAD1-A61127602FD9}"/>
            </a:ext>
          </a:extLst>
        </xdr:cNvPr>
        <xdr:cNvCxnSpPr/>
      </xdr:nvCxnSpPr>
      <xdr:spPr>
        <a:xfrm flipV="1">
          <a:off x="9218295" y="5601602"/>
          <a:ext cx="1270" cy="86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97449</xdr:rowOff>
    </xdr:from>
    <xdr:ext cx="534377" cy="259045"/>
    <xdr:sp macro="" textlink="">
      <xdr:nvSpPr>
        <xdr:cNvPr id="289" name="補助費等最小値テキスト">
          <a:extLst>
            <a:ext uri="{FF2B5EF4-FFF2-40B4-BE49-F238E27FC236}">
              <a16:creationId xmlns:a16="http://schemas.microsoft.com/office/drawing/2014/main" id="{57838F2A-0009-4DC4-ACBC-DE177D77CF96}"/>
            </a:ext>
          </a:extLst>
        </xdr:cNvPr>
        <xdr:cNvSpPr txBox="1"/>
      </xdr:nvSpPr>
      <xdr:spPr>
        <a:xfrm>
          <a:off x="9271000" y="646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93622</xdr:rowOff>
    </xdr:from>
    <xdr:to>
      <xdr:col>55</xdr:col>
      <xdr:colOff>88900</xdr:colOff>
      <xdr:row>38</xdr:row>
      <xdr:rowOff>93622</xdr:rowOff>
    </xdr:to>
    <xdr:cxnSp macro="">
      <xdr:nvCxnSpPr>
        <xdr:cNvPr id="290" name="直線コネクタ 289">
          <a:extLst>
            <a:ext uri="{FF2B5EF4-FFF2-40B4-BE49-F238E27FC236}">
              <a16:creationId xmlns:a16="http://schemas.microsoft.com/office/drawing/2014/main" id="{CB7ED542-225B-4BA1-B1B2-CD4D1AD7D24B}"/>
            </a:ext>
          </a:extLst>
        </xdr:cNvPr>
        <xdr:cNvCxnSpPr/>
      </xdr:nvCxnSpPr>
      <xdr:spPr>
        <a:xfrm>
          <a:off x="9154160" y="64639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16159</xdr:rowOff>
    </xdr:from>
    <xdr:ext cx="599010" cy="259045"/>
    <xdr:sp macro="" textlink="">
      <xdr:nvSpPr>
        <xdr:cNvPr id="291" name="補助費等最大値テキスト">
          <a:extLst>
            <a:ext uri="{FF2B5EF4-FFF2-40B4-BE49-F238E27FC236}">
              <a16:creationId xmlns:a16="http://schemas.microsoft.com/office/drawing/2014/main" id="{3F18A8F3-C13B-4763-88D8-B1E96DACDAC4}"/>
            </a:ext>
          </a:extLst>
        </xdr:cNvPr>
        <xdr:cNvSpPr txBox="1"/>
      </xdr:nvSpPr>
      <xdr:spPr>
        <a:xfrm>
          <a:off x="9271000" y="538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69482</xdr:rowOff>
    </xdr:from>
    <xdr:to>
      <xdr:col>55</xdr:col>
      <xdr:colOff>88900</xdr:colOff>
      <xdr:row>33</xdr:row>
      <xdr:rowOff>69482</xdr:rowOff>
    </xdr:to>
    <xdr:cxnSp macro="">
      <xdr:nvCxnSpPr>
        <xdr:cNvPr id="292" name="直線コネクタ 291">
          <a:extLst>
            <a:ext uri="{FF2B5EF4-FFF2-40B4-BE49-F238E27FC236}">
              <a16:creationId xmlns:a16="http://schemas.microsoft.com/office/drawing/2014/main" id="{06957DC3-AA4B-4F12-B992-728C23C53246}"/>
            </a:ext>
          </a:extLst>
        </xdr:cNvPr>
        <xdr:cNvCxnSpPr/>
      </xdr:nvCxnSpPr>
      <xdr:spPr>
        <a:xfrm>
          <a:off x="9154160" y="56016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136987</xdr:rowOff>
    </xdr:from>
    <xdr:to>
      <xdr:col>55</xdr:col>
      <xdr:colOff>0</xdr:colOff>
      <xdr:row>36</xdr:row>
      <xdr:rowOff>56939</xdr:rowOff>
    </xdr:to>
    <xdr:cxnSp macro="">
      <xdr:nvCxnSpPr>
        <xdr:cNvPr id="293" name="直線コネクタ 292">
          <a:extLst>
            <a:ext uri="{FF2B5EF4-FFF2-40B4-BE49-F238E27FC236}">
              <a16:creationId xmlns:a16="http://schemas.microsoft.com/office/drawing/2014/main" id="{7AAE6EE1-2AF3-4144-9B86-D9C3F3FEE048}"/>
            </a:ext>
          </a:extLst>
        </xdr:cNvPr>
        <xdr:cNvCxnSpPr/>
      </xdr:nvCxnSpPr>
      <xdr:spPr>
        <a:xfrm>
          <a:off x="8496300" y="5333827"/>
          <a:ext cx="723900" cy="75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91818</xdr:rowOff>
    </xdr:from>
    <xdr:ext cx="534377" cy="259045"/>
    <xdr:sp macro="" textlink="">
      <xdr:nvSpPr>
        <xdr:cNvPr id="294" name="補助費等平均値テキスト">
          <a:extLst>
            <a:ext uri="{FF2B5EF4-FFF2-40B4-BE49-F238E27FC236}">
              <a16:creationId xmlns:a16="http://schemas.microsoft.com/office/drawing/2014/main" id="{118099E8-62C5-443B-AB68-17C3B1198686}"/>
            </a:ext>
          </a:extLst>
        </xdr:cNvPr>
        <xdr:cNvSpPr txBox="1"/>
      </xdr:nvSpPr>
      <xdr:spPr>
        <a:xfrm>
          <a:off x="9271000" y="6126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113391</xdr:rowOff>
    </xdr:from>
    <xdr:to>
      <xdr:col>55</xdr:col>
      <xdr:colOff>50800</xdr:colOff>
      <xdr:row>37</xdr:row>
      <xdr:rowOff>43541</xdr:rowOff>
    </xdr:to>
    <xdr:sp macro="" textlink="">
      <xdr:nvSpPr>
        <xdr:cNvPr id="295" name="フローチャート: 判断 294">
          <a:extLst>
            <a:ext uri="{FF2B5EF4-FFF2-40B4-BE49-F238E27FC236}">
              <a16:creationId xmlns:a16="http://schemas.microsoft.com/office/drawing/2014/main" id="{E436F121-3ACF-4CC4-8191-7B5BA940192B}"/>
            </a:ext>
          </a:extLst>
        </xdr:cNvPr>
        <xdr:cNvSpPr/>
      </xdr:nvSpPr>
      <xdr:spPr>
        <a:xfrm>
          <a:off x="9192260" y="61484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136987</xdr:rowOff>
    </xdr:from>
    <xdr:to>
      <xdr:col>50</xdr:col>
      <xdr:colOff>114300</xdr:colOff>
      <xdr:row>36</xdr:row>
      <xdr:rowOff>131646</xdr:rowOff>
    </xdr:to>
    <xdr:cxnSp macro="">
      <xdr:nvCxnSpPr>
        <xdr:cNvPr id="296" name="直線コネクタ 295">
          <a:extLst>
            <a:ext uri="{FF2B5EF4-FFF2-40B4-BE49-F238E27FC236}">
              <a16:creationId xmlns:a16="http://schemas.microsoft.com/office/drawing/2014/main" id="{1ED6E6FF-0A88-42F0-A00A-05841331EE7C}"/>
            </a:ext>
          </a:extLst>
        </xdr:cNvPr>
        <xdr:cNvCxnSpPr/>
      </xdr:nvCxnSpPr>
      <xdr:spPr>
        <a:xfrm flipV="1">
          <a:off x="7713980" y="5333827"/>
          <a:ext cx="782320" cy="83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16053</xdr:rowOff>
    </xdr:from>
    <xdr:to>
      <xdr:col>50</xdr:col>
      <xdr:colOff>165100</xdr:colOff>
      <xdr:row>32</xdr:row>
      <xdr:rowOff>117653</xdr:rowOff>
    </xdr:to>
    <xdr:sp macro="" textlink="">
      <xdr:nvSpPr>
        <xdr:cNvPr id="297" name="フローチャート: 判断 296">
          <a:extLst>
            <a:ext uri="{FF2B5EF4-FFF2-40B4-BE49-F238E27FC236}">
              <a16:creationId xmlns:a16="http://schemas.microsoft.com/office/drawing/2014/main" id="{7D289DBB-A696-481C-A965-495C42BBD2F2}"/>
            </a:ext>
          </a:extLst>
        </xdr:cNvPr>
        <xdr:cNvSpPr/>
      </xdr:nvSpPr>
      <xdr:spPr>
        <a:xfrm>
          <a:off x="8445500" y="538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108780</xdr:rowOff>
    </xdr:from>
    <xdr:ext cx="599010" cy="259045"/>
    <xdr:sp macro="" textlink="">
      <xdr:nvSpPr>
        <xdr:cNvPr id="298" name="テキスト ボックス 297">
          <a:extLst>
            <a:ext uri="{FF2B5EF4-FFF2-40B4-BE49-F238E27FC236}">
              <a16:creationId xmlns:a16="http://schemas.microsoft.com/office/drawing/2014/main" id="{D8789ADE-5826-4AF7-84AE-71D3B827E591}"/>
            </a:ext>
          </a:extLst>
        </xdr:cNvPr>
        <xdr:cNvSpPr txBox="1"/>
      </xdr:nvSpPr>
      <xdr:spPr>
        <a:xfrm>
          <a:off x="8219655" y="547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120513</xdr:rowOff>
    </xdr:from>
    <xdr:to>
      <xdr:col>45</xdr:col>
      <xdr:colOff>177800</xdr:colOff>
      <xdr:row>36</xdr:row>
      <xdr:rowOff>131646</xdr:rowOff>
    </xdr:to>
    <xdr:cxnSp macro="">
      <xdr:nvCxnSpPr>
        <xdr:cNvPr id="299" name="直線コネクタ 298">
          <a:extLst>
            <a:ext uri="{FF2B5EF4-FFF2-40B4-BE49-F238E27FC236}">
              <a16:creationId xmlns:a16="http://schemas.microsoft.com/office/drawing/2014/main" id="{5381D473-260A-4D43-A706-27A396329833}"/>
            </a:ext>
          </a:extLst>
        </xdr:cNvPr>
        <xdr:cNvCxnSpPr/>
      </xdr:nvCxnSpPr>
      <xdr:spPr>
        <a:xfrm>
          <a:off x="6924040" y="6155553"/>
          <a:ext cx="789940" cy="1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538</xdr:rowOff>
    </xdr:from>
    <xdr:to>
      <xdr:col>46</xdr:col>
      <xdr:colOff>38100</xdr:colOff>
      <xdr:row>37</xdr:row>
      <xdr:rowOff>102138</xdr:rowOff>
    </xdr:to>
    <xdr:sp macro="" textlink="">
      <xdr:nvSpPr>
        <xdr:cNvPr id="300" name="フローチャート: 判断 299">
          <a:extLst>
            <a:ext uri="{FF2B5EF4-FFF2-40B4-BE49-F238E27FC236}">
              <a16:creationId xmlns:a16="http://schemas.microsoft.com/office/drawing/2014/main" id="{EE83F91A-9BCD-4149-916A-00A385B9B03C}"/>
            </a:ext>
          </a:extLst>
        </xdr:cNvPr>
        <xdr:cNvSpPr/>
      </xdr:nvSpPr>
      <xdr:spPr>
        <a:xfrm>
          <a:off x="7670800" y="62032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93265</xdr:rowOff>
    </xdr:from>
    <xdr:ext cx="534377" cy="259045"/>
    <xdr:sp macro="" textlink="">
      <xdr:nvSpPr>
        <xdr:cNvPr id="301" name="テキスト ボックス 300">
          <a:extLst>
            <a:ext uri="{FF2B5EF4-FFF2-40B4-BE49-F238E27FC236}">
              <a16:creationId xmlns:a16="http://schemas.microsoft.com/office/drawing/2014/main" id="{A3A61F71-822D-4981-BC4C-AC6E84D6B584}"/>
            </a:ext>
          </a:extLst>
        </xdr:cNvPr>
        <xdr:cNvSpPr txBox="1"/>
      </xdr:nvSpPr>
      <xdr:spPr>
        <a:xfrm>
          <a:off x="7477271" y="629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120513</xdr:rowOff>
    </xdr:from>
    <xdr:to>
      <xdr:col>41</xdr:col>
      <xdr:colOff>50800</xdr:colOff>
      <xdr:row>36</xdr:row>
      <xdr:rowOff>142702</xdr:rowOff>
    </xdr:to>
    <xdr:cxnSp macro="">
      <xdr:nvCxnSpPr>
        <xdr:cNvPr id="302" name="直線コネクタ 301">
          <a:extLst>
            <a:ext uri="{FF2B5EF4-FFF2-40B4-BE49-F238E27FC236}">
              <a16:creationId xmlns:a16="http://schemas.microsoft.com/office/drawing/2014/main" id="{1C777C77-872D-44F6-A43E-156ED7D82B14}"/>
            </a:ext>
          </a:extLst>
        </xdr:cNvPr>
        <xdr:cNvCxnSpPr/>
      </xdr:nvCxnSpPr>
      <xdr:spPr>
        <a:xfrm flipV="1">
          <a:off x="6149340" y="6155553"/>
          <a:ext cx="774700" cy="2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31483</xdr:rowOff>
    </xdr:from>
    <xdr:to>
      <xdr:col>41</xdr:col>
      <xdr:colOff>101600</xdr:colOff>
      <xdr:row>37</xdr:row>
      <xdr:rowOff>133083</xdr:rowOff>
    </xdr:to>
    <xdr:sp macro="" textlink="">
      <xdr:nvSpPr>
        <xdr:cNvPr id="303" name="フローチャート: 判断 302">
          <a:extLst>
            <a:ext uri="{FF2B5EF4-FFF2-40B4-BE49-F238E27FC236}">
              <a16:creationId xmlns:a16="http://schemas.microsoft.com/office/drawing/2014/main" id="{5FB87B60-BC55-45A6-89C1-7F15481D6CA6}"/>
            </a:ext>
          </a:extLst>
        </xdr:cNvPr>
        <xdr:cNvSpPr/>
      </xdr:nvSpPr>
      <xdr:spPr>
        <a:xfrm>
          <a:off x="6873240" y="623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124210</xdr:rowOff>
    </xdr:from>
    <xdr:ext cx="534377" cy="259045"/>
    <xdr:sp macro="" textlink="">
      <xdr:nvSpPr>
        <xdr:cNvPr id="304" name="テキスト ボックス 303">
          <a:extLst>
            <a:ext uri="{FF2B5EF4-FFF2-40B4-BE49-F238E27FC236}">
              <a16:creationId xmlns:a16="http://schemas.microsoft.com/office/drawing/2014/main" id="{06FE6526-1540-4522-BACA-15D1C51501D3}"/>
            </a:ext>
          </a:extLst>
        </xdr:cNvPr>
        <xdr:cNvSpPr txBox="1"/>
      </xdr:nvSpPr>
      <xdr:spPr>
        <a:xfrm>
          <a:off x="6702571" y="632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37214</xdr:rowOff>
    </xdr:from>
    <xdr:to>
      <xdr:col>36</xdr:col>
      <xdr:colOff>165100</xdr:colOff>
      <xdr:row>37</xdr:row>
      <xdr:rowOff>138814</xdr:rowOff>
    </xdr:to>
    <xdr:sp macro="" textlink="">
      <xdr:nvSpPr>
        <xdr:cNvPr id="305" name="フローチャート: 判断 304">
          <a:extLst>
            <a:ext uri="{FF2B5EF4-FFF2-40B4-BE49-F238E27FC236}">
              <a16:creationId xmlns:a16="http://schemas.microsoft.com/office/drawing/2014/main" id="{B8B68003-5134-4156-8195-541AD69CAF22}"/>
            </a:ext>
          </a:extLst>
        </xdr:cNvPr>
        <xdr:cNvSpPr/>
      </xdr:nvSpPr>
      <xdr:spPr>
        <a:xfrm>
          <a:off x="6098540" y="62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129940</xdr:rowOff>
    </xdr:from>
    <xdr:ext cx="534377" cy="259045"/>
    <xdr:sp macro="" textlink="">
      <xdr:nvSpPr>
        <xdr:cNvPr id="306" name="テキスト ボックス 305">
          <a:extLst>
            <a:ext uri="{FF2B5EF4-FFF2-40B4-BE49-F238E27FC236}">
              <a16:creationId xmlns:a16="http://schemas.microsoft.com/office/drawing/2014/main" id="{3E03359A-581C-4290-BD62-7B9D5723612E}"/>
            </a:ext>
          </a:extLst>
        </xdr:cNvPr>
        <xdr:cNvSpPr txBox="1"/>
      </xdr:nvSpPr>
      <xdr:spPr>
        <a:xfrm>
          <a:off x="5905011" y="633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2B03B1F8-07A8-493C-B152-C9DB0DE38E65}"/>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9C280010-091D-428F-BF93-9D76088B89F4}"/>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FB783F42-B8C7-4FED-A502-CF65E948B866}"/>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82E23021-F983-406D-A889-96C0A8DFD5C9}"/>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8598406-D958-42AA-92A3-1D7BA908D333}"/>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6139</xdr:rowOff>
    </xdr:from>
    <xdr:to>
      <xdr:col>55</xdr:col>
      <xdr:colOff>50800</xdr:colOff>
      <xdr:row>36</xdr:row>
      <xdr:rowOff>107739</xdr:rowOff>
    </xdr:to>
    <xdr:sp macro="" textlink="">
      <xdr:nvSpPr>
        <xdr:cNvPr id="312" name="楕円 311">
          <a:extLst>
            <a:ext uri="{FF2B5EF4-FFF2-40B4-BE49-F238E27FC236}">
              <a16:creationId xmlns:a16="http://schemas.microsoft.com/office/drawing/2014/main" id="{2E70CE27-48C2-47AD-A988-8A335126FAF7}"/>
            </a:ext>
          </a:extLst>
        </xdr:cNvPr>
        <xdr:cNvSpPr/>
      </xdr:nvSpPr>
      <xdr:spPr>
        <a:xfrm>
          <a:off x="9192260" y="60411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29016</xdr:rowOff>
    </xdr:from>
    <xdr:ext cx="534377" cy="259045"/>
    <xdr:sp macro="" textlink="">
      <xdr:nvSpPr>
        <xdr:cNvPr id="313" name="補助費等該当値テキスト">
          <a:extLst>
            <a:ext uri="{FF2B5EF4-FFF2-40B4-BE49-F238E27FC236}">
              <a16:creationId xmlns:a16="http://schemas.microsoft.com/office/drawing/2014/main" id="{DEC3C80D-BD17-4F2A-A9E0-77577018A609}"/>
            </a:ext>
          </a:extLst>
        </xdr:cNvPr>
        <xdr:cNvSpPr txBox="1"/>
      </xdr:nvSpPr>
      <xdr:spPr>
        <a:xfrm>
          <a:off x="9271000" y="589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86187</xdr:rowOff>
    </xdr:from>
    <xdr:to>
      <xdr:col>50</xdr:col>
      <xdr:colOff>165100</xdr:colOff>
      <xdr:row>32</xdr:row>
      <xdr:rowOff>16337</xdr:rowOff>
    </xdr:to>
    <xdr:sp macro="" textlink="">
      <xdr:nvSpPr>
        <xdr:cNvPr id="314" name="楕円 313">
          <a:extLst>
            <a:ext uri="{FF2B5EF4-FFF2-40B4-BE49-F238E27FC236}">
              <a16:creationId xmlns:a16="http://schemas.microsoft.com/office/drawing/2014/main" id="{AA97FFC5-B1EE-4F91-BD6B-E6AE3DEBED3C}"/>
            </a:ext>
          </a:extLst>
        </xdr:cNvPr>
        <xdr:cNvSpPr/>
      </xdr:nvSpPr>
      <xdr:spPr>
        <a:xfrm>
          <a:off x="8445500" y="52830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32864</xdr:rowOff>
    </xdr:from>
    <xdr:ext cx="599010" cy="259045"/>
    <xdr:sp macro="" textlink="">
      <xdr:nvSpPr>
        <xdr:cNvPr id="315" name="テキスト ボックス 314">
          <a:extLst>
            <a:ext uri="{FF2B5EF4-FFF2-40B4-BE49-F238E27FC236}">
              <a16:creationId xmlns:a16="http://schemas.microsoft.com/office/drawing/2014/main" id="{C35A1FAA-D21A-4B89-B638-2833A25607EC}"/>
            </a:ext>
          </a:extLst>
        </xdr:cNvPr>
        <xdr:cNvSpPr txBox="1"/>
      </xdr:nvSpPr>
      <xdr:spPr>
        <a:xfrm>
          <a:off x="8219655" y="506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80846</xdr:rowOff>
    </xdr:from>
    <xdr:to>
      <xdr:col>46</xdr:col>
      <xdr:colOff>38100</xdr:colOff>
      <xdr:row>37</xdr:row>
      <xdr:rowOff>10996</xdr:rowOff>
    </xdr:to>
    <xdr:sp macro="" textlink="">
      <xdr:nvSpPr>
        <xdr:cNvPr id="316" name="楕円 315">
          <a:extLst>
            <a:ext uri="{FF2B5EF4-FFF2-40B4-BE49-F238E27FC236}">
              <a16:creationId xmlns:a16="http://schemas.microsoft.com/office/drawing/2014/main" id="{7BF615DA-75B0-4524-B824-24362AE4F680}"/>
            </a:ext>
          </a:extLst>
        </xdr:cNvPr>
        <xdr:cNvSpPr/>
      </xdr:nvSpPr>
      <xdr:spPr>
        <a:xfrm>
          <a:off x="7670800" y="61158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27523</xdr:rowOff>
    </xdr:from>
    <xdr:ext cx="534377" cy="259045"/>
    <xdr:sp macro="" textlink="">
      <xdr:nvSpPr>
        <xdr:cNvPr id="317" name="テキスト ボックス 316">
          <a:extLst>
            <a:ext uri="{FF2B5EF4-FFF2-40B4-BE49-F238E27FC236}">
              <a16:creationId xmlns:a16="http://schemas.microsoft.com/office/drawing/2014/main" id="{6A8DE0D7-8B69-418F-97AB-50703D4575CD}"/>
            </a:ext>
          </a:extLst>
        </xdr:cNvPr>
        <xdr:cNvSpPr txBox="1"/>
      </xdr:nvSpPr>
      <xdr:spPr>
        <a:xfrm>
          <a:off x="7477271" y="589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69713</xdr:rowOff>
    </xdr:from>
    <xdr:to>
      <xdr:col>41</xdr:col>
      <xdr:colOff>101600</xdr:colOff>
      <xdr:row>36</xdr:row>
      <xdr:rowOff>171313</xdr:rowOff>
    </xdr:to>
    <xdr:sp macro="" textlink="">
      <xdr:nvSpPr>
        <xdr:cNvPr id="318" name="楕円 317">
          <a:extLst>
            <a:ext uri="{FF2B5EF4-FFF2-40B4-BE49-F238E27FC236}">
              <a16:creationId xmlns:a16="http://schemas.microsoft.com/office/drawing/2014/main" id="{E5C3A6A4-AC3A-425B-915E-6AF8C3298B24}"/>
            </a:ext>
          </a:extLst>
        </xdr:cNvPr>
        <xdr:cNvSpPr/>
      </xdr:nvSpPr>
      <xdr:spPr>
        <a:xfrm>
          <a:off x="6873240" y="610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16390</xdr:rowOff>
    </xdr:from>
    <xdr:ext cx="534377" cy="259045"/>
    <xdr:sp macro="" textlink="">
      <xdr:nvSpPr>
        <xdr:cNvPr id="319" name="テキスト ボックス 318">
          <a:extLst>
            <a:ext uri="{FF2B5EF4-FFF2-40B4-BE49-F238E27FC236}">
              <a16:creationId xmlns:a16="http://schemas.microsoft.com/office/drawing/2014/main" id="{4F40371D-983E-49FB-AF28-6F529E84B2A1}"/>
            </a:ext>
          </a:extLst>
        </xdr:cNvPr>
        <xdr:cNvSpPr txBox="1"/>
      </xdr:nvSpPr>
      <xdr:spPr>
        <a:xfrm>
          <a:off x="6702571" y="588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91902</xdr:rowOff>
    </xdr:from>
    <xdr:to>
      <xdr:col>36</xdr:col>
      <xdr:colOff>165100</xdr:colOff>
      <xdr:row>37</xdr:row>
      <xdr:rowOff>22052</xdr:rowOff>
    </xdr:to>
    <xdr:sp macro="" textlink="">
      <xdr:nvSpPr>
        <xdr:cNvPr id="320" name="楕円 319">
          <a:extLst>
            <a:ext uri="{FF2B5EF4-FFF2-40B4-BE49-F238E27FC236}">
              <a16:creationId xmlns:a16="http://schemas.microsoft.com/office/drawing/2014/main" id="{8812E0AF-1285-4185-AC86-9039FC1DEE90}"/>
            </a:ext>
          </a:extLst>
        </xdr:cNvPr>
        <xdr:cNvSpPr/>
      </xdr:nvSpPr>
      <xdr:spPr>
        <a:xfrm>
          <a:off x="6098540" y="61269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38579</xdr:rowOff>
    </xdr:from>
    <xdr:ext cx="534377" cy="259045"/>
    <xdr:sp macro="" textlink="">
      <xdr:nvSpPr>
        <xdr:cNvPr id="321" name="テキスト ボックス 320">
          <a:extLst>
            <a:ext uri="{FF2B5EF4-FFF2-40B4-BE49-F238E27FC236}">
              <a16:creationId xmlns:a16="http://schemas.microsoft.com/office/drawing/2014/main" id="{7E0328AB-7497-45CE-863E-F6B2DDDD6CE4}"/>
            </a:ext>
          </a:extLst>
        </xdr:cNvPr>
        <xdr:cNvSpPr txBox="1"/>
      </xdr:nvSpPr>
      <xdr:spPr>
        <a:xfrm>
          <a:off x="5905011" y="590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11BB36FE-5B28-4A2F-BB66-1EAF4AD81243}"/>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FE786581-C157-44EB-A083-65A738D41679}"/>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88B3D4F4-247D-4B75-8932-7C67F76270AF}"/>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25B1B65B-32F1-4625-8226-1952F7A76DC8}"/>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C27F01CB-3792-4A25-B1A2-77E5778DE395}"/>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F606270E-CCD5-4A2B-BFA9-7BCC072E36EA}"/>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777BF37C-901B-4146-8EC4-FA1376748B38}"/>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80BCEDE9-0C05-4284-BA37-4AC9F9B19DAA}"/>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82CFFA3E-8101-45F5-A909-6AE1E7B9CBCF}"/>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91126A85-31D9-46AA-A71F-84068BD54892}"/>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B6163C85-BEFA-4705-AF83-42F35EAD0A89}"/>
            </a:ext>
          </a:extLst>
        </xdr:cNvPr>
        <xdr:cNvCxnSpPr/>
      </xdr:nvCxnSpPr>
      <xdr:spPr>
        <a:xfrm>
          <a:off x="5826760" y="998963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C5A42868-7628-41FA-B60B-CCE3D2F8D24F}"/>
            </a:ext>
          </a:extLst>
        </xdr:cNvPr>
        <xdr:cNvSpPr txBox="1"/>
      </xdr:nvSpPr>
      <xdr:spPr>
        <a:xfrm>
          <a:off x="560083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6FB6841-D46C-476B-8704-2D8C7958E803}"/>
            </a:ext>
          </a:extLst>
        </xdr:cNvPr>
        <xdr:cNvCxnSpPr/>
      </xdr:nvCxnSpPr>
      <xdr:spPr>
        <a:xfrm>
          <a:off x="5826760" y="96706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8CDC4435-DC07-454E-8C3D-466694BD50A9}"/>
            </a:ext>
          </a:extLst>
        </xdr:cNvPr>
        <xdr:cNvSpPr txBox="1"/>
      </xdr:nvSpPr>
      <xdr:spPr>
        <a:xfrm>
          <a:off x="5364041" y="95322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94612E8B-A8AB-4EA8-8193-D0C60D896EFC}"/>
            </a:ext>
          </a:extLst>
        </xdr:cNvPr>
        <xdr:cNvCxnSpPr/>
      </xdr:nvCxnSpPr>
      <xdr:spPr>
        <a:xfrm>
          <a:off x="5826760" y="935173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EECFED3C-94E6-4BC1-9100-09FC1B8AD093}"/>
            </a:ext>
          </a:extLst>
        </xdr:cNvPr>
        <xdr:cNvSpPr txBox="1"/>
      </xdr:nvSpPr>
      <xdr:spPr>
        <a:xfrm>
          <a:off x="5364041" y="92133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FA7C0F77-0FAE-4E8F-BB3F-08E907DC3918}"/>
            </a:ext>
          </a:extLst>
        </xdr:cNvPr>
        <xdr:cNvCxnSpPr/>
      </xdr:nvCxnSpPr>
      <xdr:spPr>
        <a:xfrm>
          <a:off x="5826760" y="90327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741B0005-B87F-4013-88C7-0432A67986ED}"/>
            </a:ext>
          </a:extLst>
        </xdr:cNvPr>
        <xdr:cNvSpPr txBox="1"/>
      </xdr:nvSpPr>
      <xdr:spPr>
        <a:xfrm>
          <a:off x="5364041" y="88905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320CA861-2201-4D33-BAE2-47751DDF78A8}"/>
            </a:ext>
          </a:extLst>
        </xdr:cNvPr>
        <xdr:cNvCxnSpPr/>
      </xdr:nvCxnSpPr>
      <xdr:spPr>
        <a:xfrm>
          <a:off x="5826760" y="87138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725192CB-F961-4A3A-B43F-90FC4F43A53B}"/>
            </a:ext>
          </a:extLst>
        </xdr:cNvPr>
        <xdr:cNvSpPr txBox="1"/>
      </xdr:nvSpPr>
      <xdr:spPr>
        <a:xfrm>
          <a:off x="5299921" y="85716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36154949-41CE-48A7-843C-C6451DF41FF7}"/>
            </a:ext>
          </a:extLst>
        </xdr:cNvPr>
        <xdr:cNvCxnSpPr/>
      </xdr:nvCxnSpPr>
      <xdr:spPr>
        <a:xfrm>
          <a:off x="5826760" y="83910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880599A6-202E-4DB3-91DC-68CA175876E8}"/>
            </a:ext>
          </a:extLst>
        </xdr:cNvPr>
        <xdr:cNvSpPr txBox="1"/>
      </xdr:nvSpPr>
      <xdr:spPr>
        <a:xfrm>
          <a:off x="5299921" y="82526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85EE9362-753F-4929-844C-0C962067C6C6}"/>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BB102AF0-FF59-45DD-BA92-8588DAFE9160}"/>
            </a:ext>
          </a:extLst>
        </xdr:cNvPr>
        <xdr:cNvSpPr txBox="1"/>
      </xdr:nvSpPr>
      <xdr:spPr>
        <a:xfrm>
          <a:off x="529992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50B80A9C-4797-4980-86BE-A1F7720E717D}"/>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7" name="直線コネクタ 346">
          <a:extLst>
            <a:ext uri="{FF2B5EF4-FFF2-40B4-BE49-F238E27FC236}">
              <a16:creationId xmlns:a16="http://schemas.microsoft.com/office/drawing/2014/main" id="{FDBCAD39-C82C-4C47-AAA7-227027CEC1F9}"/>
            </a:ext>
          </a:extLst>
        </xdr:cNvPr>
        <xdr:cNvCxnSpPr/>
      </xdr:nvCxnSpPr>
      <xdr:spPr>
        <a:xfrm flipV="1">
          <a:off x="9218295" y="8519512"/>
          <a:ext cx="1270" cy="1413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48" name="普通建設事業費最小値テキスト">
          <a:extLst>
            <a:ext uri="{FF2B5EF4-FFF2-40B4-BE49-F238E27FC236}">
              <a16:creationId xmlns:a16="http://schemas.microsoft.com/office/drawing/2014/main" id="{F0F0C148-5A4E-4FC4-A7C4-A6A47C122A22}"/>
            </a:ext>
          </a:extLst>
        </xdr:cNvPr>
        <xdr:cNvSpPr txBox="1"/>
      </xdr:nvSpPr>
      <xdr:spPr>
        <a:xfrm>
          <a:off x="9271000" y="993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49" name="直線コネクタ 348">
          <a:extLst>
            <a:ext uri="{FF2B5EF4-FFF2-40B4-BE49-F238E27FC236}">
              <a16:creationId xmlns:a16="http://schemas.microsoft.com/office/drawing/2014/main" id="{DAAB06C8-D52B-4F29-8AAD-65CBCBFAA826}"/>
            </a:ext>
          </a:extLst>
        </xdr:cNvPr>
        <xdr:cNvCxnSpPr/>
      </xdr:nvCxnSpPr>
      <xdr:spPr>
        <a:xfrm>
          <a:off x="9154160" y="99333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0" name="普通建設事業費最大値テキスト">
          <a:extLst>
            <a:ext uri="{FF2B5EF4-FFF2-40B4-BE49-F238E27FC236}">
              <a16:creationId xmlns:a16="http://schemas.microsoft.com/office/drawing/2014/main" id="{59D60B3B-81E7-454F-92CE-504CBC8CCD67}"/>
            </a:ext>
          </a:extLst>
        </xdr:cNvPr>
        <xdr:cNvSpPr txBox="1"/>
      </xdr:nvSpPr>
      <xdr:spPr>
        <a:xfrm>
          <a:off x="9271000" y="82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1" name="直線コネクタ 350">
          <a:extLst>
            <a:ext uri="{FF2B5EF4-FFF2-40B4-BE49-F238E27FC236}">
              <a16:creationId xmlns:a16="http://schemas.microsoft.com/office/drawing/2014/main" id="{6D5FD8C3-9404-4C0C-B60A-456071AE78E2}"/>
            </a:ext>
          </a:extLst>
        </xdr:cNvPr>
        <xdr:cNvCxnSpPr/>
      </xdr:nvCxnSpPr>
      <xdr:spPr>
        <a:xfrm>
          <a:off x="9154160" y="85195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99956</xdr:rowOff>
    </xdr:from>
    <xdr:to>
      <xdr:col>55</xdr:col>
      <xdr:colOff>0</xdr:colOff>
      <xdr:row>56</xdr:row>
      <xdr:rowOff>129206</xdr:rowOff>
    </xdr:to>
    <xdr:cxnSp macro="">
      <xdr:nvCxnSpPr>
        <xdr:cNvPr id="352" name="直線コネクタ 351">
          <a:extLst>
            <a:ext uri="{FF2B5EF4-FFF2-40B4-BE49-F238E27FC236}">
              <a16:creationId xmlns:a16="http://schemas.microsoft.com/office/drawing/2014/main" id="{983AB352-BE42-4E7C-A11B-1464B567B20B}"/>
            </a:ext>
          </a:extLst>
        </xdr:cNvPr>
        <xdr:cNvCxnSpPr/>
      </xdr:nvCxnSpPr>
      <xdr:spPr>
        <a:xfrm flipV="1">
          <a:off x="8496300" y="9487796"/>
          <a:ext cx="723900" cy="2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40712</xdr:rowOff>
    </xdr:from>
    <xdr:ext cx="534377" cy="259045"/>
    <xdr:sp macro="" textlink="">
      <xdr:nvSpPr>
        <xdr:cNvPr id="353" name="普通建設事業費平均値テキスト">
          <a:extLst>
            <a:ext uri="{FF2B5EF4-FFF2-40B4-BE49-F238E27FC236}">
              <a16:creationId xmlns:a16="http://schemas.microsoft.com/office/drawing/2014/main" id="{C6EA4431-71BB-4063-8D6B-5DA16CD8B7D9}"/>
            </a:ext>
          </a:extLst>
        </xdr:cNvPr>
        <xdr:cNvSpPr txBox="1"/>
      </xdr:nvSpPr>
      <xdr:spPr>
        <a:xfrm>
          <a:off x="9271000" y="9428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4" name="フローチャート: 判断 353">
          <a:extLst>
            <a:ext uri="{FF2B5EF4-FFF2-40B4-BE49-F238E27FC236}">
              <a16:creationId xmlns:a16="http://schemas.microsoft.com/office/drawing/2014/main" id="{EE0B8847-5266-480C-9B5D-6F7274C85DFF}"/>
            </a:ext>
          </a:extLst>
        </xdr:cNvPr>
        <xdr:cNvSpPr/>
      </xdr:nvSpPr>
      <xdr:spPr>
        <a:xfrm>
          <a:off x="9192260" y="94501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165978</xdr:rowOff>
    </xdr:from>
    <xdr:to>
      <xdr:col>50</xdr:col>
      <xdr:colOff>114300</xdr:colOff>
      <xdr:row>56</xdr:row>
      <xdr:rowOff>129206</xdr:rowOff>
    </xdr:to>
    <xdr:cxnSp macro="">
      <xdr:nvCxnSpPr>
        <xdr:cNvPr id="355" name="直線コネクタ 354">
          <a:extLst>
            <a:ext uri="{FF2B5EF4-FFF2-40B4-BE49-F238E27FC236}">
              <a16:creationId xmlns:a16="http://schemas.microsoft.com/office/drawing/2014/main" id="{71C10FC5-B51D-48BD-931C-19B87036ABD5}"/>
            </a:ext>
          </a:extLst>
        </xdr:cNvPr>
        <xdr:cNvCxnSpPr/>
      </xdr:nvCxnSpPr>
      <xdr:spPr>
        <a:xfrm>
          <a:off x="7713980" y="9218538"/>
          <a:ext cx="782320" cy="29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6" name="フローチャート: 判断 355">
          <a:extLst>
            <a:ext uri="{FF2B5EF4-FFF2-40B4-BE49-F238E27FC236}">
              <a16:creationId xmlns:a16="http://schemas.microsoft.com/office/drawing/2014/main" id="{09D08DE0-0340-417A-9EDB-43EF5B167FAD}"/>
            </a:ext>
          </a:extLst>
        </xdr:cNvPr>
        <xdr:cNvSpPr/>
      </xdr:nvSpPr>
      <xdr:spPr>
        <a:xfrm>
          <a:off x="8445500" y="945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57" name="テキスト ボックス 356">
          <a:extLst>
            <a:ext uri="{FF2B5EF4-FFF2-40B4-BE49-F238E27FC236}">
              <a16:creationId xmlns:a16="http://schemas.microsoft.com/office/drawing/2014/main" id="{10794263-B3A8-44A1-B76D-E4123860E805}"/>
            </a:ext>
          </a:extLst>
        </xdr:cNvPr>
        <xdr:cNvSpPr txBox="1"/>
      </xdr:nvSpPr>
      <xdr:spPr>
        <a:xfrm>
          <a:off x="8251971" y="923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165978</xdr:rowOff>
    </xdr:from>
    <xdr:to>
      <xdr:col>45</xdr:col>
      <xdr:colOff>177800</xdr:colOff>
      <xdr:row>57</xdr:row>
      <xdr:rowOff>152305</xdr:rowOff>
    </xdr:to>
    <xdr:cxnSp macro="">
      <xdr:nvCxnSpPr>
        <xdr:cNvPr id="358" name="直線コネクタ 357">
          <a:extLst>
            <a:ext uri="{FF2B5EF4-FFF2-40B4-BE49-F238E27FC236}">
              <a16:creationId xmlns:a16="http://schemas.microsoft.com/office/drawing/2014/main" id="{593FB8BC-252F-4199-81C2-4226CC06A140}"/>
            </a:ext>
          </a:extLst>
        </xdr:cNvPr>
        <xdr:cNvCxnSpPr/>
      </xdr:nvCxnSpPr>
      <xdr:spPr>
        <a:xfrm flipV="1">
          <a:off x="6924040" y="9218538"/>
          <a:ext cx="789940" cy="48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59" name="フローチャート: 判断 358">
          <a:extLst>
            <a:ext uri="{FF2B5EF4-FFF2-40B4-BE49-F238E27FC236}">
              <a16:creationId xmlns:a16="http://schemas.microsoft.com/office/drawing/2014/main" id="{563899BA-84CA-4CD3-92B2-19787148E4F6}"/>
            </a:ext>
          </a:extLst>
        </xdr:cNvPr>
        <xdr:cNvSpPr/>
      </xdr:nvSpPr>
      <xdr:spPr>
        <a:xfrm>
          <a:off x="7670800" y="94540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158897</xdr:rowOff>
    </xdr:from>
    <xdr:ext cx="534377" cy="259045"/>
    <xdr:sp macro="" textlink="">
      <xdr:nvSpPr>
        <xdr:cNvPr id="360" name="テキスト ボックス 359">
          <a:extLst>
            <a:ext uri="{FF2B5EF4-FFF2-40B4-BE49-F238E27FC236}">
              <a16:creationId xmlns:a16="http://schemas.microsoft.com/office/drawing/2014/main" id="{3DE6A217-132A-40E8-B343-71FF48D5EBE0}"/>
            </a:ext>
          </a:extLst>
        </xdr:cNvPr>
        <xdr:cNvSpPr txBox="1"/>
      </xdr:nvSpPr>
      <xdr:spPr>
        <a:xfrm>
          <a:off x="7477271" y="954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152305</xdr:rowOff>
    </xdr:from>
    <xdr:to>
      <xdr:col>41</xdr:col>
      <xdr:colOff>50800</xdr:colOff>
      <xdr:row>58</xdr:row>
      <xdr:rowOff>31191</xdr:rowOff>
    </xdr:to>
    <xdr:cxnSp macro="">
      <xdr:nvCxnSpPr>
        <xdr:cNvPr id="361" name="直線コネクタ 360">
          <a:extLst>
            <a:ext uri="{FF2B5EF4-FFF2-40B4-BE49-F238E27FC236}">
              <a16:creationId xmlns:a16="http://schemas.microsoft.com/office/drawing/2014/main" id="{FB4FCC81-FF8E-4B55-A7F3-90357AAB01D6}"/>
            </a:ext>
          </a:extLst>
        </xdr:cNvPr>
        <xdr:cNvCxnSpPr/>
      </xdr:nvCxnSpPr>
      <xdr:spPr>
        <a:xfrm flipV="1">
          <a:off x="6149340" y="9707785"/>
          <a:ext cx="774700" cy="4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2" name="フローチャート: 判断 361">
          <a:extLst>
            <a:ext uri="{FF2B5EF4-FFF2-40B4-BE49-F238E27FC236}">
              <a16:creationId xmlns:a16="http://schemas.microsoft.com/office/drawing/2014/main" id="{7498D780-D158-4A7B-A1B3-2ECD31D84D13}"/>
            </a:ext>
          </a:extLst>
        </xdr:cNvPr>
        <xdr:cNvSpPr/>
      </xdr:nvSpPr>
      <xdr:spPr>
        <a:xfrm>
          <a:off x="6873240" y="94937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3" name="テキスト ボックス 362">
          <a:extLst>
            <a:ext uri="{FF2B5EF4-FFF2-40B4-BE49-F238E27FC236}">
              <a16:creationId xmlns:a16="http://schemas.microsoft.com/office/drawing/2014/main" id="{88572BA9-C018-4F97-805E-757FF51847DB}"/>
            </a:ext>
          </a:extLst>
        </xdr:cNvPr>
        <xdr:cNvSpPr txBox="1"/>
      </xdr:nvSpPr>
      <xdr:spPr>
        <a:xfrm>
          <a:off x="6702571" y="927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4" name="フローチャート: 判断 363">
          <a:extLst>
            <a:ext uri="{FF2B5EF4-FFF2-40B4-BE49-F238E27FC236}">
              <a16:creationId xmlns:a16="http://schemas.microsoft.com/office/drawing/2014/main" id="{ADD85220-4B2F-4664-BB02-B8686E79E0D3}"/>
            </a:ext>
          </a:extLst>
        </xdr:cNvPr>
        <xdr:cNvSpPr/>
      </xdr:nvSpPr>
      <xdr:spPr>
        <a:xfrm>
          <a:off x="6098540" y="94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5" name="テキスト ボックス 364">
          <a:extLst>
            <a:ext uri="{FF2B5EF4-FFF2-40B4-BE49-F238E27FC236}">
              <a16:creationId xmlns:a16="http://schemas.microsoft.com/office/drawing/2014/main" id="{B733482B-6E21-4D83-936B-3D3E38A29D77}"/>
            </a:ext>
          </a:extLst>
        </xdr:cNvPr>
        <xdr:cNvSpPr txBox="1"/>
      </xdr:nvSpPr>
      <xdr:spPr>
        <a:xfrm>
          <a:off x="5905011" y="921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5423AF4-6CFF-47C4-AEF1-D8FE68C7CFA3}"/>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F8653953-75FC-4686-BC9B-F1BBA1BFEB4B}"/>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C294FA49-DCA8-40E9-B623-0EA0F6221FFB}"/>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49F73D81-8C29-4163-B338-F292D195E418}"/>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EC7998BA-C7CB-4832-94B5-7B92ADE8228E}"/>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49156</xdr:rowOff>
    </xdr:from>
    <xdr:to>
      <xdr:col>55</xdr:col>
      <xdr:colOff>50800</xdr:colOff>
      <xdr:row>56</xdr:row>
      <xdr:rowOff>150756</xdr:rowOff>
    </xdr:to>
    <xdr:sp macro="" textlink="">
      <xdr:nvSpPr>
        <xdr:cNvPr id="371" name="楕円 370">
          <a:extLst>
            <a:ext uri="{FF2B5EF4-FFF2-40B4-BE49-F238E27FC236}">
              <a16:creationId xmlns:a16="http://schemas.microsoft.com/office/drawing/2014/main" id="{F2A29FBB-5C9E-492C-AC9F-63866619EA61}"/>
            </a:ext>
          </a:extLst>
        </xdr:cNvPr>
        <xdr:cNvSpPr/>
      </xdr:nvSpPr>
      <xdr:spPr>
        <a:xfrm>
          <a:off x="9192260" y="94369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72033</xdr:rowOff>
    </xdr:from>
    <xdr:ext cx="534377" cy="259045"/>
    <xdr:sp macro="" textlink="">
      <xdr:nvSpPr>
        <xdr:cNvPr id="372" name="普通建設事業費該当値テキスト">
          <a:extLst>
            <a:ext uri="{FF2B5EF4-FFF2-40B4-BE49-F238E27FC236}">
              <a16:creationId xmlns:a16="http://schemas.microsoft.com/office/drawing/2014/main" id="{5936FCD4-7875-4E3D-8E24-B60CD6365121}"/>
            </a:ext>
          </a:extLst>
        </xdr:cNvPr>
        <xdr:cNvSpPr txBox="1"/>
      </xdr:nvSpPr>
      <xdr:spPr>
        <a:xfrm>
          <a:off x="9271000" y="929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78406</xdr:rowOff>
    </xdr:from>
    <xdr:to>
      <xdr:col>50</xdr:col>
      <xdr:colOff>165100</xdr:colOff>
      <xdr:row>57</xdr:row>
      <xdr:rowOff>8556</xdr:rowOff>
    </xdr:to>
    <xdr:sp macro="" textlink="">
      <xdr:nvSpPr>
        <xdr:cNvPr id="373" name="楕円 372">
          <a:extLst>
            <a:ext uri="{FF2B5EF4-FFF2-40B4-BE49-F238E27FC236}">
              <a16:creationId xmlns:a16="http://schemas.microsoft.com/office/drawing/2014/main" id="{F549DCA7-6619-4372-94DE-69014B1258F1}"/>
            </a:ext>
          </a:extLst>
        </xdr:cNvPr>
        <xdr:cNvSpPr/>
      </xdr:nvSpPr>
      <xdr:spPr>
        <a:xfrm>
          <a:off x="8445500" y="94662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171133</xdr:rowOff>
    </xdr:from>
    <xdr:ext cx="534377" cy="259045"/>
    <xdr:sp macro="" textlink="">
      <xdr:nvSpPr>
        <xdr:cNvPr id="374" name="テキスト ボックス 373">
          <a:extLst>
            <a:ext uri="{FF2B5EF4-FFF2-40B4-BE49-F238E27FC236}">
              <a16:creationId xmlns:a16="http://schemas.microsoft.com/office/drawing/2014/main" id="{06C0C7B7-E4CA-4B14-A4BD-4D598C1B8175}"/>
            </a:ext>
          </a:extLst>
        </xdr:cNvPr>
        <xdr:cNvSpPr txBox="1"/>
      </xdr:nvSpPr>
      <xdr:spPr>
        <a:xfrm>
          <a:off x="8251971" y="955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115178</xdr:rowOff>
    </xdr:from>
    <xdr:to>
      <xdr:col>46</xdr:col>
      <xdr:colOff>38100</xdr:colOff>
      <xdr:row>55</xdr:row>
      <xdr:rowOff>45328</xdr:rowOff>
    </xdr:to>
    <xdr:sp macro="" textlink="">
      <xdr:nvSpPr>
        <xdr:cNvPr id="375" name="楕円 374">
          <a:extLst>
            <a:ext uri="{FF2B5EF4-FFF2-40B4-BE49-F238E27FC236}">
              <a16:creationId xmlns:a16="http://schemas.microsoft.com/office/drawing/2014/main" id="{AD00D607-2D4B-4270-9735-897D66C70E63}"/>
            </a:ext>
          </a:extLst>
        </xdr:cNvPr>
        <xdr:cNvSpPr/>
      </xdr:nvSpPr>
      <xdr:spPr>
        <a:xfrm>
          <a:off x="7670800" y="91677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61855</xdr:rowOff>
    </xdr:from>
    <xdr:ext cx="534377" cy="259045"/>
    <xdr:sp macro="" textlink="">
      <xdr:nvSpPr>
        <xdr:cNvPr id="376" name="テキスト ボックス 375">
          <a:extLst>
            <a:ext uri="{FF2B5EF4-FFF2-40B4-BE49-F238E27FC236}">
              <a16:creationId xmlns:a16="http://schemas.microsoft.com/office/drawing/2014/main" id="{F1000005-E13F-4709-AD9B-6F68CF40D2B2}"/>
            </a:ext>
          </a:extLst>
        </xdr:cNvPr>
        <xdr:cNvSpPr txBox="1"/>
      </xdr:nvSpPr>
      <xdr:spPr>
        <a:xfrm>
          <a:off x="7477271" y="894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101505</xdr:rowOff>
    </xdr:from>
    <xdr:to>
      <xdr:col>41</xdr:col>
      <xdr:colOff>101600</xdr:colOff>
      <xdr:row>58</xdr:row>
      <xdr:rowOff>31655</xdr:rowOff>
    </xdr:to>
    <xdr:sp macro="" textlink="">
      <xdr:nvSpPr>
        <xdr:cNvPr id="377" name="楕円 376">
          <a:extLst>
            <a:ext uri="{FF2B5EF4-FFF2-40B4-BE49-F238E27FC236}">
              <a16:creationId xmlns:a16="http://schemas.microsoft.com/office/drawing/2014/main" id="{F810A414-79B3-478A-88AA-7EBF5E29C1FD}"/>
            </a:ext>
          </a:extLst>
        </xdr:cNvPr>
        <xdr:cNvSpPr/>
      </xdr:nvSpPr>
      <xdr:spPr>
        <a:xfrm>
          <a:off x="6873240" y="9656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22782</xdr:rowOff>
    </xdr:from>
    <xdr:ext cx="534377" cy="259045"/>
    <xdr:sp macro="" textlink="">
      <xdr:nvSpPr>
        <xdr:cNvPr id="378" name="テキスト ボックス 377">
          <a:extLst>
            <a:ext uri="{FF2B5EF4-FFF2-40B4-BE49-F238E27FC236}">
              <a16:creationId xmlns:a16="http://schemas.microsoft.com/office/drawing/2014/main" id="{B297DB3D-BEF2-480A-9440-7F1D9459D79B}"/>
            </a:ext>
          </a:extLst>
        </xdr:cNvPr>
        <xdr:cNvSpPr txBox="1"/>
      </xdr:nvSpPr>
      <xdr:spPr>
        <a:xfrm>
          <a:off x="6702571" y="974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151841</xdr:rowOff>
    </xdr:from>
    <xdr:to>
      <xdr:col>36</xdr:col>
      <xdr:colOff>165100</xdr:colOff>
      <xdr:row>58</xdr:row>
      <xdr:rowOff>81991</xdr:rowOff>
    </xdr:to>
    <xdr:sp macro="" textlink="">
      <xdr:nvSpPr>
        <xdr:cNvPr id="379" name="楕円 378">
          <a:extLst>
            <a:ext uri="{FF2B5EF4-FFF2-40B4-BE49-F238E27FC236}">
              <a16:creationId xmlns:a16="http://schemas.microsoft.com/office/drawing/2014/main" id="{E54136EE-3F6E-4261-9CC8-A6F86F8A4F9E}"/>
            </a:ext>
          </a:extLst>
        </xdr:cNvPr>
        <xdr:cNvSpPr/>
      </xdr:nvSpPr>
      <xdr:spPr>
        <a:xfrm>
          <a:off x="6098540" y="97073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73118</xdr:rowOff>
    </xdr:from>
    <xdr:ext cx="534377" cy="259045"/>
    <xdr:sp macro="" textlink="">
      <xdr:nvSpPr>
        <xdr:cNvPr id="380" name="テキスト ボックス 379">
          <a:extLst>
            <a:ext uri="{FF2B5EF4-FFF2-40B4-BE49-F238E27FC236}">
              <a16:creationId xmlns:a16="http://schemas.microsoft.com/office/drawing/2014/main" id="{F8FBB8BF-DBAF-49E9-967A-41E07679A504}"/>
            </a:ext>
          </a:extLst>
        </xdr:cNvPr>
        <xdr:cNvSpPr txBox="1"/>
      </xdr:nvSpPr>
      <xdr:spPr>
        <a:xfrm>
          <a:off x="5905011" y="979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7FC56C47-8BCE-4F7C-AF7D-69B2697FDB27}"/>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2DEF554-3860-4771-BCFC-BA2693229072}"/>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7B54A8AA-1E37-4CC9-B710-E2D41045E796}"/>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EE088EF7-2F11-4210-909D-2D482F06E847}"/>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A9E140D8-E2DF-4142-BA7A-22EA768079FB}"/>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C39DCA27-3B0B-4EF8-8F6B-85764E85DCF5}"/>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9518F250-68CF-4B99-988D-D5787350DD9C}"/>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9E1B2011-8CA5-40E4-8B59-83D4EBC141FB}"/>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A125851D-1E79-4CD0-94F6-8BC749564D23}"/>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A8F4652B-EA44-4409-9E0C-E5D3B1F97232}"/>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C0F2F1F8-CDFE-410F-940A-15ADD7B51602}"/>
            </a:ext>
          </a:extLst>
        </xdr:cNvPr>
        <xdr:cNvCxnSpPr/>
      </xdr:nvCxnSpPr>
      <xdr:spPr>
        <a:xfrm>
          <a:off x="5826760" y="13288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3378ED94-08AE-41C9-B96A-41891B3ABE3F}"/>
            </a:ext>
          </a:extLst>
        </xdr:cNvPr>
        <xdr:cNvSpPr txBox="1"/>
      </xdr:nvSpPr>
      <xdr:spPr>
        <a:xfrm>
          <a:off x="560083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6AD82EF8-23E5-4A61-9C98-99A6A4A68737}"/>
            </a:ext>
          </a:extLst>
        </xdr:cNvPr>
        <xdr:cNvCxnSpPr/>
      </xdr:nvCxnSpPr>
      <xdr:spPr>
        <a:xfrm>
          <a:off x="5826760" y="12914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C03F3900-635C-419A-B9ED-AB75910A56E6}"/>
            </a:ext>
          </a:extLst>
        </xdr:cNvPr>
        <xdr:cNvSpPr txBox="1"/>
      </xdr:nvSpPr>
      <xdr:spPr>
        <a:xfrm>
          <a:off x="536404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C53D5238-B0C6-4FF7-84DB-6100C08001EA}"/>
            </a:ext>
          </a:extLst>
        </xdr:cNvPr>
        <xdr:cNvCxnSpPr/>
      </xdr:nvCxnSpPr>
      <xdr:spPr>
        <a:xfrm>
          <a:off x="5826760" y="12545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EFA4E7F1-F885-4A8C-95D3-11C5A8D9B6B3}"/>
            </a:ext>
          </a:extLst>
        </xdr:cNvPr>
        <xdr:cNvSpPr txBox="1"/>
      </xdr:nvSpPr>
      <xdr:spPr>
        <a:xfrm>
          <a:off x="536404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FA1C5FBD-AE72-4D79-8BAA-A71A0104CD9F}"/>
            </a:ext>
          </a:extLst>
        </xdr:cNvPr>
        <xdr:cNvCxnSpPr/>
      </xdr:nvCxnSpPr>
      <xdr:spPr>
        <a:xfrm>
          <a:off x="5826760" y="121716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4413297A-FCC2-4B70-94CA-D6B8A22D0929}"/>
            </a:ext>
          </a:extLst>
        </xdr:cNvPr>
        <xdr:cNvSpPr txBox="1"/>
      </xdr:nvSpPr>
      <xdr:spPr>
        <a:xfrm>
          <a:off x="536404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CE0D65A5-DC3F-4D11-867C-53630345C611}"/>
            </a:ext>
          </a:extLst>
        </xdr:cNvPr>
        <xdr:cNvCxnSpPr/>
      </xdr:nvCxnSpPr>
      <xdr:spPr>
        <a:xfrm>
          <a:off x="5826760" y="11798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B393BDC2-118F-49AD-803C-FA85D6E87CE8}"/>
            </a:ext>
          </a:extLst>
        </xdr:cNvPr>
        <xdr:cNvSpPr txBox="1"/>
      </xdr:nvSpPr>
      <xdr:spPr>
        <a:xfrm>
          <a:off x="5364041" y="11659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DE046881-C45C-43B1-9FE9-BE82E447A183}"/>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D86F8DB9-7D44-40C5-80EA-EFAB8EAA1CF3}"/>
            </a:ext>
          </a:extLst>
        </xdr:cNvPr>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2E57FB5B-DE8E-40BE-9098-D0F16B564454}"/>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D8EC060B-F336-47CA-9000-DED8A3216DF9}"/>
            </a:ext>
          </a:extLst>
        </xdr:cNvPr>
        <xdr:cNvCxnSpPr/>
      </xdr:nvCxnSpPr>
      <xdr:spPr>
        <a:xfrm flipV="1">
          <a:off x="9218295" y="11895722"/>
          <a:ext cx="1270" cy="1392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904DBE41-0122-4BB0-AD40-DBFC65BB4A08}"/>
            </a:ext>
          </a:extLst>
        </xdr:cNvPr>
        <xdr:cNvSpPr txBox="1"/>
      </xdr:nvSpPr>
      <xdr:spPr>
        <a:xfrm>
          <a:off x="9271000" y="132918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94442CCB-1F48-4547-8DA8-DF10EB430C0B}"/>
            </a:ext>
          </a:extLst>
        </xdr:cNvPr>
        <xdr:cNvCxnSpPr/>
      </xdr:nvCxnSpPr>
      <xdr:spPr>
        <a:xfrm>
          <a:off x="915416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7" name="普通建設事業費 （ うち新規整備　）最大値テキスト">
          <a:extLst>
            <a:ext uri="{FF2B5EF4-FFF2-40B4-BE49-F238E27FC236}">
              <a16:creationId xmlns:a16="http://schemas.microsoft.com/office/drawing/2014/main" id="{75023837-7413-4540-BE14-CEB23196B515}"/>
            </a:ext>
          </a:extLst>
        </xdr:cNvPr>
        <xdr:cNvSpPr txBox="1"/>
      </xdr:nvSpPr>
      <xdr:spPr>
        <a:xfrm>
          <a:off x="9271000" y="1167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08" name="直線コネクタ 407">
          <a:extLst>
            <a:ext uri="{FF2B5EF4-FFF2-40B4-BE49-F238E27FC236}">
              <a16:creationId xmlns:a16="http://schemas.microsoft.com/office/drawing/2014/main" id="{BC060057-9EC6-48DD-9E3C-5F3ABC89F973}"/>
            </a:ext>
          </a:extLst>
        </xdr:cNvPr>
        <xdr:cNvCxnSpPr/>
      </xdr:nvCxnSpPr>
      <xdr:spPr>
        <a:xfrm>
          <a:off x="9154160" y="118957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18562</xdr:rowOff>
    </xdr:from>
    <xdr:to>
      <xdr:col>55</xdr:col>
      <xdr:colOff>0</xdr:colOff>
      <xdr:row>79</xdr:row>
      <xdr:rowOff>24867</xdr:rowOff>
    </xdr:to>
    <xdr:cxnSp macro="">
      <xdr:nvCxnSpPr>
        <xdr:cNvPr id="409" name="直線コネクタ 408">
          <a:extLst>
            <a:ext uri="{FF2B5EF4-FFF2-40B4-BE49-F238E27FC236}">
              <a16:creationId xmlns:a16="http://schemas.microsoft.com/office/drawing/2014/main" id="{C6D4FEF8-3387-4783-AB8F-81AD57FC716D}"/>
            </a:ext>
          </a:extLst>
        </xdr:cNvPr>
        <xdr:cNvCxnSpPr/>
      </xdr:nvCxnSpPr>
      <xdr:spPr>
        <a:xfrm flipV="1">
          <a:off x="8496300" y="13262122"/>
          <a:ext cx="7239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0" name="普通建設事業費 （ うち新規整備　）平均値テキスト">
          <a:extLst>
            <a:ext uri="{FF2B5EF4-FFF2-40B4-BE49-F238E27FC236}">
              <a16:creationId xmlns:a16="http://schemas.microsoft.com/office/drawing/2014/main" id="{BF705EB4-2A11-4554-B0C4-C21A1F8B38C1}"/>
            </a:ext>
          </a:extLst>
        </xdr:cNvPr>
        <xdr:cNvSpPr txBox="1"/>
      </xdr:nvSpPr>
      <xdr:spPr>
        <a:xfrm>
          <a:off x="9271000" y="12884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1" name="フローチャート: 判断 410">
          <a:extLst>
            <a:ext uri="{FF2B5EF4-FFF2-40B4-BE49-F238E27FC236}">
              <a16:creationId xmlns:a16="http://schemas.microsoft.com/office/drawing/2014/main" id="{2C259427-D1DC-4B6A-B94D-1E8A30C3FC45}"/>
            </a:ext>
          </a:extLst>
        </xdr:cNvPr>
        <xdr:cNvSpPr/>
      </xdr:nvSpPr>
      <xdr:spPr>
        <a:xfrm>
          <a:off x="9192260" y="130297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24867</xdr:rowOff>
    </xdr:from>
    <xdr:to>
      <xdr:col>50</xdr:col>
      <xdr:colOff>114300</xdr:colOff>
      <xdr:row>79</xdr:row>
      <xdr:rowOff>38830</xdr:rowOff>
    </xdr:to>
    <xdr:cxnSp macro="">
      <xdr:nvCxnSpPr>
        <xdr:cNvPr id="412" name="直線コネクタ 411">
          <a:extLst>
            <a:ext uri="{FF2B5EF4-FFF2-40B4-BE49-F238E27FC236}">
              <a16:creationId xmlns:a16="http://schemas.microsoft.com/office/drawing/2014/main" id="{6CCCCEF2-D452-4386-A1B3-2403F8CEAB71}"/>
            </a:ext>
          </a:extLst>
        </xdr:cNvPr>
        <xdr:cNvCxnSpPr/>
      </xdr:nvCxnSpPr>
      <xdr:spPr>
        <a:xfrm flipV="1">
          <a:off x="7713980" y="13268427"/>
          <a:ext cx="782320" cy="1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3" name="フローチャート: 判断 412">
          <a:extLst>
            <a:ext uri="{FF2B5EF4-FFF2-40B4-BE49-F238E27FC236}">
              <a16:creationId xmlns:a16="http://schemas.microsoft.com/office/drawing/2014/main" id="{724A30B4-F7EE-4B4A-AC21-B2B432A07B08}"/>
            </a:ext>
          </a:extLst>
        </xdr:cNvPr>
        <xdr:cNvSpPr/>
      </xdr:nvSpPr>
      <xdr:spPr>
        <a:xfrm>
          <a:off x="8445500" y="130382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4" name="テキスト ボックス 413">
          <a:extLst>
            <a:ext uri="{FF2B5EF4-FFF2-40B4-BE49-F238E27FC236}">
              <a16:creationId xmlns:a16="http://schemas.microsoft.com/office/drawing/2014/main" id="{EE92CB69-E505-4175-A255-210067AC15EE}"/>
            </a:ext>
          </a:extLst>
        </xdr:cNvPr>
        <xdr:cNvSpPr txBox="1"/>
      </xdr:nvSpPr>
      <xdr:spPr>
        <a:xfrm>
          <a:off x="8251971" y="1281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13703</xdr:rowOff>
    </xdr:from>
    <xdr:to>
      <xdr:col>45</xdr:col>
      <xdr:colOff>177800</xdr:colOff>
      <xdr:row>79</xdr:row>
      <xdr:rowOff>38830</xdr:rowOff>
    </xdr:to>
    <xdr:cxnSp macro="">
      <xdr:nvCxnSpPr>
        <xdr:cNvPr id="415" name="直線コネクタ 414">
          <a:extLst>
            <a:ext uri="{FF2B5EF4-FFF2-40B4-BE49-F238E27FC236}">
              <a16:creationId xmlns:a16="http://schemas.microsoft.com/office/drawing/2014/main" id="{CB89D440-33F9-4A31-B9A3-DAA527905A27}"/>
            </a:ext>
          </a:extLst>
        </xdr:cNvPr>
        <xdr:cNvCxnSpPr/>
      </xdr:nvCxnSpPr>
      <xdr:spPr>
        <a:xfrm>
          <a:off x="6924040" y="13257263"/>
          <a:ext cx="789940" cy="2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6" name="フローチャート: 判断 415">
          <a:extLst>
            <a:ext uri="{FF2B5EF4-FFF2-40B4-BE49-F238E27FC236}">
              <a16:creationId xmlns:a16="http://schemas.microsoft.com/office/drawing/2014/main" id="{C2FAB51C-A2E7-4505-AFE2-6FE14A14CEDB}"/>
            </a:ext>
          </a:extLst>
        </xdr:cNvPr>
        <xdr:cNvSpPr/>
      </xdr:nvSpPr>
      <xdr:spPr>
        <a:xfrm>
          <a:off x="7670800" y="129854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7" name="テキスト ボックス 416">
          <a:extLst>
            <a:ext uri="{FF2B5EF4-FFF2-40B4-BE49-F238E27FC236}">
              <a16:creationId xmlns:a16="http://schemas.microsoft.com/office/drawing/2014/main" id="{4DEFBBDE-3A8D-449B-BAF9-DA5DC5721C6D}"/>
            </a:ext>
          </a:extLst>
        </xdr:cNvPr>
        <xdr:cNvSpPr txBox="1"/>
      </xdr:nvSpPr>
      <xdr:spPr>
        <a:xfrm>
          <a:off x="7477271" y="1276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13703</xdr:rowOff>
    </xdr:from>
    <xdr:to>
      <xdr:col>41</xdr:col>
      <xdr:colOff>50800</xdr:colOff>
      <xdr:row>79</xdr:row>
      <xdr:rowOff>20352</xdr:rowOff>
    </xdr:to>
    <xdr:cxnSp macro="">
      <xdr:nvCxnSpPr>
        <xdr:cNvPr id="418" name="直線コネクタ 417">
          <a:extLst>
            <a:ext uri="{FF2B5EF4-FFF2-40B4-BE49-F238E27FC236}">
              <a16:creationId xmlns:a16="http://schemas.microsoft.com/office/drawing/2014/main" id="{DBB0BAB1-B1A9-4F46-B2E3-F60BA14446A0}"/>
            </a:ext>
          </a:extLst>
        </xdr:cNvPr>
        <xdr:cNvCxnSpPr/>
      </xdr:nvCxnSpPr>
      <xdr:spPr>
        <a:xfrm flipV="1">
          <a:off x="6149340" y="13257263"/>
          <a:ext cx="774700" cy="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19" name="フローチャート: 判断 418">
          <a:extLst>
            <a:ext uri="{FF2B5EF4-FFF2-40B4-BE49-F238E27FC236}">
              <a16:creationId xmlns:a16="http://schemas.microsoft.com/office/drawing/2014/main" id="{0546A2F7-1315-4892-9BB2-D4C94C1B38DF}"/>
            </a:ext>
          </a:extLst>
        </xdr:cNvPr>
        <xdr:cNvSpPr/>
      </xdr:nvSpPr>
      <xdr:spPr>
        <a:xfrm>
          <a:off x="6873240" y="130132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0" name="テキスト ボックス 419">
          <a:extLst>
            <a:ext uri="{FF2B5EF4-FFF2-40B4-BE49-F238E27FC236}">
              <a16:creationId xmlns:a16="http://schemas.microsoft.com/office/drawing/2014/main" id="{4E05F6AA-EE55-4B20-B769-08F3F2C66403}"/>
            </a:ext>
          </a:extLst>
        </xdr:cNvPr>
        <xdr:cNvSpPr txBox="1"/>
      </xdr:nvSpPr>
      <xdr:spPr>
        <a:xfrm>
          <a:off x="6702571" y="1279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1" name="フローチャート: 判断 420">
          <a:extLst>
            <a:ext uri="{FF2B5EF4-FFF2-40B4-BE49-F238E27FC236}">
              <a16:creationId xmlns:a16="http://schemas.microsoft.com/office/drawing/2014/main" id="{86D693E5-F10B-48F7-9FDA-21E661FB8913}"/>
            </a:ext>
          </a:extLst>
        </xdr:cNvPr>
        <xdr:cNvSpPr/>
      </xdr:nvSpPr>
      <xdr:spPr>
        <a:xfrm>
          <a:off x="6098540" y="12998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2" name="テキスト ボックス 421">
          <a:extLst>
            <a:ext uri="{FF2B5EF4-FFF2-40B4-BE49-F238E27FC236}">
              <a16:creationId xmlns:a16="http://schemas.microsoft.com/office/drawing/2014/main" id="{CD72AE91-B6A3-47CF-842C-1E1EDB047436}"/>
            </a:ext>
          </a:extLst>
        </xdr:cNvPr>
        <xdr:cNvSpPr txBox="1"/>
      </xdr:nvSpPr>
      <xdr:spPr>
        <a:xfrm>
          <a:off x="5905011" y="127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55EB18F9-E0D5-47ED-94BC-56D05C4F06C4}"/>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5FEFA3AF-5B5F-449F-8427-F704F15E11E8}"/>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821A62AB-63A3-48C3-B3FB-8F446250EC12}"/>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33B4AEA3-CD46-4BDB-8B85-DB7DA057A47A}"/>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6324FECD-307A-45CF-8C3B-7F8767D07BB3}"/>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139212</xdr:rowOff>
    </xdr:from>
    <xdr:to>
      <xdr:col>55</xdr:col>
      <xdr:colOff>50800</xdr:colOff>
      <xdr:row>79</xdr:row>
      <xdr:rowOff>69362</xdr:rowOff>
    </xdr:to>
    <xdr:sp macro="" textlink="">
      <xdr:nvSpPr>
        <xdr:cNvPr id="428" name="楕円 427">
          <a:extLst>
            <a:ext uri="{FF2B5EF4-FFF2-40B4-BE49-F238E27FC236}">
              <a16:creationId xmlns:a16="http://schemas.microsoft.com/office/drawing/2014/main" id="{A84D142E-5200-407C-B5DD-FEE926B1EF38}"/>
            </a:ext>
          </a:extLst>
        </xdr:cNvPr>
        <xdr:cNvSpPr/>
      </xdr:nvSpPr>
      <xdr:spPr>
        <a:xfrm>
          <a:off x="9192260" y="132151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54139</xdr:rowOff>
    </xdr:from>
    <xdr:ext cx="469744" cy="259045"/>
    <xdr:sp macro="" textlink="">
      <xdr:nvSpPr>
        <xdr:cNvPr id="429" name="普通建設事業費 （ うち新規整備　）該当値テキスト">
          <a:extLst>
            <a:ext uri="{FF2B5EF4-FFF2-40B4-BE49-F238E27FC236}">
              <a16:creationId xmlns:a16="http://schemas.microsoft.com/office/drawing/2014/main" id="{6A5303DC-4A6A-4D25-8C52-2500E5189EF5}"/>
            </a:ext>
          </a:extLst>
        </xdr:cNvPr>
        <xdr:cNvSpPr txBox="1"/>
      </xdr:nvSpPr>
      <xdr:spPr>
        <a:xfrm>
          <a:off x="9271000" y="1313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145517</xdr:rowOff>
    </xdr:from>
    <xdr:to>
      <xdr:col>50</xdr:col>
      <xdr:colOff>165100</xdr:colOff>
      <xdr:row>79</xdr:row>
      <xdr:rowOff>75667</xdr:rowOff>
    </xdr:to>
    <xdr:sp macro="" textlink="">
      <xdr:nvSpPr>
        <xdr:cNvPr id="430" name="楕円 429">
          <a:extLst>
            <a:ext uri="{FF2B5EF4-FFF2-40B4-BE49-F238E27FC236}">
              <a16:creationId xmlns:a16="http://schemas.microsoft.com/office/drawing/2014/main" id="{CA6F7108-84AF-4EF8-AEDF-13687EDB21FE}"/>
            </a:ext>
          </a:extLst>
        </xdr:cNvPr>
        <xdr:cNvSpPr/>
      </xdr:nvSpPr>
      <xdr:spPr>
        <a:xfrm>
          <a:off x="8445500" y="132214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66794</xdr:rowOff>
    </xdr:from>
    <xdr:ext cx="469744" cy="259045"/>
    <xdr:sp macro="" textlink="">
      <xdr:nvSpPr>
        <xdr:cNvPr id="431" name="テキスト ボックス 430">
          <a:extLst>
            <a:ext uri="{FF2B5EF4-FFF2-40B4-BE49-F238E27FC236}">
              <a16:creationId xmlns:a16="http://schemas.microsoft.com/office/drawing/2014/main" id="{01F7C6BD-3AF6-49D4-9BC5-2710D32D9E55}"/>
            </a:ext>
          </a:extLst>
        </xdr:cNvPr>
        <xdr:cNvSpPr txBox="1"/>
      </xdr:nvSpPr>
      <xdr:spPr>
        <a:xfrm>
          <a:off x="8284288" y="1331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159480</xdr:rowOff>
    </xdr:from>
    <xdr:to>
      <xdr:col>46</xdr:col>
      <xdr:colOff>38100</xdr:colOff>
      <xdr:row>79</xdr:row>
      <xdr:rowOff>89630</xdr:rowOff>
    </xdr:to>
    <xdr:sp macro="" textlink="">
      <xdr:nvSpPr>
        <xdr:cNvPr id="432" name="楕円 431">
          <a:extLst>
            <a:ext uri="{FF2B5EF4-FFF2-40B4-BE49-F238E27FC236}">
              <a16:creationId xmlns:a16="http://schemas.microsoft.com/office/drawing/2014/main" id="{1D1B80FF-3D40-4603-BB84-8DCD0AE41602}"/>
            </a:ext>
          </a:extLst>
        </xdr:cNvPr>
        <xdr:cNvSpPr/>
      </xdr:nvSpPr>
      <xdr:spPr>
        <a:xfrm>
          <a:off x="7670800" y="132354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80757</xdr:rowOff>
    </xdr:from>
    <xdr:ext cx="378565" cy="259045"/>
    <xdr:sp macro="" textlink="">
      <xdr:nvSpPr>
        <xdr:cNvPr id="433" name="テキスト ボックス 432">
          <a:extLst>
            <a:ext uri="{FF2B5EF4-FFF2-40B4-BE49-F238E27FC236}">
              <a16:creationId xmlns:a16="http://schemas.microsoft.com/office/drawing/2014/main" id="{91F7507D-03AA-4684-9F50-EE7E67BD874F}"/>
            </a:ext>
          </a:extLst>
        </xdr:cNvPr>
        <xdr:cNvSpPr txBox="1"/>
      </xdr:nvSpPr>
      <xdr:spPr>
        <a:xfrm>
          <a:off x="7547557" y="13324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134353</xdr:rowOff>
    </xdr:from>
    <xdr:to>
      <xdr:col>41</xdr:col>
      <xdr:colOff>101600</xdr:colOff>
      <xdr:row>79</xdr:row>
      <xdr:rowOff>64503</xdr:rowOff>
    </xdr:to>
    <xdr:sp macro="" textlink="">
      <xdr:nvSpPr>
        <xdr:cNvPr id="434" name="楕円 433">
          <a:extLst>
            <a:ext uri="{FF2B5EF4-FFF2-40B4-BE49-F238E27FC236}">
              <a16:creationId xmlns:a16="http://schemas.microsoft.com/office/drawing/2014/main" id="{44391D8F-C355-4850-8699-D528990CA98C}"/>
            </a:ext>
          </a:extLst>
        </xdr:cNvPr>
        <xdr:cNvSpPr/>
      </xdr:nvSpPr>
      <xdr:spPr>
        <a:xfrm>
          <a:off x="6873240" y="132102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55630</xdr:rowOff>
    </xdr:from>
    <xdr:ext cx="469744" cy="259045"/>
    <xdr:sp macro="" textlink="">
      <xdr:nvSpPr>
        <xdr:cNvPr id="435" name="テキスト ボックス 434">
          <a:extLst>
            <a:ext uri="{FF2B5EF4-FFF2-40B4-BE49-F238E27FC236}">
              <a16:creationId xmlns:a16="http://schemas.microsoft.com/office/drawing/2014/main" id="{2A81D6B2-9E1C-459D-B6E6-EEBC982587FF}"/>
            </a:ext>
          </a:extLst>
        </xdr:cNvPr>
        <xdr:cNvSpPr txBox="1"/>
      </xdr:nvSpPr>
      <xdr:spPr>
        <a:xfrm>
          <a:off x="6712028" y="1329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141002</xdr:rowOff>
    </xdr:from>
    <xdr:to>
      <xdr:col>36</xdr:col>
      <xdr:colOff>165100</xdr:colOff>
      <xdr:row>79</xdr:row>
      <xdr:rowOff>71152</xdr:rowOff>
    </xdr:to>
    <xdr:sp macro="" textlink="">
      <xdr:nvSpPr>
        <xdr:cNvPr id="436" name="楕円 435">
          <a:extLst>
            <a:ext uri="{FF2B5EF4-FFF2-40B4-BE49-F238E27FC236}">
              <a16:creationId xmlns:a16="http://schemas.microsoft.com/office/drawing/2014/main" id="{65688881-315E-48AE-927E-6DE4C7078F13}"/>
            </a:ext>
          </a:extLst>
        </xdr:cNvPr>
        <xdr:cNvSpPr/>
      </xdr:nvSpPr>
      <xdr:spPr>
        <a:xfrm>
          <a:off x="6098540" y="132169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62279</xdr:rowOff>
    </xdr:from>
    <xdr:ext cx="469744" cy="259045"/>
    <xdr:sp macro="" textlink="">
      <xdr:nvSpPr>
        <xdr:cNvPr id="437" name="テキスト ボックス 436">
          <a:extLst>
            <a:ext uri="{FF2B5EF4-FFF2-40B4-BE49-F238E27FC236}">
              <a16:creationId xmlns:a16="http://schemas.microsoft.com/office/drawing/2014/main" id="{1753C961-CF77-4C27-B2A8-24B4570AAE91}"/>
            </a:ext>
          </a:extLst>
        </xdr:cNvPr>
        <xdr:cNvSpPr txBox="1"/>
      </xdr:nvSpPr>
      <xdr:spPr>
        <a:xfrm>
          <a:off x="5937328" y="1330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D5AA26DF-3EED-4DFC-9E19-C9AECDD2FF0C}"/>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61BD9244-8966-4261-9237-C8711A902229}"/>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B47EDE04-BDD9-4918-83B6-A6E0656FBF7A}"/>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84372287-44F3-4B25-A5F7-9B13448470B3}"/>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DF1360B4-B8E3-4F66-A4D2-109F31392B5A}"/>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8A77E5A5-CBEB-474C-8ADE-1ADE7C2D81AC}"/>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1F5A3760-0D76-4C32-A84D-37D98008CD4A}"/>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9D3D56F4-FA8A-490C-ABA3-BF501E7BD058}"/>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D7E47601-06EB-4281-88CA-19419B1C7E98}"/>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96B58D85-2969-451E-9F4A-72D74ED7772E}"/>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18F586C6-C414-4B3D-B179-DC5028ADC644}"/>
            </a:ext>
          </a:extLst>
        </xdr:cNvPr>
        <xdr:cNvCxnSpPr/>
      </xdr:nvCxnSpPr>
      <xdr:spPr>
        <a:xfrm>
          <a:off x="5826760" y="166952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CCC842FD-D7AB-4D06-9E4B-F9CBB14AB56B}"/>
            </a:ext>
          </a:extLst>
        </xdr:cNvPr>
        <xdr:cNvSpPr txBox="1"/>
      </xdr:nvSpPr>
      <xdr:spPr>
        <a:xfrm>
          <a:off x="5600834" y="165568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BF99732E-83D6-49F6-916D-C94CD72A182E}"/>
            </a:ext>
          </a:extLst>
        </xdr:cNvPr>
        <xdr:cNvCxnSpPr/>
      </xdr:nvCxnSpPr>
      <xdr:spPr>
        <a:xfrm>
          <a:off x="5826760" y="163762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F18505A6-6C9A-474D-B58A-23AA0E615AE9}"/>
            </a:ext>
          </a:extLst>
        </xdr:cNvPr>
        <xdr:cNvSpPr txBox="1"/>
      </xdr:nvSpPr>
      <xdr:spPr>
        <a:xfrm>
          <a:off x="5364041" y="162378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724931EA-A346-4FAD-8FAF-9D979FD8B447}"/>
            </a:ext>
          </a:extLst>
        </xdr:cNvPr>
        <xdr:cNvCxnSpPr/>
      </xdr:nvCxnSpPr>
      <xdr:spPr>
        <a:xfrm>
          <a:off x="5826760" y="160573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1FBB7276-AFC1-4ECE-B829-407A1F6CA3F6}"/>
            </a:ext>
          </a:extLst>
        </xdr:cNvPr>
        <xdr:cNvSpPr txBox="1"/>
      </xdr:nvSpPr>
      <xdr:spPr>
        <a:xfrm>
          <a:off x="5364041" y="159189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13EB7B68-81E2-43FC-B732-3BC888685475}"/>
            </a:ext>
          </a:extLst>
        </xdr:cNvPr>
        <xdr:cNvCxnSpPr/>
      </xdr:nvCxnSpPr>
      <xdr:spPr>
        <a:xfrm>
          <a:off x="5826760" y="157383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87E8F68F-17AC-46E6-855A-F21B6B0CDA7E}"/>
            </a:ext>
          </a:extLst>
        </xdr:cNvPr>
        <xdr:cNvSpPr txBox="1"/>
      </xdr:nvSpPr>
      <xdr:spPr>
        <a:xfrm>
          <a:off x="5364041" y="155961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E00627A8-BC58-4E7C-AD54-493B26E4F7A9}"/>
            </a:ext>
          </a:extLst>
        </xdr:cNvPr>
        <xdr:cNvCxnSpPr/>
      </xdr:nvCxnSpPr>
      <xdr:spPr>
        <a:xfrm>
          <a:off x="5826760" y="154194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68689355-E955-4C30-8B3E-243F53E4EC0C}"/>
            </a:ext>
          </a:extLst>
        </xdr:cNvPr>
        <xdr:cNvSpPr txBox="1"/>
      </xdr:nvSpPr>
      <xdr:spPr>
        <a:xfrm>
          <a:off x="5364041" y="152772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EE84E1D4-683E-441D-8C86-6FFBC1E1740A}"/>
            </a:ext>
          </a:extLst>
        </xdr:cNvPr>
        <xdr:cNvCxnSpPr/>
      </xdr:nvCxnSpPr>
      <xdr:spPr>
        <a:xfrm>
          <a:off x="5826760" y="1509667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963B43A6-AE11-4B26-B0EB-8A5DCC00D596}"/>
            </a:ext>
          </a:extLst>
        </xdr:cNvPr>
        <xdr:cNvSpPr txBox="1"/>
      </xdr:nvSpPr>
      <xdr:spPr>
        <a:xfrm>
          <a:off x="5299921" y="1495825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E23D992F-205D-4128-A2ED-CC736B39BC38}"/>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307063C6-627A-472E-974A-CACFD1FBC188}"/>
            </a:ext>
          </a:extLst>
        </xdr:cNvPr>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CB6B1777-B3C0-432E-9663-730EEC7F632C}"/>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3" name="直線コネクタ 462">
          <a:extLst>
            <a:ext uri="{FF2B5EF4-FFF2-40B4-BE49-F238E27FC236}">
              <a16:creationId xmlns:a16="http://schemas.microsoft.com/office/drawing/2014/main" id="{A4918DD5-F983-4335-99B8-58F48400C3D0}"/>
            </a:ext>
          </a:extLst>
        </xdr:cNvPr>
        <xdr:cNvCxnSpPr/>
      </xdr:nvCxnSpPr>
      <xdr:spPr>
        <a:xfrm flipV="1">
          <a:off x="9218295" y="15233359"/>
          <a:ext cx="1270" cy="1420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4" name="普通建設事業費 （ うち更新整備　）最小値テキスト">
          <a:extLst>
            <a:ext uri="{FF2B5EF4-FFF2-40B4-BE49-F238E27FC236}">
              <a16:creationId xmlns:a16="http://schemas.microsoft.com/office/drawing/2014/main" id="{F616387B-3A22-4806-AD43-958D4DAEAD7B}"/>
            </a:ext>
          </a:extLst>
        </xdr:cNvPr>
        <xdr:cNvSpPr txBox="1"/>
      </xdr:nvSpPr>
      <xdr:spPr>
        <a:xfrm>
          <a:off x="9271000" y="1665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5" name="直線コネクタ 464">
          <a:extLst>
            <a:ext uri="{FF2B5EF4-FFF2-40B4-BE49-F238E27FC236}">
              <a16:creationId xmlns:a16="http://schemas.microsoft.com/office/drawing/2014/main" id="{54B81FBA-8CF2-481D-A92D-F557150E05DE}"/>
            </a:ext>
          </a:extLst>
        </xdr:cNvPr>
        <xdr:cNvCxnSpPr/>
      </xdr:nvCxnSpPr>
      <xdr:spPr>
        <a:xfrm>
          <a:off x="9154160" y="166534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6" name="普通建設事業費 （ うち更新整備　）最大値テキスト">
          <a:extLst>
            <a:ext uri="{FF2B5EF4-FFF2-40B4-BE49-F238E27FC236}">
              <a16:creationId xmlns:a16="http://schemas.microsoft.com/office/drawing/2014/main" id="{3B66D3A7-37AE-4A10-A157-E9F82277CC92}"/>
            </a:ext>
          </a:extLst>
        </xdr:cNvPr>
        <xdr:cNvSpPr txBox="1"/>
      </xdr:nvSpPr>
      <xdr:spPr>
        <a:xfrm>
          <a:off x="9271000" y="1501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7" name="直線コネクタ 466">
          <a:extLst>
            <a:ext uri="{FF2B5EF4-FFF2-40B4-BE49-F238E27FC236}">
              <a16:creationId xmlns:a16="http://schemas.microsoft.com/office/drawing/2014/main" id="{B436CA68-513D-4699-8331-10425AFC13E1}"/>
            </a:ext>
          </a:extLst>
        </xdr:cNvPr>
        <xdr:cNvCxnSpPr/>
      </xdr:nvCxnSpPr>
      <xdr:spPr>
        <a:xfrm>
          <a:off x="9154160" y="15233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40275</xdr:rowOff>
    </xdr:from>
    <xdr:to>
      <xdr:col>55</xdr:col>
      <xdr:colOff>0</xdr:colOff>
      <xdr:row>95</xdr:row>
      <xdr:rowOff>124090</xdr:rowOff>
    </xdr:to>
    <xdr:cxnSp macro="">
      <xdr:nvCxnSpPr>
        <xdr:cNvPr id="468" name="直線コネクタ 467">
          <a:extLst>
            <a:ext uri="{FF2B5EF4-FFF2-40B4-BE49-F238E27FC236}">
              <a16:creationId xmlns:a16="http://schemas.microsoft.com/office/drawing/2014/main" id="{47936235-A8A0-4BB6-B137-E6C67060DDFE}"/>
            </a:ext>
          </a:extLst>
        </xdr:cNvPr>
        <xdr:cNvCxnSpPr/>
      </xdr:nvCxnSpPr>
      <xdr:spPr>
        <a:xfrm flipV="1">
          <a:off x="8496300" y="15966075"/>
          <a:ext cx="723900" cy="8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115726</xdr:rowOff>
    </xdr:from>
    <xdr:ext cx="534377" cy="259045"/>
    <xdr:sp macro="" textlink="">
      <xdr:nvSpPr>
        <xdr:cNvPr id="469" name="普通建設事業費 （ うち更新整備　）平均値テキスト">
          <a:extLst>
            <a:ext uri="{FF2B5EF4-FFF2-40B4-BE49-F238E27FC236}">
              <a16:creationId xmlns:a16="http://schemas.microsoft.com/office/drawing/2014/main" id="{2244206E-BE56-495A-9689-1551EF11A59E}"/>
            </a:ext>
          </a:extLst>
        </xdr:cNvPr>
        <xdr:cNvSpPr txBox="1"/>
      </xdr:nvSpPr>
      <xdr:spPr>
        <a:xfrm>
          <a:off x="9271000" y="1620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0" name="フローチャート: 判断 469">
          <a:extLst>
            <a:ext uri="{FF2B5EF4-FFF2-40B4-BE49-F238E27FC236}">
              <a16:creationId xmlns:a16="http://schemas.microsoft.com/office/drawing/2014/main" id="{839D38C9-8428-405D-8B6D-558F05D7E784}"/>
            </a:ext>
          </a:extLst>
        </xdr:cNvPr>
        <xdr:cNvSpPr/>
      </xdr:nvSpPr>
      <xdr:spPr>
        <a:xfrm>
          <a:off x="9192260" y="162307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48358</xdr:rowOff>
    </xdr:from>
    <xdr:to>
      <xdr:col>50</xdr:col>
      <xdr:colOff>114300</xdr:colOff>
      <xdr:row>95</xdr:row>
      <xdr:rowOff>124090</xdr:rowOff>
    </xdr:to>
    <xdr:cxnSp macro="">
      <xdr:nvCxnSpPr>
        <xdr:cNvPr id="471" name="直線コネクタ 470">
          <a:extLst>
            <a:ext uri="{FF2B5EF4-FFF2-40B4-BE49-F238E27FC236}">
              <a16:creationId xmlns:a16="http://schemas.microsoft.com/office/drawing/2014/main" id="{DA0E777A-713C-4EE7-ACFE-DE3CEDB1CC16}"/>
            </a:ext>
          </a:extLst>
        </xdr:cNvPr>
        <xdr:cNvCxnSpPr/>
      </xdr:nvCxnSpPr>
      <xdr:spPr>
        <a:xfrm>
          <a:off x="7713980" y="15638878"/>
          <a:ext cx="782320" cy="41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2" name="フローチャート: 判断 471">
          <a:extLst>
            <a:ext uri="{FF2B5EF4-FFF2-40B4-BE49-F238E27FC236}">
              <a16:creationId xmlns:a16="http://schemas.microsoft.com/office/drawing/2014/main" id="{EA0ED215-2CD8-4770-B6D3-31C5EF7557D8}"/>
            </a:ext>
          </a:extLst>
        </xdr:cNvPr>
        <xdr:cNvSpPr/>
      </xdr:nvSpPr>
      <xdr:spPr>
        <a:xfrm>
          <a:off x="8445500" y="162237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51554</xdr:rowOff>
    </xdr:from>
    <xdr:ext cx="534377" cy="259045"/>
    <xdr:sp macro="" textlink="">
      <xdr:nvSpPr>
        <xdr:cNvPr id="473" name="テキスト ボックス 472">
          <a:extLst>
            <a:ext uri="{FF2B5EF4-FFF2-40B4-BE49-F238E27FC236}">
              <a16:creationId xmlns:a16="http://schemas.microsoft.com/office/drawing/2014/main" id="{2D9F9ED4-CE37-4DCD-9BDB-0A8D56C6F55C}"/>
            </a:ext>
          </a:extLst>
        </xdr:cNvPr>
        <xdr:cNvSpPr txBox="1"/>
      </xdr:nvSpPr>
      <xdr:spPr>
        <a:xfrm>
          <a:off x="8251971" y="163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48358</xdr:rowOff>
    </xdr:from>
    <xdr:to>
      <xdr:col>45</xdr:col>
      <xdr:colOff>177800</xdr:colOff>
      <xdr:row>97</xdr:row>
      <xdr:rowOff>54367</xdr:rowOff>
    </xdr:to>
    <xdr:cxnSp macro="">
      <xdr:nvCxnSpPr>
        <xdr:cNvPr id="474" name="直線コネクタ 473">
          <a:extLst>
            <a:ext uri="{FF2B5EF4-FFF2-40B4-BE49-F238E27FC236}">
              <a16:creationId xmlns:a16="http://schemas.microsoft.com/office/drawing/2014/main" id="{C76216B0-5F9E-4CFD-B49A-520D9428EA25}"/>
            </a:ext>
          </a:extLst>
        </xdr:cNvPr>
        <xdr:cNvCxnSpPr/>
      </xdr:nvCxnSpPr>
      <xdr:spPr>
        <a:xfrm flipV="1">
          <a:off x="6924040" y="15638878"/>
          <a:ext cx="789940" cy="67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5" name="フローチャート: 判断 474">
          <a:extLst>
            <a:ext uri="{FF2B5EF4-FFF2-40B4-BE49-F238E27FC236}">
              <a16:creationId xmlns:a16="http://schemas.microsoft.com/office/drawing/2014/main" id="{652BD8C5-D52C-419E-8314-F4988C9831AB}"/>
            </a:ext>
          </a:extLst>
        </xdr:cNvPr>
        <xdr:cNvSpPr/>
      </xdr:nvSpPr>
      <xdr:spPr>
        <a:xfrm>
          <a:off x="7670800" y="162645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96197</xdr:rowOff>
    </xdr:from>
    <xdr:ext cx="534377" cy="259045"/>
    <xdr:sp macro="" textlink="">
      <xdr:nvSpPr>
        <xdr:cNvPr id="476" name="テキスト ボックス 475">
          <a:extLst>
            <a:ext uri="{FF2B5EF4-FFF2-40B4-BE49-F238E27FC236}">
              <a16:creationId xmlns:a16="http://schemas.microsoft.com/office/drawing/2014/main" id="{4D80B433-394A-4A75-BBC3-E38C05E7AA9E}"/>
            </a:ext>
          </a:extLst>
        </xdr:cNvPr>
        <xdr:cNvSpPr txBox="1"/>
      </xdr:nvSpPr>
      <xdr:spPr>
        <a:xfrm>
          <a:off x="7477271" y="1635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54367</xdr:rowOff>
    </xdr:from>
    <xdr:to>
      <xdr:col>41</xdr:col>
      <xdr:colOff>50800</xdr:colOff>
      <xdr:row>98</xdr:row>
      <xdr:rowOff>2214</xdr:rowOff>
    </xdr:to>
    <xdr:cxnSp macro="">
      <xdr:nvCxnSpPr>
        <xdr:cNvPr id="477" name="直線コネクタ 476">
          <a:extLst>
            <a:ext uri="{FF2B5EF4-FFF2-40B4-BE49-F238E27FC236}">
              <a16:creationId xmlns:a16="http://schemas.microsoft.com/office/drawing/2014/main" id="{03853558-2AE3-43CC-ADAD-FBE86DE0822D}"/>
            </a:ext>
          </a:extLst>
        </xdr:cNvPr>
        <xdr:cNvCxnSpPr/>
      </xdr:nvCxnSpPr>
      <xdr:spPr>
        <a:xfrm flipV="1">
          <a:off x="6149340" y="16315447"/>
          <a:ext cx="774700" cy="11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78" name="フローチャート: 判断 477">
          <a:extLst>
            <a:ext uri="{FF2B5EF4-FFF2-40B4-BE49-F238E27FC236}">
              <a16:creationId xmlns:a16="http://schemas.microsoft.com/office/drawing/2014/main" id="{25736345-9991-4EE8-957E-B5E088D33E97}"/>
            </a:ext>
          </a:extLst>
        </xdr:cNvPr>
        <xdr:cNvSpPr/>
      </xdr:nvSpPr>
      <xdr:spPr>
        <a:xfrm>
          <a:off x="6873240" y="1629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128151</xdr:rowOff>
    </xdr:from>
    <xdr:ext cx="534377" cy="259045"/>
    <xdr:sp macro="" textlink="">
      <xdr:nvSpPr>
        <xdr:cNvPr id="479" name="テキスト ボックス 478">
          <a:extLst>
            <a:ext uri="{FF2B5EF4-FFF2-40B4-BE49-F238E27FC236}">
              <a16:creationId xmlns:a16="http://schemas.microsoft.com/office/drawing/2014/main" id="{BF082AD2-2D50-4287-8C6E-70FFE42E9E21}"/>
            </a:ext>
          </a:extLst>
        </xdr:cNvPr>
        <xdr:cNvSpPr txBox="1"/>
      </xdr:nvSpPr>
      <xdr:spPr>
        <a:xfrm>
          <a:off x="6702571" y="1638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0" name="フローチャート: 判断 479">
          <a:extLst>
            <a:ext uri="{FF2B5EF4-FFF2-40B4-BE49-F238E27FC236}">
              <a16:creationId xmlns:a16="http://schemas.microsoft.com/office/drawing/2014/main" id="{D900F78E-94F4-4425-926E-BDB50EE96455}"/>
            </a:ext>
          </a:extLst>
        </xdr:cNvPr>
        <xdr:cNvSpPr/>
      </xdr:nvSpPr>
      <xdr:spPr>
        <a:xfrm>
          <a:off x="6098540" y="162374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1" name="テキスト ボックス 480">
          <a:extLst>
            <a:ext uri="{FF2B5EF4-FFF2-40B4-BE49-F238E27FC236}">
              <a16:creationId xmlns:a16="http://schemas.microsoft.com/office/drawing/2014/main" id="{5F70DB84-107D-421E-9C3A-CD45CBA4E34D}"/>
            </a:ext>
          </a:extLst>
        </xdr:cNvPr>
        <xdr:cNvSpPr txBox="1"/>
      </xdr:nvSpPr>
      <xdr:spPr>
        <a:xfrm>
          <a:off x="5905011" y="1601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616F3C35-BDAB-456B-B059-366DB295EC8F}"/>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F37AFAF5-2BE6-4BBC-B150-EF8890AF5A5C}"/>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9FCF8A55-3872-4B23-83A0-A2AFF345DD54}"/>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8D364928-D6DE-45A8-BF97-9C2B216DD74D}"/>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FE842EB7-8760-4172-BBFE-7DC91D7FEE9E}"/>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160925</xdr:rowOff>
    </xdr:from>
    <xdr:to>
      <xdr:col>55</xdr:col>
      <xdr:colOff>50800</xdr:colOff>
      <xdr:row>95</xdr:row>
      <xdr:rowOff>91075</xdr:rowOff>
    </xdr:to>
    <xdr:sp macro="" textlink="">
      <xdr:nvSpPr>
        <xdr:cNvPr id="487" name="楕円 486">
          <a:extLst>
            <a:ext uri="{FF2B5EF4-FFF2-40B4-BE49-F238E27FC236}">
              <a16:creationId xmlns:a16="http://schemas.microsoft.com/office/drawing/2014/main" id="{15A8E6D6-2A22-403B-87B4-7CDBE9FF90BC}"/>
            </a:ext>
          </a:extLst>
        </xdr:cNvPr>
        <xdr:cNvSpPr/>
      </xdr:nvSpPr>
      <xdr:spPr>
        <a:xfrm>
          <a:off x="9192260" y="159190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12352</xdr:rowOff>
    </xdr:from>
    <xdr:ext cx="534377" cy="259045"/>
    <xdr:sp macro="" textlink="">
      <xdr:nvSpPr>
        <xdr:cNvPr id="488" name="普通建設事業費 （ うち更新整備　）該当値テキスト">
          <a:extLst>
            <a:ext uri="{FF2B5EF4-FFF2-40B4-BE49-F238E27FC236}">
              <a16:creationId xmlns:a16="http://schemas.microsoft.com/office/drawing/2014/main" id="{06AE9A41-41FE-4B13-AFF9-02A25FBD58EE}"/>
            </a:ext>
          </a:extLst>
        </xdr:cNvPr>
        <xdr:cNvSpPr txBox="1"/>
      </xdr:nvSpPr>
      <xdr:spPr>
        <a:xfrm>
          <a:off x="9271000" y="1577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73290</xdr:rowOff>
    </xdr:from>
    <xdr:to>
      <xdr:col>50</xdr:col>
      <xdr:colOff>165100</xdr:colOff>
      <xdr:row>96</xdr:row>
      <xdr:rowOff>3440</xdr:rowOff>
    </xdr:to>
    <xdr:sp macro="" textlink="">
      <xdr:nvSpPr>
        <xdr:cNvPr id="489" name="楕円 488">
          <a:extLst>
            <a:ext uri="{FF2B5EF4-FFF2-40B4-BE49-F238E27FC236}">
              <a16:creationId xmlns:a16="http://schemas.microsoft.com/office/drawing/2014/main" id="{6A5DDA3F-B8B7-486C-BEAD-3D2A1445C9B4}"/>
            </a:ext>
          </a:extLst>
        </xdr:cNvPr>
        <xdr:cNvSpPr/>
      </xdr:nvSpPr>
      <xdr:spPr>
        <a:xfrm>
          <a:off x="8445500" y="15999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19967</xdr:rowOff>
    </xdr:from>
    <xdr:ext cx="534377" cy="259045"/>
    <xdr:sp macro="" textlink="">
      <xdr:nvSpPr>
        <xdr:cNvPr id="490" name="テキスト ボックス 489">
          <a:extLst>
            <a:ext uri="{FF2B5EF4-FFF2-40B4-BE49-F238E27FC236}">
              <a16:creationId xmlns:a16="http://schemas.microsoft.com/office/drawing/2014/main" id="{7CF1F2B6-FA1D-4DF5-B4F8-DB4653E2B102}"/>
            </a:ext>
          </a:extLst>
        </xdr:cNvPr>
        <xdr:cNvSpPr txBox="1"/>
      </xdr:nvSpPr>
      <xdr:spPr>
        <a:xfrm>
          <a:off x="8251971" y="1577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169008</xdr:rowOff>
    </xdr:from>
    <xdr:to>
      <xdr:col>46</xdr:col>
      <xdr:colOff>38100</xdr:colOff>
      <xdr:row>93</xdr:row>
      <xdr:rowOff>99158</xdr:rowOff>
    </xdr:to>
    <xdr:sp macro="" textlink="">
      <xdr:nvSpPr>
        <xdr:cNvPr id="491" name="楕円 490">
          <a:extLst>
            <a:ext uri="{FF2B5EF4-FFF2-40B4-BE49-F238E27FC236}">
              <a16:creationId xmlns:a16="http://schemas.microsoft.com/office/drawing/2014/main" id="{C5D2AE22-3D99-4E07-9F58-5AFE346C6FEF}"/>
            </a:ext>
          </a:extLst>
        </xdr:cNvPr>
        <xdr:cNvSpPr/>
      </xdr:nvSpPr>
      <xdr:spPr>
        <a:xfrm>
          <a:off x="7670800" y="155918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115685</xdr:rowOff>
    </xdr:from>
    <xdr:ext cx="534377" cy="259045"/>
    <xdr:sp macro="" textlink="">
      <xdr:nvSpPr>
        <xdr:cNvPr id="492" name="テキスト ボックス 491">
          <a:extLst>
            <a:ext uri="{FF2B5EF4-FFF2-40B4-BE49-F238E27FC236}">
              <a16:creationId xmlns:a16="http://schemas.microsoft.com/office/drawing/2014/main" id="{84587D40-0163-4AC8-982A-D1C622DCF656}"/>
            </a:ext>
          </a:extLst>
        </xdr:cNvPr>
        <xdr:cNvSpPr txBox="1"/>
      </xdr:nvSpPr>
      <xdr:spPr>
        <a:xfrm>
          <a:off x="7477271" y="1537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3567</xdr:rowOff>
    </xdr:from>
    <xdr:to>
      <xdr:col>41</xdr:col>
      <xdr:colOff>101600</xdr:colOff>
      <xdr:row>97</xdr:row>
      <xdr:rowOff>105167</xdr:rowOff>
    </xdr:to>
    <xdr:sp macro="" textlink="">
      <xdr:nvSpPr>
        <xdr:cNvPr id="493" name="楕円 492">
          <a:extLst>
            <a:ext uri="{FF2B5EF4-FFF2-40B4-BE49-F238E27FC236}">
              <a16:creationId xmlns:a16="http://schemas.microsoft.com/office/drawing/2014/main" id="{B61BA5E7-A367-4AA5-A79F-746832DA4F8A}"/>
            </a:ext>
          </a:extLst>
        </xdr:cNvPr>
        <xdr:cNvSpPr/>
      </xdr:nvSpPr>
      <xdr:spPr>
        <a:xfrm>
          <a:off x="6873240" y="162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121694</xdr:rowOff>
    </xdr:from>
    <xdr:ext cx="534377" cy="259045"/>
    <xdr:sp macro="" textlink="">
      <xdr:nvSpPr>
        <xdr:cNvPr id="494" name="テキスト ボックス 493">
          <a:extLst>
            <a:ext uri="{FF2B5EF4-FFF2-40B4-BE49-F238E27FC236}">
              <a16:creationId xmlns:a16="http://schemas.microsoft.com/office/drawing/2014/main" id="{86579768-701D-488E-B0F9-EA289E1866C9}"/>
            </a:ext>
          </a:extLst>
        </xdr:cNvPr>
        <xdr:cNvSpPr txBox="1"/>
      </xdr:nvSpPr>
      <xdr:spPr>
        <a:xfrm>
          <a:off x="6702571" y="1604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122864</xdr:rowOff>
    </xdr:from>
    <xdr:to>
      <xdr:col>36</xdr:col>
      <xdr:colOff>165100</xdr:colOff>
      <xdr:row>98</xdr:row>
      <xdr:rowOff>53014</xdr:rowOff>
    </xdr:to>
    <xdr:sp macro="" textlink="">
      <xdr:nvSpPr>
        <xdr:cNvPr id="495" name="楕円 494">
          <a:extLst>
            <a:ext uri="{FF2B5EF4-FFF2-40B4-BE49-F238E27FC236}">
              <a16:creationId xmlns:a16="http://schemas.microsoft.com/office/drawing/2014/main" id="{2A9B8222-C1A5-4DDF-9DE5-8D887E4542D7}"/>
            </a:ext>
          </a:extLst>
        </xdr:cNvPr>
        <xdr:cNvSpPr/>
      </xdr:nvSpPr>
      <xdr:spPr>
        <a:xfrm>
          <a:off x="6098540" y="163839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44141</xdr:rowOff>
    </xdr:from>
    <xdr:ext cx="534377" cy="259045"/>
    <xdr:sp macro="" textlink="">
      <xdr:nvSpPr>
        <xdr:cNvPr id="496" name="テキスト ボックス 495">
          <a:extLst>
            <a:ext uri="{FF2B5EF4-FFF2-40B4-BE49-F238E27FC236}">
              <a16:creationId xmlns:a16="http://schemas.microsoft.com/office/drawing/2014/main" id="{FDDFA86B-E1B2-4D30-9A2F-1D76989553DB}"/>
            </a:ext>
          </a:extLst>
        </xdr:cNvPr>
        <xdr:cNvSpPr txBox="1"/>
      </xdr:nvSpPr>
      <xdr:spPr>
        <a:xfrm>
          <a:off x="5905011" y="1647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3CD4B2B9-F547-4024-8BE6-F0A9FF73B251}"/>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8538746E-9934-4E9D-B982-144699E7B804}"/>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E083D550-B502-4E78-A806-FFAD5F050B98}"/>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CFC98AEA-912B-4110-9499-3BA6F90BDDEB}"/>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E0A357C0-940F-455C-A211-1EA48E17FA99}"/>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2FDFCF4D-0131-471E-97FA-10FD7023157C}"/>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20099D7B-D501-4F8C-BD12-4FA8167ACB28}"/>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DA2FF233-5F5A-4B5A-8ED4-2A7C75BA473B}"/>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E97D78D3-E5A9-48A2-915F-EABA77A1BBAC}"/>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65988C26-DA35-41F6-B2BC-D7F9E556AF33}"/>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26BD5B5E-6C3A-4D43-B400-8F13DA0BF223}"/>
            </a:ext>
          </a:extLst>
        </xdr:cNvPr>
        <xdr:cNvCxnSpPr/>
      </xdr:nvCxnSpPr>
      <xdr:spPr>
        <a:xfrm>
          <a:off x="10960100" y="663683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a:extLst>
            <a:ext uri="{FF2B5EF4-FFF2-40B4-BE49-F238E27FC236}">
              <a16:creationId xmlns:a16="http://schemas.microsoft.com/office/drawing/2014/main" id="{1A71FE99-1A03-4BF4-A2FF-17D3E4C6EAD0}"/>
            </a:ext>
          </a:extLst>
        </xdr:cNvPr>
        <xdr:cNvSpPr txBox="1"/>
      </xdr:nvSpPr>
      <xdr:spPr>
        <a:xfrm>
          <a:off x="1073417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8F1A35BA-6194-44E5-9A1E-E9BFE5FC04E9}"/>
            </a:ext>
          </a:extLst>
        </xdr:cNvPr>
        <xdr:cNvCxnSpPr/>
      </xdr:nvCxnSpPr>
      <xdr:spPr>
        <a:xfrm>
          <a:off x="10960100" y="63178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id="{B8BADDF1-BCD5-4D23-999F-A62C91C981A4}"/>
            </a:ext>
          </a:extLst>
        </xdr:cNvPr>
        <xdr:cNvSpPr txBox="1"/>
      </xdr:nvSpPr>
      <xdr:spPr>
        <a:xfrm>
          <a:off x="10497381" y="61794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B9822F63-AC80-4A5F-A8B9-5A813239992A}"/>
            </a:ext>
          </a:extLst>
        </xdr:cNvPr>
        <xdr:cNvCxnSpPr/>
      </xdr:nvCxnSpPr>
      <xdr:spPr>
        <a:xfrm>
          <a:off x="10960100" y="59989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id="{90C8D2CB-6A9E-4328-AB6B-0F7283D4F024}"/>
            </a:ext>
          </a:extLst>
        </xdr:cNvPr>
        <xdr:cNvSpPr txBox="1"/>
      </xdr:nvSpPr>
      <xdr:spPr>
        <a:xfrm>
          <a:off x="10497381" y="58605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9A337AEF-DF7A-4A03-B537-95D12BDDE7F7}"/>
            </a:ext>
          </a:extLst>
        </xdr:cNvPr>
        <xdr:cNvCxnSpPr/>
      </xdr:nvCxnSpPr>
      <xdr:spPr>
        <a:xfrm>
          <a:off x="10960100" y="56799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id="{B97DD37B-B4C6-4775-9BD9-35EC1FF46DD4}"/>
            </a:ext>
          </a:extLst>
        </xdr:cNvPr>
        <xdr:cNvSpPr txBox="1"/>
      </xdr:nvSpPr>
      <xdr:spPr>
        <a:xfrm>
          <a:off x="10497381" y="55377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B74C3230-B687-49CF-98B1-C3A74D613631}"/>
            </a:ext>
          </a:extLst>
        </xdr:cNvPr>
        <xdr:cNvCxnSpPr/>
      </xdr:nvCxnSpPr>
      <xdr:spPr>
        <a:xfrm>
          <a:off x="10960100" y="53610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a:extLst>
            <a:ext uri="{FF2B5EF4-FFF2-40B4-BE49-F238E27FC236}">
              <a16:creationId xmlns:a16="http://schemas.microsoft.com/office/drawing/2014/main" id="{2A6E694A-3BA5-41FF-AF0D-CE98EFB2B12A}"/>
            </a:ext>
          </a:extLst>
        </xdr:cNvPr>
        <xdr:cNvSpPr txBox="1"/>
      </xdr:nvSpPr>
      <xdr:spPr>
        <a:xfrm>
          <a:off x="10497381" y="52188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591ABD05-B4E1-482A-964E-D04F4460DDC2}"/>
            </a:ext>
          </a:extLst>
        </xdr:cNvPr>
        <xdr:cNvCxnSpPr/>
      </xdr:nvCxnSpPr>
      <xdr:spPr>
        <a:xfrm>
          <a:off x="10960100" y="50382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a:extLst>
            <a:ext uri="{FF2B5EF4-FFF2-40B4-BE49-F238E27FC236}">
              <a16:creationId xmlns:a16="http://schemas.microsoft.com/office/drawing/2014/main" id="{09E71491-9B04-447E-AD9B-9FD7469E9551}"/>
            </a:ext>
          </a:extLst>
        </xdr:cNvPr>
        <xdr:cNvSpPr txBox="1"/>
      </xdr:nvSpPr>
      <xdr:spPr>
        <a:xfrm>
          <a:off x="10497381" y="48998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4D2BF09-9189-4538-ABDD-5EA13280C0D8}"/>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D866B120-20F0-477B-B5A7-60E6292D30EA}"/>
            </a:ext>
          </a:extLst>
        </xdr:cNvPr>
        <xdr:cNvSpPr txBox="1"/>
      </xdr:nvSpPr>
      <xdr:spPr>
        <a:xfrm>
          <a:off x="1049738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2C22AD26-2C54-42D8-9088-1027CCB6F721}"/>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2" name="直線コネクタ 521">
          <a:extLst>
            <a:ext uri="{FF2B5EF4-FFF2-40B4-BE49-F238E27FC236}">
              <a16:creationId xmlns:a16="http://schemas.microsoft.com/office/drawing/2014/main" id="{6EBAB6A1-F8F2-43A1-982B-714A4F3800F5}"/>
            </a:ext>
          </a:extLst>
        </xdr:cNvPr>
        <xdr:cNvCxnSpPr/>
      </xdr:nvCxnSpPr>
      <xdr:spPr>
        <a:xfrm flipV="1">
          <a:off x="14374495" y="5244610"/>
          <a:ext cx="1269" cy="139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3" name="災害復旧事業費最小値テキスト">
          <a:extLst>
            <a:ext uri="{FF2B5EF4-FFF2-40B4-BE49-F238E27FC236}">
              <a16:creationId xmlns:a16="http://schemas.microsoft.com/office/drawing/2014/main" id="{7D11CF6D-B6CD-450A-BD19-0582941D238D}"/>
            </a:ext>
          </a:extLst>
        </xdr:cNvPr>
        <xdr:cNvSpPr txBox="1"/>
      </xdr:nvSpPr>
      <xdr:spPr>
        <a:xfrm>
          <a:off x="14419580" y="66563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a:extLst>
            <a:ext uri="{FF2B5EF4-FFF2-40B4-BE49-F238E27FC236}">
              <a16:creationId xmlns:a16="http://schemas.microsoft.com/office/drawing/2014/main" id="{5C8A5442-49AF-4BBB-9B77-4589F45CE64E}"/>
            </a:ext>
          </a:extLst>
        </xdr:cNvPr>
        <xdr:cNvCxnSpPr/>
      </xdr:nvCxnSpPr>
      <xdr:spPr>
        <a:xfrm>
          <a:off x="14287500" y="6636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5" name="災害復旧事業費最大値テキスト">
          <a:extLst>
            <a:ext uri="{FF2B5EF4-FFF2-40B4-BE49-F238E27FC236}">
              <a16:creationId xmlns:a16="http://schemas.microsoft.com/office/drawing/2014/main" id="{CF41A8FF-92C1-4999-9794-85D469788796}"/>
            </a:ext>
          </a:extLst>
        </xdr:cNvPr>
        <xdr:cNvSpPr txBox="1"/>
      </xdr:nvSpPr>
      <xdr:spPr>
        <a:xfrm>
          <a:off x="14419580" y="502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6" name="直線コネクタ 525">
          <a:extLst>
            <a:ext uri="{FF2B5EF4-FFF2-40B4-BE49-F238E27FC236}">
              <a16:creationId xmlns:a16="http://schemas.microsoft.com/office/drawing/2014/main" id="{7102E806-F6B9-427E-B956-76CAEEF0A11F}"/>
            </a:ext>
          </a:extLst>
        </xdr:cNvPr>
        <xdr:cNvCxnSpPr/>
      </xdr:nvCxnSpPr>
      <xdr:spPr>
        <a:xfrm>
          <a:off x="14287500" y="5244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7" name="直線コネクタ 526">
          <a:extLst>
            <a:ext uri="{FF2B5EF4-FFF2-40B4-BE49-F238E27FC236}">
              <a16:creationId xmlns:a16="http://schemas.microsoft.com/office/drawing/2014/main" id="{7458D783-B683-4C14-95F6-206A545658CB}"/>
            </a:ext>
          </a:extLst>
        </xdr:cNvPr>
        <xdr:cNvCxnSpPr/>
      </xdr:nvCxnSpPr>
      <xdr:spPr>
        <a:xfrm>
          <a:off x="13629640" y="6636838"/>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28" name="災害復旧事業費平均値テキスト">
          <a:extLst>
            <a:ext uri="{FF2B5EF4-FFF2-40B4-BE49-F238E27FC236}">
              <a16:creationId xmlns:a16="http://schemas.microsoft.com/office/drawing/2014/main" id="{D082C7C0-D07D-4082-B60D-C6424B572EC3}"/>
            </a:ext>
          </a:extLst>
        </xdr:cNvPr>
        <xdr:cNvSpPr txBox="1"/>
      </xdr:nvSpPr>
      <xdr:spPr>
        <a:xfrm>
          <a:off x="14419580" y="64061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29" name="フローチャート: 判断 528">
          <a:extLst>
            <a:ext uri="{FF2B5EF4-FFF2-40B4-BE49-F238E27FC236}">
              <a16:creationId xmlns:a16="http://schemas.microsoft.com/office/drawing/2014/main" id="{B5068AD4-9637-40B6-A951-91B76633D916}"/>
            </a:ext>
          </a:extLst>
        </xdr:cNvPr>
        <xdr:cNvSpPr/>
      </xdr:nvSpPr>
      <xdr:spPr>
        <a:xfrm>
          <a:off x="14325600" y="655093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0" name="直線コネクタ 529">
          <a:extLst>
            <a:ext uri="{FF2B5EF4-FFF2-40B4-BE49-F238E27FC236}">
              <a16:creationId xmlns:a16="http://schemas.microsoft.com/office/drawing/2014/main" id="{FACAE113-3706-4E38-A7D1-D19FA8116C08}"/>
            </a:ext>
          </a:extLst>
        </xdr:cNvPr>
        <xdr:cNvCxnSpPr/>
      </xdr:nvCxnSpPr>
      <xdr:spPr>
        <a:xfrm>
          <a:off x="12854940" y="663683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1" name="フローチャート: 判断 530">
          <a:extLst>
            <a:ext uri="{FF2B5EF4-FFF2-40B4-BE49-F238E27FC236}">
              <a16:creationId xmlns:a16="http://schemas.microsoft.com/office/drawing/2014/main" id="{FEB23A59-50A1-408E-80F9-07E1DCF1450D}"/>
            </a:ext>
          </a:extLst>
        </xdr:cNvPr>
        <xdr:cNvSpPr/>
      </xdr:nvSpPr>
      <xdr:spPr>
        <a:xfrm>
          <a:off x="13578840" y="655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2" name="テキスト ボックス 531">
          <a:extLst>
            <a:ext uri="{FF2B5EF4-FFF2-40B4-BE49-F238E27FC236}">
              <a16:creationId xmlns:a16="http://schemas.microsoft.com/office/drawing/2014/main" id="{BCF043A1-5BB4-4A65-AE12-70E66F728686}"/>
            </a:ext>
          </a:extLst>
        </xdr:cNvPr>
        <xdr:cNvSpPr txBox="1"/>
      </xdr:nvSpPr>
      <xdr:spPr>
        <a:xfrm>
          <a:off x="13463217" y="633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72492</xdr:rowOff>
    </xdr:from>
    <xdr:to>
      <xdr:col>76</xdr:col>
      <xdr:colOff>114300</xdr:colOff>
      <xdr:row>39</xdr:row>
      <xdr:rowOff>98878</xdr:rowOff>
    </xdr:to>
    <xdr:cxnSp macro="">
      <xdr:nvCxnSpPr>
        <xdr:cNvPr id="533" name="直線コネクタ 532">
          <a:extLst>
            <a:ext uri="{FF2B5EF4-FFF2-40B4-BE49-F238E27FC236}">
              <a16:creationId xmlns:a16="http://schemas.microsoft.com/office/drawing/2014/main" id="{A360055D-1BB5-4EF7-AF52-C22FDAA4E89F}"/>
            </a:ext>
          </a:extLst>
        </xdr:cNvPr>
        <xdr:cNvCxnSpPr/>
      </xdr:nvCxnSpPr>
      <xdr:spPr>
        <a:xfrm>
          <a:off x="12072620" y="6610452"/>
          <a:ext cx="782320" cy="2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4" name="フローチャート: 判断 533">
          <a:extLst>
            <a:ext uri="{FF2B5EF4-FFF2-40B4-BE49-F238E27FC236}">
              <a16:creationId xmlns:a16="http://schemas.microsoft.com/office/drawing/2014/main" id="{2F592143-96BF-4F2C-8950-B7EA30075890}"/>
            </a:ext>
          </a:extLst>
        </xdr:cNvPr>
        <xdr:cNvSpPr/>
      </xdr:nvSpPr>
      <xdr:spPr>
        <a:xfrm>
          <a:off x="12804140" y="654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5" name="テキスト ボックス 534">
          <a:extLst>
            <a:ext uri="{FF2B5EF4-FFF2-40B4-BE49-F238E27FC236}">
              <a16:creationId xmlns:a16="http://schemas.microsoft.com/office/drawing/2014/main" id="{553EF520-13C5-448B-9EB8-84AE58510136}"/>
            </a:ext>
          </a:extLst>
        </xdr:cNvPr>
        <xdr:cNvSpPr txBox="1"/>
      </xdr:nvSpPr>
      <xdr:spPr>
        <a:xfrm>
          <a:off x="12642928" y="632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72492</xdr:rowOff>
    </xdr:from>
    <xdr:to>
      <xdr:col>71</xdr:col>
      <xdr:colOff>177800</xdr:colOff>
      <xdr:row>39</xdr:row>
      <xdr:rowOff>90551</xdr:rowOff>
    </xdr:to>
    <xdr:cxnSp macro="">
      <xdr:nvCxnSpPr>
        <xdr:cNvPr id="536" name="直線コネクタ 535">
          <a:extLst>
            <a:ext uri="{FF2B5EF4-FFF2-40B4-BE49-F238E27FC236}">
              <a16:creationId xmlns:a16="http://schemas.microsoft.com/office/drawing/2014/main" id="{0CC825E4-2C58-4E44-9F58-900F432CED1A}"/>
            </a:ext>
          </a:extLst>
        </xdr:cNvPr>
        <xdr:cNvCxnSpPr/>
      </xdr:nvCxnSpPr>
      <xdr:spPr>
        <a:xfrm flipV="1">
          <a:off x="11282680" y="6610452"/>
          <a:ext cx="78994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7" name="フローチャート: 判断 536">
          <a:extLst>
            <a:ext uri="{FF2B5EF4-FFF2-40B4-BE49-F238E27FC236}">
              <a16:creationId xmlns:a16="http://schemas.microsoft.com/office/drawing/2014/main" id="{113E01FA-52C9-47D3-A4AD-7734B18A5D7F}"/>
            </a:ext>
          </a:extLst>
        </xdr:cNvPr>
        <xdr:cNvSpPr/>
      </xdr:nvSpPr>
      <xdr:spPr>
        <a:xfrm>
          <a:off x="12029440" y="65357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38" name="テキスト ボックス 537">
          <a:extLst>
            <a:ext uri="{FF2B5EF4-FFF2-40B4-BE49-F238E27FC236}">
              <a16:creationId xmlns:a16="http://schemas.microsoft.com/office/drawing/2014/main" id="{9AE87EBC-2808-475C-A228-F407C9806A89}"/>
            </a:ext>
          </a:extLst>
        </xdr:cNvPr>
        <xdr:cNvSpPr txBox="1"/>
      </xdr:nvSpPr>
      <xdr:spPr>
        <a:xfrm>
          <a:off x="11868228" y="631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39" name="フローチャート: 判断 538">
          <a:extLst>
            <a:ext uri="{FF2B5EF4-FFF2-40B4-BE49-F238E27FC236}">
              <a16:creationId xmlns:a16="http://schemas.microsoft.com/office/drawing/2014/main" id="{C65F8A4D-8AA6-4AEE-8838-1F86837BDBDB}"/>
            </a:ext>
          </a:extLst>
        </xdr:cNvPr>
        <xdr:cNvSpPr/>
      </xdr:nvSpPr>
      <xdr:spPr>
        <a:xfrm>
          <a:off x="1123188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0" name="テキスト ボックス 539">
          <a:extLst>
            <a:ext uri="{FF2B5EF4-FFF2-40B4-BE49-F238E27FC236}">
              <a16:creationId xmlns:a16="http://schemas.microsoft.com/office/drawing/2014/main" id="{4A4808A8-023E-40A8-A329-F3E41EBF48BC}"/>
            </a:ext>
          </a:extLst>
        </xdr:cNvPr>
        <xdr:cNvSpPr txBox="1"/>
      </xdr:nvSpPr>
      <xdr:spPr>
        <a:xfrm>
          <a:off x="11116257" y="6348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AFF71E2C-F6F0-4054-A784-41FF8AAAECB2}"/>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A121C5E1-04BB-4D4B-A9A6-E924C34DCA1F}"/>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559FCCA4-7CAE-4DEA-86E7-420145033833}"/>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13A48D0-F43B-4243-A21D-3B10B8B64709}"/>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C334E33F-98AE-4DCF-AC8D-AF3D3C0FBED5}"/>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a:extLst>
            <a:ext uri="{FF2B5EF4-FFF2-40B4-BE49-F238E27FC236}">
              <a16:creationId xmlns:a16="http://schemas.microsoft.com/office/drawing/2014/main" id="{73C466AD-FBDF-4060-984B-489419C2680E}"/>
            </a:ext>
          </a:extLst>
        </xdr:cNvPr>
        <xdr:cNvSpPr/>
      </xdr:nvSpPr>
      <xdr:spPr>
        <a:xfrm>
          <a:off x="14325600" y="658603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47" name="災害復旧事業費該当値テキスト">
          <a:extLst>
            <a:ext uri="{FF2B5EF4-FFF2-40B4-BE49-F238E27FC236}">
              <a16:creationId xmlns:a16="http://schemas.microsoft.com/office/drawing/2014/main" id="{385BB6BD-7DD8-41AD-90F6-441921A072E7}"/>
            </a:ext>
          </a:extLst>
        </xdr:cNvPr>
        <xdr:cNvSpPr txBox="1"/>
      </xdr:nvSpPr>
      <xdr:spPr>
        <a:xfrm>
          <a:off x="14419580" y="65331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a:extLst>
            <a:ext uri="{FF2B5EF4-FFF2-40B4-BE49-F238E27FC236}">
              <a16:creationId xmlns:a16="http://schemas.microsoft.com/office/drawing/2014/main" id="{352C99A2-8EAB-43A9-9E93-89B0C748FA35}"/>
            </a:ext>
          </a:extLst>
        </xdr:cNvPr>
        <xdr:cNvSpPr/>
      </xdr:nvSpPr>
      <xdr:spPr>
        <a:xfrm>
          <a:off x="1357884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id="{29B89107-F921-41AC-875B-E1BE57F8FFC7}"/>
            </a:ext>
          </a:extLst>
        </xdr:cNvPr>
        <xdr:cNvSpPr txBox="1"/>
      </xdr:nvSpPr>
      <xdr:spPr>
        <a:xfrm>
          <a:off x="1352785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a:extLst>
            <a:ext uri="{FF2B5EF4-FFF2-40B4-BE49-F238E27FC236}">
              <a16:creationId xmlns:a16="http://schemas.microsoft.com/office/drawing/2014/main" id="{1B4646A0-3163-4203-B6C0-E3F2AE0B721E}"/>
            </a:ext>
          </a:extLst>
        </xdr:cNvPr>
        <xdr:cNvSpPr/>
      </xdr:nvSpPr>
      <xdr:spPr>
        <a:xfrm>
          <a:off x="1280414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AFE52444-7EAE-47AA-974F-5491FFC4DB5B}"/>
            </a:ext>
          </a:extLst>
        </xdr:cNvPr>
        <xdr:cNvSpPr txBox="1"/>
      </xdr:nvSpPr>
      <xdr:spPr>
        <a:xfrm>
          <a:off x="1273791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21692</xdr:rowOff>
    </xdr:from>
    <xdr:to>
      <xdr:col>72</xdr:col>
      <xdr:colOff>38100</xdr:colOff>
      <xdr:row>39</xdr:row>
      <xdr:rowOff>123292</xdr:rowOff>
    </xdr:to>
    <xdr:sp macro="" textlink="">
      <xdr:nvSpPr>
        <xdr:cNvPr id="552" name="楕円 551">
          <a:extLst>
            <a:ext uri="{FF2B5EF4-FFF2-40B4-BE49-F238E27FC236}">
              <a16:creationId xmlns:a16="http://schemas.microsoft.com/office/drawing/2014/main" id="{C06AC433-A2AB-4A92-83C5-BA03A39E5C61}"/>
            </a:ext>
          </a:extLst>
        </xdr:cNvPr>
        <xdr:cNvSpPr/>
      </xdr:nvSpPr>
      <xdr:spPr>
        <a:xfrm>
          <a:off x="12029440" y="65596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114419</xdr:rowOff>
    </xdr:from>
    <xdr:ext cx="378565" cy="259045"/>
    <xdr:sp macro="" textlink="">
      <xdr:nvSpPr>
        <xdr:cNvPr id="553" name="テキスト ボックス 552">
          <a:extLst>
            <a:ext uri="{FF2B5EF4-FFF2-40B4-BE49-F238E27FC236}">
              <a16:creationId xmlns:a16="http://schemas.microsoft.com/office/drawing/2014/main" id="{B73A6541-A66E-4DA7-9E0E-756120A4F845}"/>
            </a:ext>
          </a:extLst>
        </xdr:cNvPr>
        <xdr:cNvSpPr txBox="1"/>
      </xdr:nvSpPr>
      <xdr:spPr>
        <a:xfrm>
          <a:off x="11906197" y="6652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39751</xdr:rowOff>
    </xdr:from>
    <xdr:to>
      <xdr:col>67</xdr:col>
      <xdr:colOff>101600</xdr:colOff>
      <xdr:row>39</xdr:row>
      <xdr:rowOff>141351</xdr:rowOff>
    </xdr:to>
    <xdr:sp macro="" textlink="">
      <xdr:nvSpPr>
        <xdr:cNvPr id="554" name="楕円 553">
          <a:extLst>
            <a:ext uri="{FF2B5EF4-FFF2-40B4-BE49-F238E27FC236}">
              <a16:creationId xmlns:a16="http://schemas.microsoft.com/office/drawing/2014/main" id="{3B85074E-28AB-4E3B-B619-B76B69E4687E}"/>
            </a:ext>
          </a:extLst>
        </xdr:cNvPr>
        <xdr:cNvSpPr/>
      </xdr:nvSpPr>
      <xdr:spPr>
        <a:xfrm>
          <a:off x="1123188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132478</xdr:rowOff>
    </xdr:from>
    <xdr:ext cx="378565" cy="259045"/>
    <xdr:sp macro="" textlink="">
      <xdr:nvSpPr>
        <xdr:cNvPr id="555" name="テキスト ボックス 554">
          <a:extLst>
            <a:ext uri="{FF2B5EF4-FFF2-40B4-BE49-F238E27FC236}">
              <a16:creationId xmlns:a16="http://schemas.microsoft.com/office/drawing/2014/main" id="{8D8D8687-92E7-40CF-B18D-2CDC8658F4C3}"/>
            </a:ext>
          </a:extLst>
        </xdr:cNvPr>
        <xdr:cNvSpPr txBox="1"/>
      </xdr:nvSpPr>
      <xdr:spPr>
        <a:xfrm>
          <a:off x="1111625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EC6B9C4F-0597-450F-99DA-A65CEFA23BA5}"/>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F7ED30E1-6306-4AEF-AABA-1A2C3649DD84}"/>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6CB2F4A3-AC6A-41C6-8758-A02CA394FE4D}"/>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53DE47E8-8E9B-4E76-9543-D38E526770DA}"/>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8C735CB0-D079-46D2-95C3-F61F029BF5F9}"/>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F13504CE-887D-431E-99EE-ED6FC70A23EE}"/>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3B987837-DFFA-40BD-8508-2DA66A7D85FF}"/>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3F78649A-B40D-4309-9D79-D96924B5412C}"/>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B6F711C7-2C23-4377-B151-ABF08A5B91CC}"/>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4037F153-D0E0-4577-9D53-F56B55DDA8C2}"/>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2C0E537F-0471-456F-9662-13C34E1572FE}"/>
            </a:ext>
          </a:extLst>
        </xdr:cNvPr>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D8F15756-F56C-4A41-9488-A428DC226B73}"/>
            </a:ext>
          </a:extLst>
        </xdr:cNvPr>
        <xdr:cNvSpPr txBox="1"/>
      </xdr:nvSpPr>
      <xdr:spPr>
        <a:xfrm>
          <a:off x="107341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E4FFA8BB-8EFE-4239-BBFA-B2B2A2D60C43}"/>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7D0DCA9F-7D61-47FA-A5BC-E2FB5D983EA5}"/>
            </a:ext>
          </a:extLst>
        </xdr:cNvPr>
        <xdr:cNvSpPr txBox="1"/>
      </xdr:nvSpPr>
      <xdr:spPr>
        <a:xfrm>
          <a:off x="107341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B63ABF6D-D2BE-4FB5-89DF-6B121F63783A}"/>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74B5EA42-396A-488D-B91E-EE3F95EBF5B0}"/>
            </a:ext>
          </a:extLst>
        </xdr:cNvPr>
        <xdr:cNvCxnSpPr/>
      </xdr:nvCxnSpPr>
      <xdr:spPr>
        <a:xfrm>
          <a:off x="1437449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54004C28-1344-4906-B33B-0F1FAD894A6C}"/>
            </a:ext>
          </a:extLst>
        </xdr:cNvPr>
        <xdr:cNvSpPr txBox="1"/>
      </xdr:nvSpPr>
      <xdr:spPr>
        <a:xfrm>
          <a:off x="1441958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1EDA6ADB-8425-46A3-BDB2-ADF38FF1BEA0}"/>
            </a:ext>
          </a:extLst>
        </xdr:cNvPr>
        <xdr:cNvCxnSpPr/>
      </xdr:nvCxnSpPr>
      <xdr:spPr>
        <a:xfrm>
          <a:off x="142875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4324A0E2-033C-4732-B2BE-D0308997BCBB}"/>
            </a:ext>
          </a:extLst>
        </xdr:cNvPr>
        <xdr:cNvSpPr txBox="1"/>
      </xdr:nvSpPr>
      <xdr:spPr>
        <a:xfrm>
          <a:off x="1441958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B022E7F4-FEC7-488D-8192-D2604D27C062}"/>
            </a:ext>
          </a:extLst>
        </xdr:cNvPr>
        <xdr:cNvCxnSpPr/>
      </xdr:nvCxnSpPr>
      <xdr:spPr>
        <a:xfrm>
          <a:off x="142875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90923E8F-301A-411D-82EE-FD3BB260DCA0}"/>
            </a:ext>
          </a:extLst>
        </xdr:cNvPr>
        <xdr:cNvCxnSpPr/>
      </xdr:nvCxnSpPr>
      <xdr:spPr>
        <a:xfrm>
          <a:off x="13629640" y="919226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A1590D1F-1327-46DD-972F-7028E8D87EF4}"/>
            </a:ext>
          </a:extLst>
        </xdr:cNvPr>
        <xdr:cNvSpPr txBox="1"/>
      </xdr:nvSpPr>
      <xdr:spPr>
        <a:xfrm>
          <a:off x="1441958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AE40291-E93B-4135-B229-B7C5A17538F3}"/>
            </a:ext>
          </a:extLst>
        </xdr:cNvPr>
        <xdr:cNvSpPr/>
      </xdr:nvSpPr>
      <xdr:spPr>
        <a:xfrm>
          <a:off x="14325600" y="91414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33CB8D3E-5527-4381-9D1A-8B60DE503416}"/>
            </a:ext>
          </a:extLst>
        </xdr:cNvPr>
        <xdr:cNvCxnSpPr/>
      </xdr:nvCxnSpPr>
      <xdr:spPr>
        <a:xfrm>
          <a:off x="1285494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2E864933-BACE-44E2-A96B-6E40ABE0F628}"/>
            </a:ext>
          </a:extLst>
        </xdr:cNvPr>
        <xdr:cNvSpPr/>
      </xdr:nvSpPr>
      <xdr:spPr>
        <a:xfrm>
          <a:off x="135788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DC54FC45-E772-441E-BE92-A5B0321F920F}"/>
            </a:ext>
          </a:extLst>
        </xdr:cNvPr>
        <xdr:cNvSpPr txBox="1"/>
      </xdr:nvSpPr>
      <xdr:spPr>
        <a:xfrm>
          <a:off x="135278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3D5341E1-B4D2-46AE-947E-8952BAF7F166}"/>
            </a:ext>
          </a:extLst>
        </xdr:cNvPr>
        <xdr:cNvCxnSpPr/>
      </xdr:nvCxnSpPr>
      <xdr:spPr>
        <a:xfrm>
          <a:off x="1207262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BD01CC7-5141-41BB-89BD-4308E136C6D5}"/>
            </a:ext>
          </a:extLst>
        </xdr:cNvPr>
        <xdr:cNvSpPr/>
      </xdr:nvSpPr>
      <xdr:spPr>
        <a:xfrm>
          <a:off x="128041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EC4FF6F3-7A51-4B15-AE79-CD6FF828CC4A}"/>
            </a:ext>
          </a:extLst>
        </xdr:cNvPr>
        <xdr:cNvSpPr txBox="1"/>
      </xdr:nvSpPr>
      <xdr:spPr>
        <a:xfrm>
          <a:off x="1273791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BA5D8547-173D-4FCD-9184-6BD19AB7B52E}"/>
            </a:ext>
          </a:extLst>
        </xdr:cNvPr>
        <xdr:cNvCxnSpPr/>
      </xdr:nvCxnSpPr>
      <xdr:spPr>
        <a:xfrm>
          <a:off x="112826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1EAAF4C7-9AE3-4F47-A5A3-FCCFB14D2477}"/>
            </a:ext>
          </a:extLst>
        </xdr:cNvPr>
        <xdr:cNvSpPr/>
      </xdr:nvSpPr>
      <xdr:spPr>
        <a:xfrm>
          <a:off x="120294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28F676B8-B02A-4B63-B0CE-9CBA88D850DB}"/>
            </a:ext>
          </a:extLst>
        </xdr:cNvPr>
        <xdr:cNvSpPr txBox="1"/>
      </xdr:nvSpPr>
      <xdr:spPr>
        <a:xfrm>
          <a:off x="119555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65EC48B7-05E8-4DF3-858C-9601304903F9}"/>
            </a:ext>
          </a:extLst>
        </xdr:cNvPr>
        <xdr:cNvSpPr/>
      </xdr:nvSpPr>
      <xdr:spPr>
        <a:xfrm>
          <a:off x="112318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2C7C5AD2-DF6B-4F1F-A5AD-7F36794D2047}"/>
            </a:ext>
          </a:extLst>
        </xdr:cNvPr>
        <xdr:cNvSpPr txBox="1"/>
      </xdr:nvSpPr>
      <xdr:spPr>
        <a:xfrm>
          <a:off x="111808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C0F091A0-7F23-42A5-97A3-2373060EC750}"/>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576FDF7B-F9B1-471D-843B-A862196A4CDB}"/>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E8172482-A30A-4679-A0CA-AAD2430DE973}"/>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BAC1831D-24F8-435C-9C69-CA82A77C144C}"/>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B1B64A72-E1C4-4799-8144-77D76710D1A0}"/>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38A55C4A-2C8F-4BC2-B5B3-CC96F98D4AA7}"/>
            </a:ext>
          </a:extLst>
        </xdr:cNvPr>
        <xdr:cNvSpPr/>
      </xdr:nvSpPr>
      <xdr:spPr>
        <a:xfrm>
          <a:off x="14325600" y="91414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9FC4994-C97E-4AE4-AFDF-EF2A4177997E}"/>
            </a:ext>
          </a:extLst>
        </xdr:cNvPr>
        <xdr:cNvSpPr txBox="1"/>
      </xdr:nvSpPr>
      <xdr:spPr>
        <a:xfrm>
          <a:off x="1441958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9FD59AF-F5F4-4ED8-BB04-09B2C04A26A7}"/>
            </a:ext>
          </a:extLst>
        </xdr:cNvPr>
        <xdr:cNvSpPr/>
      </xdr:nvSpPr>
      <xdr:spPr>
        <a:xfrm>
          <a:off x="135788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BB578BF-D7A6-42B3-AD93-847A593B0444}"/>
            </a:ext>
          </a:extLst>
        </xdr:cNvPr>
        <xdr:cNvSpPr txBox="1"/>
      </xdr:nvSpPr>
      <xdr:spPr>
        <a:xfrm>
          <a:off x="135278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B8356137-FC23-49C7-8DCE-DF7016F040F0}"/>
            </a:ext>
          </a:extLst>
        </xdr:cNvPr>
        <xdr:cNvSpPr/>
      </xdr:nvSpPr>
      <xdr:spPr>
        <a:xfrm>
          <a:off x="128041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DE5AB3AF-996B-4321-8D5C-FA65BA206B21}"/>
            </a:ext>
          </a:extLst>
        </xdr:cNvPr>
        <xdr:cNvSpPr txBox="1"/>
      </xdr:nvSpPr>
      <xdr:spPr>
        <a:xfrm>
          <a:off x="1273791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583F807B-62F4-4F07-A919-A2B51D9C9EC8}"/>
            </a:ext>
          </a:extLst>
        </xdr:cNvPr>
        <xdr:cNvSpPr/>
      </xdr:nvSpPr>
      <xdr:spPr>
        <a:xfrm>
          <a:off x="120294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B6E7D02A-27AE-41DC-88E7-E82077C2A22A}"/>
            </a:ext>
          </a:extLst>
        </xdr:cNvPr>
        <xdr:cNvSpPr txBox="1"/>
      </xdr:nvSpPr>
      <xdr:spPr>
        <a:xfrm>
          <a:off x="119555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98284CE3-0674-486A-9EB6-0BE1296C5E26}"/>
            </a:ext>
          </a:extLst>
        </xdr:cNvPr>
        <xdr:cNvSpPr/>
      </xdr:nvSpPr>
      <xdr:spPr>
        <a:xfrm>
          <a:off x="112318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E2D97E89-2FB1-4D90-BC81-4A5401F4001C}"/>
            </a:ext>
          </a:extLst>
        </xdr:cNvPr>
        <xdr:cNvSpPr txBox="1"/>
      </xdr:nvSpPr>
      <xdr:spPr>
        <a:xfrm>
          <a:off x="111808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530AD6D2-5B00-4CBE-8D9D-A2CFAB8D92B8}"/>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53404969-1E4B-4728-A99B-0ABFFD125CE8}"/>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151923EB-4773-431E-949A-A5E0C92F0296}"/>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BC1CDD90-2201-45A6-987D-13F24BCBC31D}"/>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2D34BCB3-28C3-44D9-9258-AC0574A79D97}"/>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FCC05F38-886A-4345-A3BA-DB89CBBA0F63}"/>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218F81C7-1898-4B68-B5DB-3CE6BFEC5AB7}"/>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371D2CB6-6DC3-4579-8D04-8F5B4B5C5383}"/>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9A8346B-EF3D-4372-9628-992C4BE58E49}"/>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880AA0EE-FA54-4182-A305-FDB6FD7F3A23}"/>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108B5CA3-164B-4C63-9BFA-3B284D01FA69}"/>
            </a:ext>
          </a:extLst>
        </xdr:cNvPr>
        <xdr:cNvCxnSpPr/>
      </xdr:nvCxnSpPr>
      <xdr:spPr>
        <a:xfrm>
          <a:off x="10960100" y="13288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2631E284-0440-4ED8-8DB0-323490CB49FC}"/>
            </a:ext>
          </a:extLst>
        </xdr:cNvPr>
        <xdr:cNvSpPr txBox="1"/>
      </xdr:nvSpPr>
      <xdr:spPr>
        <a:xfrm>
          <a:off x="107341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BB88DBCF-1670-461A-825F-B676BFE34B13}"/>
            </a:ext>
          </a:extLst>
        </xdr:cNvPr>
        <xdr:cNvCxnSpPr/>
      </xdr:nvCxnSpPr>
      <xdr:spPr>
        <a:xfrm>
          <a:off x="10960100" y="12914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5A7C6AFF-02CD-4119-A19E-82B3558BC43A}"/>
            </a:ext>
          </a:extLst>
        </xdr:cNvPr>
        <xdr:cNvSpPr txBox="1"/>
      </xdr:nvSpPr>
      <xdr:spPr>
        <a:xfrm>
          <a:off x="1049738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9988816C-0AFC-4D02-9BCF-D1571CB5C6AB}"/>
            </a:ext>
          </a:extLst>
        </xdr:cNvPr>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8E30C338-A341-4039-9D0A-C92CF12478A2}"/>
            </a:ext>
          </a:extLst>
        </xdr:cNvPr>
        <xdr:cNvSpPr txBox="1"/>
      </xdr:nvSpPr>
      <xdr:spPr>
        <a:xfrm>
          <a:off x="1049738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910C5C06-DDAC-4753-A4DF-721751EE4807}"/>
            </a:ext>
          </a:extLst>
        </xdr:cNvPr>
        <xdr:cNvCxnSpPr/>
      </xdr:nvCxnSpPr>
      <xdr:spPr>
        <a:xfrm>
          <a:off x="10960100" y="121716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932ECF89-6EF5-4182-BC82-4EFA97FBBB89}"/>
            </a:ext>
          </a:extLst>
        </xdr:cNvPr>
        <xdr:cNvSpPr txBox="1"/>
      </xdr:nvSpPr>
      <xdr:spPr>
        <a:xfrm>
          <a:off x="1049738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921FE779-332C-4AA8-B21C-5CFDBE5886F3}"/>
            </a:ext>
          </a:extLst>
        </xdr:cNvPr>
        <xdr:cNvCxnSpPr/>
      </xdr:nvCxnSpPr>
      <xdr:spPr>
        <a:xfrm>
          <a:off x="10960100" y="11798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19FDF031-4F8B-4F73-B364-1F26659A9727}"/>
            </a:ext>
          </a:extLst>
        </xdr:cNvPr>
        <xdr:cNvSpPr txBox="1"/>
      </xdr:nvSpPr>
      <xdr:spPr>
        <a:xfrm>
          <a:off x="1043326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A8602D1C-054D-4E48-B00C-070737471D6B}"/>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2DF51C1A-1EC2-4728-8069-C20276F84BAB}"/>
            </a:ext>
          </a:extLst>
        </xdr:cNvPr>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59FB4A6F-9D4E-4890-B598-2FEA0281DDE5}"/>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28" name="直線コネクタ 627">
          <a:extLst>
            <a:ext uri="{FF2B5EF4-FFF2-40B4-BE49-F238E27FC236}">
              <a16:creationId xmlns:a16="http://schemas.microsoft.com/office/drawing/2014/main" id="{764E407E-F922-4127-B3D5-44FDDC505B0D}"/>
            </a:ext>
          </a:extLst>
        </xdr:cNvPr>
        <xdr:cNvCxnSpPr/>
      </xdr:nvCxnSpPr>
      <xdr:spPr>
        <a:xfrm flipV="1">
          <a:off x="14374495" y="11790083"/>
          <a:ext cx="1269" cy="1379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29" name="公債費最小値テキスト">
          <a:extLst>
            <a:ext uri="{FF2B5EF4-FFF2-40B4-BE49-F238E27FC236}">
              <a16:creationId xmlns:a16="http://schemas.microsoft.com/office/drawing/2014/main" id="{5D62E3C0-C396-49ED-B827-0CC58F2CC1A8}"/>
            </a:ext>
          </a:extLst>
        </xdr:cNvPr>
        <xdr:cNvSpPr txBox="1"/>
      </xdr:nvSpPr>
      <xdr:spPr>
        <a:xfrm>
          <a:off x="14419580" y="1317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0" name="直線コネクタ 629">
          <a:extLst>
            <a:ext uri="{FF2B5EF4-FFF2-40B4-BE49-F238E27FC236}">
              <a16:creationId xmlns:a16="http://schemas.microsoft.com/office/drawing/2014/main" id="{22F1232B-5AD3-4B88-B17A-4E25E7DC8A7B}"/>
            </a:ext>
          </a:extLst>
        </xdr:cNvPr>
        <xdr:cNvCxnSpPr/>
      </xdr:nvCxnSpPr>
      <xdr:spPr>
        <a:xfrm>
          <a:off x="14287500" y="13169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1" name="公債費最大値テキスト">
          <a:extLst>
            <a:ext uri="{FF2B5EF4-FFF2-40B4-BE49-F238E27FC236}">
              <a16:creationId xmlns:a16="http://schemas.microsoft.com/office/drawing/2014/main" id="{AA62FBF7-BC0C-4643-AE7C-D7769F7D66D7}"/>
            </a:ext>
          </a:extLst>
        </xdr:cNvPr>
        <xdr:cNvSpPr txBox="1"/>
      </xdr:nvSpPr>
      <xdr:spPr>
        <a:xfrm>
          <a:off x="14419580" y="1156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2" name="直線コネクタ 631">
          <a:extLst>
            <a:ext uri="{FF2B5EF4-FFF2-40B4-BE49-F238E27FC236}">
              <a16:creationId xmlns:a16="http://schemas.microsoft.com/office/drawing/2014/main" id="{B3BA1FC6-B49A-4C6C-A1F8-B61F532F1DE9}"/>
            </a:ext>
          </a:extLst>
        </xdr:cNvPr>
        <xdr:cNvCxnSpPr/>
      </xdr:nvCxnSpPr>
      <xdr:spPr>
        <a:xfrm>
          <a:off x="14287500" y="11790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132702</xdr:rowOff>
    </xdr:from>
    <xdr:to>
      <xdr:col>85</xdr:col>
      <xdr:colOff>127000</xdr:colOff>
      <xdr:row>76</xdr:row>
      <xdr:rowOff>135522</xdr:rowOff>
    </xdr:to>
    <xdr:cxnSp macro="">
      <xdr:nvCxnSpPr>
        <xdr:cNvPr id="633" name="直線コネクタ 632">
          <a:extLst>
            <a:ext uri="{FF2B5EF4-FFF2-40B4-BE49-F238E27FC236}">
              <a16:creationId xmlns:a16="http://schemas.microsoft.com/office/drawing/2014/main" id="{AB82487F-4469-42EE-8BF3-9B9585FFBF07}"/>
            </a:ext>
          </a:extLst>
        </xdr:cNvPr>
        <xdr:cNvCxnSpPr/>
      </xdr:nvCxnSpPr>
      <xdr:spPr>
        <a:xfrm flipV="1">
          <a:off x="13629640" y="12873342"/>
          <a:ext cx="74676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4" name="公債費平均値テキスト">
          <a:extLst>
            <a:ext uri="{FF2B5EF4-FFF2-40B4-BE49-F238E27FC236}">
              <a16:creationId xmlns:a16="http://schemas.microsoft.com/office/drawing/2014/main" id="{9D8C0E3F-E8D2-4BFB-9B13-8C16D2AED509}"/>
            </a:ext>
          </a:extLst>
        </xdr:cNvPr>
        <xdr:cNvSpPr txBox="1"/>
      </xdr:nvSpPr>
      <xdr:spPr>
        <a:xfrm>
          <a:off x="14419580" y="12648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5" name="フローチャート: 判断 634">
          <a:extLst>
            <a:ext uri="{FF2B5EF4-FFF2-40B4-BE49-F238E27FC236}">
              <a16:creationId xmlns:a16="http://schemas.microsoft.com/office/drawing/2014/main" id="{5B5CF275-AE5F-4684-A5A5-FAA92560F202}"/>
            </a:ext>
          </a:extLst>
        </xdr:cNvPr>
        <xdr:cNvSpPr/>
      </xdr:nvSpPr>
      <xdr:spPr>
        <a:xfrm>
          <a:off x="14325600" y="1279372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109449</xdr:rowOff>
    </xdr:from>
    <xdr:to>
      <xdr:col>81</xdr:col>
      <xdr:colOff>50800</xdr:colOff>
      <xdr:row>76</xdr:row>
      <xdr:rowOff>135522</xdr:rowOff>
    </xdr:to>
    <xdr:cxnSp macro="">
      <xdr:nvCxnSpPr>
        <xdr:cNvPr id="636" name="直線コネクタ 635">
          <a:extLst>
            <a:ext uri="{FF2B5EF4-FFF2-40B4-BE49-F238E27FC236}">
              <a16:creationId xmlns:a16="http://schemas.microsoft.com/office/drawing/2014/main" id="{4C4FCC35-1FD2-4205-A2AC-72A722B56FE0}"/>
            </a:ext>
          </a:extLst>
        </xdr:cNvPr>
        <xdr:cNvCxnSpPr/>
      </xdr:nvCxnSpPr>
      <xdr:spPr>
        <a:xfrm>
          <a:off x="12854940" y="12850089"/>
          <a:ext cx="774700" cy="2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7" name="フローチャート: 判断 636">
          <a:extLst>
            <a:ext uri="{FF2B5EF4-FFF2-40B4-BE49-F238E27FC236}">
              <a16:creationId xmlns:a16="http://schemas.microsoft.com/office/drawing/2014/main" id="{D230E4DA-0D3F-4664-A864-B202B7AAFAE6}"/>
            </a:ext>
          </a:extLst>
        </xdr:cNvPr>
        <xdr:cNvSpPr/>
      </xdr:nvSpPr>
      <xdr:spPr>
        <a:xfrm>
          <a:off x="13578840" y="1279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38" name="テキスト ボックス 637">
          <a:extLst>
            <a:ext uri="{FF2B5EF4-FFF2-40B4-BE49-F238E27FC236}">
              <a16:creationId xmlns:a16="http://schemas.microsoft.com/office/drawing/2014/main" id="{EB56475B-4185-4069-9D7D-BCBB4358AFF4}"/>
            </a:ext>
          </a:extLst>
        </xdr:cNvPr>
        <xdr:cNvSpPr txBox="1"/>
      </xdr:nvSpPr>
      <xdr:spPr>
        <a:xfrm>
          <a:off x="13408171" y="125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109449</xdr:rowOff>
    </xdr:from>
    <xdr:to>
      <xdr:col>76</xdr:col>
      <xdr:colOff>114300</xdr:colOff>
      <xdr:row>76</xdr:row>
      <xdr:rowOff>109652</xdr:rowOff>
    </xdr:to>
    <xdr:cxnSp macro="">
      <xdr:nvCxnSpPr>
        <xdr:cNvPr id="639" name="直線コネクタ 638">
          <a:extLst>
            <a:ext uri="{FF2B5EF4-FFF2-40B4-BE49-F238E27FC236}">
              <a16:creationId xmlns:a16="http://schemas.microsoft.com/office/drawing/2014/main" id="{3061417B-0E07-4CF4-B8F2-0621CB9B88AE}"/>
            </a:ext>
          </a:extLst>
        </xdr:cNvPr>
        <xdr:cNvCxnSpPr/>
      </xdr:nvCxnSpPr>
      <xdr:spPr>
        <a:xfrm flipV="1">
          <a:off x="12072620" y="12850089"/>
          <a:ext cx="78232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0" name="フローチャート: 判断 639">
          <a:extLst>
            <a:ext uri="{FF2B5EF4-FFF2-40B4-BE49-F238E27FC236}">
              <a16:creationId xmlns:a16="http://schemas.microsoft.com/office/drawing/2014/main" id="{9C8A4DA0-3E3A-40AA-8525-E09192B462C6}"/>
            </a:ext>
          </a:extLst>
        </xdr:cNvPr>
        <xdr:cNvSpPr/>
      </xdr:nvSpPr>
      <xdr:spPr>
        <a:xfrm>
          <a:off x="12804140" y="12799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151629</xdr:rowOff>
    </xdr:from>
    <xdr:ext cx="534377" cy="259045"/>
    <xdr:sp macro="" textlink="">
      <xdr:nvSpPr>
        <xdr:cNvPr id="641" name="テキスト ボックス 640">
          <a:extLst>
            <a:ext uri="{FF2B5EF4-FFF2-40B4-BE49-F238E27FC236}">
              <a16:creationId xmlns:a16="http://schemas.microsoft.com/office/drawing/2014/main" id="{FA4E891F-E154-4AD2-A63B-879E2CDEE3F8}"/>
            </a:ext>
          </a:extLst>
        </xdr:cNvPr>
        <xdr:cNvSpPr txBox="1"/>
      </xdr:nvSpPr>
      <xdr:spPr>
        <a:xfrm>
          <a:off x="12610611" y="1289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109652</xdr:rowOff>
    </xdr:from>
    <xdr:to>
      <xdr:col>71</xdr:col>
      <xdr:colOff>177800</xdr:colOff>
      <xdr:row>76</xdr:row>
      <xdr:rowOff>110795</xdr:rowOff>
    </xdr:to>
    <xdr:cxnSp macro="">
      <xdr:nvCxnSpPr>
        <xdr:cNvPr id="642" name="直線コネクタ 641">
          <a:extLst>
            <a:ext uri="{FF2B5EF4-FFF2-40B4-BE49-F238E27FC236}">
              <a16:creationId xmlns:a16="http://schemas.microsoft.com/office/drawing/2014/main" id="{62C8970A-F70F-4492-B765-E3DE612ECD15}"/>
            </a:ext>
          </a:extLst>
        </xdr:cNvPr>
        <xdr:cNvCxnSpPr/>
      </xdr:nvCxnSpPr>
      <xdr:spPr>
        <a:xfrm flipV="1">
          <a:off x="11282680" y="12850292"/>
          <a:ext cx="78994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3" name="フローチャート: 判断 642">
          <a:extLst>
            <a:ext uri="{FF2B5EF4-FFF2-40B4-BE49-F238E27FC236}">
              <a16:creationId xmlns:a16="http://schemas.microsoft.com/office/drawing/2014/main" id="{C20B1232-9495-483B-BC94-F6AF8B7BC286}"/>
            </a:ext>
          </a:extLst>
        </xdr:cNvPr>
        <xdr:cNvSpPr/>
      </xdr:nvSpPr>
      <xdr:spPr>
        <a:xfrm>
          <a:off x="12029440" y="128050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157154</xdr:rowOff>
    </xdr:from>
    <xdr:ext cx="534377" cy="259045"/>
    <xdr:sp macro="" textlink="">
      <xdr:nvSpPr>
        <xdr:cNvPr id="644" name="テキスト ボックス 643">
          <a:extLst>
            <a:ext uri="{FF2B5EF4-FFF2-40B4-BE49-F238E27FC236}">
              <a16:creationId xmlns:a16="http://schemas.microsoft.com/office/drawing/2014/main" id="{81B5B50A-F08F-4EE0-A442-F1A2BBD62CCC}"/>
            </a:ext>
          </a:extLst>
        </xdr:cNvPr>
        <xdr:cNvSpPr txBox="1"/>
      </xdr:nvSpPr>
      <xdr:spPr>
        <a:xfrm>
          <a:off x="11835911" y="128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5" name="フローチャート: 判断 644">
          <a:extLst>
            <a:ext uri="{FF2B5EF4-FFF2-40B4-BE49-F238E27FC236}">
              <a16:creationId xmlns:a16="http://schemas.microsoft.com/office/drawing/2014/main" id="{C31A8975-FDC5-4A9D-8DDF-0E7F08AA9750}"/>
            </a:ext>
          </a:extLst>
        </xdr:cNvPr>
        <xdr:cNvSpPr/>
      </xdr:nvSpPr>
      <xdr:spPr>
        <a:xfrm>
          <a:off x="11231880" y="1278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46" name="テキスト ボックス 645">
          <a:extLst>
            <a:ext uri="{FF2B5EF4-FFF2-40B4-BE49-F238E27FC236}">
              <a16:creationId xmlns:a16="http://schemas.microsoft.com/office/drawing/2014/main" id="{FEF1871E-59E6-48D8-8B2E-9F19A5AFF1DB}"/>
            </a:ext>
          </a:extLst>
        </xdr:cNvPr>
        <xdr:cNvSpPr txBox="1"/>
      </xdr:nvSpPr>
      <xdr:spPr>
        <a:xfrm>
          <a:off x="11061211" y="1257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FDED9F0F-A723-495E-92F8-AF33A0575CC0}"/>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FDF68233-58F2-4009-8975-0102E96C3BF8}"/>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FD2B186A-E922-413A-935D-A2465B3FE145}"/>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CF18BFCF-6D29-43E0-AFDC-943E9F3EBB24}"/>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D7D34378-9076-4D45-968C-AE09E05BF855}"/>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81902</xdr:rowOff>
    </xdr:from>
    <xdr:to>
      <xdr:col>85</xdr:col>
      <xdr:colOff>177800</xdr:colOff>
      <xdr:row>77</xdr:row>
      <xdr:rowOff>12052</xdr:rowOff>
    </xdr:to>
    <xdr:sp macro="" textlink="">
      <xdr:nvSpPr>
        <xdr:cNvPr id="652" name="楕円 651">
          <a:extLst>
            <a:ext uri="{FF2B5EF4-FFF2-40B4-BE49-F238E27FC236}">
              <a16:creationId xmlns:a16="http://schemas.microsoft.com/office/drawing/2014/main" id="{620A1832-EE76-460A-BB3E-166F7CC6E4DE}"/>
            </a:ext>
          </a:extLst>
        </xdr:cNvPr>
        <xdr:cNvSpPr/>
      </xdr:nvSpPr>
      <xdr:spPr>
        <a:xfrm>
          <a:off x="14325600" y="1282254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60329</xdr:rowOff>
    </xdr:from>
    <xdr:ext cx="534377" cy="259045"/>
    <xdr:sp macro="" textlink="">
      <xdr:nvSpPr>
        <xdr:cNvPr id="653" name="公債費該当値テキスト">
          <a:extLst>
            <a:ext uri="{FF2B5EF4-FFF2-40B4-BE49-F238E27FC236}">
              <a16:creationId xmlns:a16="http://schemas.microsoft.com/office/drawing/2014/main" id="{51367EAB-8194-4843-A18C-FB06738165E2}"/>
            </a:ext>
          </a:extLst>
        </xdr:cNvPr>
        <xdr:cNvSpPr txBox="1"/>
      </xdr:nvSpPr>
      <xdr:spPr>
        <a:xfrm>
          <a:off x="14419580" y="128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84722</xdr:rowOff>
    </xdr:from>
    <xdr:to>
      <xdr:col>81</xdr:col>
      <xdr:colOff>101600</xdr:colOff>
      <xdr:row>77</xdr:row>
      <xdr:rowOff>14872</xdr:rowOff>
    </xdr:to>
    <xdr:sp macro="" textlink="">
      <xdr:nvSpPr>
        <xdr:cNvPr id="654" name="楕円 653">
          <a:extLst>
            <a:ext uri="{FF2B5EF4-FFF2-40B4-BE49-F238E27FC236}">
              <a16:creationId xmlns:a16="http://schemas.microsoft.com/office/drawing/2014/main" id="{223B452A-8D3E-48B9-8B54-8D88E14991E7}"/>
            </a:ext>
          </a:extLst>
        </xdr:cNvPr>
        <xdr:cNvSpPr/>
      </xdr:nvSpPr>
      <xdr:spPr>
        <a:xfrm>
          <a:off x="13578840" y="128253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5999</xdr:rowOff>
    </xdr:from>
    <xdr:ext cx="534377" cy="259045"/>
    <xdr:sp macro="" textlink="">
      <xdr:nvSpPr>
        <xdr:cNvPr id="655" name="テキスト ボックス 654">
          <a:extLst>
            <a:ext uri="{FF2B5EF4-FFF2-40B4-BE49-F238E27FC236}">
              <a16:creationId xmlns:a16="http://schemas.microsoft.com/office/drawing/2014/main" id="{F4DB55D6-57C8-4FDD-9CC6-198CAB4BC972}"/>
            </a:ext>
          </a:extLst>
        </xdr:cNvPr>
        <xdr:cNvSpPr txBox="1"/>
      </xdr:nvSpPr>
      <xdr:spPr>
        <a:xfrm>
          <a:off x="13408171" y="1291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58649</xdr:rowOff>
    </xdr:from>
    <xdr:to>
      <xdr:col>76</xdr:col>
      <xdr:colOff>165100</xdr:colOff>
      <xdr:row>76</xdr:row>
      <xdr:rowOff>160249</xdr:rowOff>
    </xdr:to>
    <xdr:sp macro="" textlink="">
      <xdr:nvSpPr>
        <xdr:cNvPr id="656" name="楕円 655">
          <a:extLst>
            <a:ext uri="{FF2B5EF4-FFF2-40B4-BE49-F238E27FC236}">
              <a16:creationId xmlns:a16="http://schemas.microsoft.com/office/drawing/2014/main" id="{77E7A59A-73CD-4C74-88D7-224FCF15D80A}"/>
            </a:ext>
          </a:extLst>
        </xdr:cNvPr>
        <xdr:cNvSpPr/>
      </xdr:nvSpPr>
      <xdr:spPr>
        <a:xfrm>
          <a:off x="12804140" y="1279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5325</xdr:rowOff>
    </xdr:from>
    <xdr:ext cx="534377" cy="259045"/>
    <xdr:sp macro="" textlink="">
      <xdr:nvSpPr>
        <xdr:cNvPr id="657" name="テキスト ボックス 656">
          <a:extLst>
            <a:ext uri="{FF2B5EF4-FFF2-40B4-BE49-F238E27FC236}">
              <a16:creationId xmlns:a16="http://schemas.microsoft.com/office/drawing/2014/main" id="{F479608D-DE0B-49C4-A77A-956D7F985B12}"/>
            </a:ext>
          </a:extLst>
        </xdr:cNvPr>
        <xdr:cNvSpPr txBox="1"/>
      </xdr:nvSpPr>
      <xdr:spPr>
        <a:xfrm>
          <a:off x="12610611" y="1257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58852</xdr:rowOff>
    </xdr:from>
    <xdr:to>
      <xdr:col>72</xdr:col>
      <xdr:colOff>38100</xdr:colOff>
      <xdr:row>76</xdr:row>
      <xdr:rowOff>160452</xdr:rowOff>
    </xdr:to>
    <xdr:sp macro="" textlink="">
      <xdr:nvSpPr>
        <xdr:cNvPr id="658" name="楕円 657">
          <a:extLst>
            <a:ext uri="{FF2B5EF4-FFF2-40B4-BE49-F238E27FC236}">
              <a16:creationId xmlns:a16="http://schemas.microsoft.com/office/drawing/2014/main" id="{935039A6-97CC-4659-A1AB-36FC24C439FA}"/>
            </a:ext>
          </a:extLst>
        </xdr:cNvPr>
        <xdr:cNvSpPr/>
      </xdr:nvSpPr>
      <xdr:spPr>
        <a:xfrm>
          <a:off x="12029440" y="127994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5528</xdr:rowOff>
    </xdr:from>
    <xdr:ext cx="534377" cy="259045"/>
    <xdr:sp macro="" textlink="">
      <xdr:nvSpPr>
        <xdr:cNvPr id="659" name="テキスト ボックス 658">
          <a:extLst>
            <a:ext uri="{FF2B5EF4-FFF2-40B4-BE49-F238E27FC236}">
              <a16:creationId xmlns:a16="http://schemas.microsoft.com/office/drawing/2014/main" id="{4388697F-9BDC-4B16-BA58-7A85FAB786F5}"/>
            </a:ext>
          </a:extLst>
        </xdr:cNvPr>
        <xdr:cNvSpPr txBox="1"/>
      </xdr:nvSpPr>
      <xdr:spPr>
        <a:xfrm>
          <a:off x="11835911" y="125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59995</xdr:rowOff>
    </xdr:from>
    <xdr:to>
      <xdr:col>67</xdr:col>
      <xdr:colOff>101600</xdr:colOff>
      <xdr:row>76</xdr:row>
      <xdr:rowOff>161595</xdr:rowOff>
    </xdr:to>
    <xdr:sp macro="" textlink="">
      <xdr:nvSpPr>
        <xdr:cNvPr id="660" name="楕円 659">
          <a:extLst>
            <a:ext uri="{FF2B5EF4-FFF2-40B4-BE49-F238E27FC236}">
              <a16:creationId xmlns:a16="http://schemas.microsoft.com/office/drawing/2014/main" id="{193B8E39-5FB9-44B2-B814-3D5D9E5B81F3}"/>
            </a:ext>
          </a:extLst>
        </xdr:cNvPr>
        <xdr:cNvSpPr/>
      </xdr:nvSpPr>
      <xdr:spPr>
        <a:xfrm>
          <a:off x="11231880" y="128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152722</xdr:rowOff>
    </xdr:from>
    <xdr:ext cx="534377" cy="259045"/>
    <xdr:sp macro="" textlink="">
      <xdr:nvSpPr>
        <xdr:cNvPr id="661" name="テキスト ボックス 660">
          <a:extLst>
            <a:ext uri="{FF2B5EF4-FFF2-40B4-BE49-F238E27FC236}">
              <a16:creationId xmlns:a16="http://schemas.microsoft.com/office/drawing/2014/main" id="{461B7BED-2C42-4053-BE86-5B1923EC157C}"/>
            </a:ext>
          </a:extLst>
        </xdr:cNvPr>
        <xdr:cNvSpPr txBox="1"/>
      </xdr:nvSpPr>
      <xdr:spPr>
        <a:xfrm>
          <a:off x="11061211" y="1289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E417604A-0E24-40E4-A0C1-52E7C3A747A8}"/>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74328EC3-EB77-46DF-89D5-4AF4C6AB9558}"/>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B05FCBE8-173E-4596-B282-3E44FA24AE54}"/>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39857507-446A-415F-9BBA-379A1CA8CCCC}"/>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77BED99B-8BE9-4CB3-8EE1-74C8BDF611DF}"/>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FFDD3809-01B5-4D87-B19A-D83C5696A1BE}"/>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BCB5A3B5-9DFB-4E3D-8B31-645B1892DD07}"/>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54E9E87A-1D76-45A6-89FA-BBDA042F8E6D}"/>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8EA9E0B-6457-4770-9CC3-CF01EDBB844E}"/>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B4BAE622-4E74-4932-8509-B7F1B5628EBA}"/>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1BBB3D8C-E029-4258-B3F6-5EC8F5B5059B}"/>
            </a:ext>
          </a:extLst>
        </xdr:cNvPr>
        <xdr:cNvCxnSpPr/>
      </xdr:nvCxnSpPr>
      <xdr:spPr>
        <a:xfrm>
          <a:off x="10960100" y="166952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F2A51556-C51E-4802-83FC-54261BBDA684}"/>
            </a:ext>
          </a:extLst>
        </xdr:cNvPr>
        <xdr:cNvSpPr txBox="1"/>
      </xdr:nvSpPr>
      <xdr:spPr>
        <a:xfrm>
          <a:off x="10734174" y="165568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F5634AB0-06E8-4B82-9D3B-C246EE39B602}"/>
            </a:ext>
          </a:extLst>
        </xdr:cNvPr>
        <xdr:cNvCxnSpPr/>
      </xdr:nvCxnSpPr>
      <xdr:spPr>
        <a:xfrm>
          <a:off x="10960100" y="163762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A07F23F8-4FA2-45A9-87D4-90FB64C3C2B2}"/>
            </a:ext>
          </a:extLst>
        </xdr:cNvPr>
        <xdr:cNvSpPr txBox="1"/>
      </xdr:nvSpPr>
      <xdr:spPr>
        <a:xfrm>
          <a:off x="10497381" y="162378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5EEE397A-8D9C-41E6-A19B-58666486D2D3}"/>
            </a:ext>
          </a:extLst>
        </xdr:cNvPr>
        <xdr:cNvCxnSpPr/>
      </xdr:nvCxnSpPr>
      <xdr:spPr>
        <a:xfrm>
          <a:off x="10960100" y="160573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EFBE9075-5D07-4CFB-9731-DA7A224B6FCC}"/>
            </a:ext>
          </a:extLst>
        </xdr:cNvPr>
        <xdr:cNvSpPr txBox="1"/>
      </xdr:nvSpPr>
      <xdr:spPr>
        <a:xfrm>
          <a:off x="10497381" y="159189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D2B1B585-2CD6-4C39-98FE-8FA2153B78F4}"/>
            </a:ext>
          </a:extLst>
        </xdr:cNvPr>
        <xdr:cNvCxnSpPr/>
      </xdr:nvCxnSpPr>
      <xdr:spPr>
        <a:xfrm>
          <a:off x="10960100" y="157383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6818A001-B5FE-4FB1-83A7-FC5125531503}"/>
            </a:ext>
          </a:extLst>
        </xdr:cNvPr>
        <xdr:cNvSpPr txBox="1"/>
      </xdr:nvSpPr>
      <xdr:spPr>
        <a:xfrm>
          <a:off x="10497381" y="155961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C2DB588D-39FD-440A-9425-7F46189D242B}"/>
            </a:ext>
          </a:extLst>
        </xdr:cNvPr>
        <xdr:cNvCxnSpPr/>
      </xdr:nvCxnSpPr>
      <xdr:spPr>
        <a:xfrm>
          <a:off x="10960100" y="154194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7B346D72-7A10-49CA-A7A5-5E6D10503A13}"/>
            </a:ext>
          </a:extLst>
        </xdr:cNvPr>
        <xdr:cNvSpPr txBox="1"/>
      </xdr:nvSpPr>
      <xdr:spPr>
        <a:xfrm>
          <a:off x="10497381" y="152772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E967AA98-A9E5-468C-8B2C-BE2ADFF6E8D3}"/>
            </a:ext>
          </a:extLst>
        </xdr:cNvPr>
        <xdr:cNvCxnSpPr/>
      </xdr:nvCxnSpPr>
      <xdr:spPr>
        <a:xfrm>
          <a:off x="10960100" y="1509667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7390FBE2-DC5E-4C03-AD1A-83B532917B83}"/>
            </a:ext>
          </a:extLst>
        </xdr:cNvPr>
        <xdr:cNvSpPr txBox="1"/>
      </xdr:nvSpPr>
      <xdr:spPr>
        <a:xfrm>
          <a:off x="10433261" y="1495825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F3BD0DAC-2807-48EF-9142-8A688EDF06F4}"/>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7DAC365A-BB5A-45BE-8466-9C1592A6C090}"/>
            </a:ext>
          </a:extLst>
        </xdr:cNvPr>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30073DE6-B1F9-4063-BBE1-41B2BB7033F8}"/>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7" name="直線コネクタ 686">
          <a:extLst>
            <a:ext uri="{FF2B5EF4-FFF2-40B4-BE49-F238E27FC236}">
              <a16:creationId xmlns:a16="http://schemas.microsoft.com/office/drawing/2014/main" id="{308FD6EB-455A-463D-99B7-01EC7743801F}"/>
            </a:ext>
          </a:extLst>
        </xdr:cNvPr>
        <xdr:cNvCxnSpPr/>
      </xdr:nvCxnSpPr>
      <xdr:spPr>
        <a:xfrm flipV="1">
          <a:off x="14374495" y="15283972"/>
          <a:ext cx="1269" cy="1376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88" name="積立金最小値テキスト">
          <a:extLst>
            <a:ext uri="{FF2B5EF4-FFF2-40B4-BE49-F238E27FC236}">
              <a16:creationId xmlns:a16="http://schemas.microsoft.com/office/drawing/2014/main" id="{421035D5-7D37-44AA-9FBC-7A6648328063}"/>
            </a:ext>
          </a:extLst>
        </xdr:cNvPr>
        <xdr:cNvSpPr txBox="1"/>
      </xdr:nvSpPr>
      <xdr:spPr>
        <a:xfrm>
          <a:off x="14419580" y="1666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89" name="直線コネクタ 688">
          <a:extLst>
            <a:ext uri="{FF2B5EF4-FFF2-40B4-BE49-F238E27FC236}">
              <a16:creationId xmlns:a16="http://schemas.microsoft.com/office/drawing/2014/main" id="{8BA0B719-A2A4-496F-8B6D-BB686C0125EA}"/>
            </a:ext>
          </a:extLst>
        </xdr:cNvPr>
        <xdr:cNvCxnSpPr/>
      </xdr:nvCxnSpPr>
      <xdr:spPr>
        <a:xfrm>
          <a:off x="14287500" y="166602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0" name="積立金最大値テキスト">
          <a:extLst>
            <a:ext uri="{FF2B5EF4-FFF2-40B4-BE49-F238E27FC236}">
              <a16:creationId xmlns:a16="http://schemas.microsoft.com/office/drawing/2014/main" id="{29A659F0-DD9A-4A74-AD29-4C4B9BB85809}"/>
            </a:ext>
          </a:extLst>
        </xdr:cNvPr>
        <xdr:cNvSpPr txBox="1"/>
      </xdr:nvSpPr>
      <xdr:spPr>
        <a:xfrm>
          <a:off x="14419580" y="1506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1" name="直線コネクタ 690">
          <a:extLst>
            <a:ext uri="{FF2B5EF4-FFF2-40B4-BE49-F238E27FC236}">
              <a16:creationId xmlns:a16="http://schemas.microsoft.com/office/drawing/2014/main" id="{DD139EB6-D098-4F2C-98D4-275142F06441}"/>
            </a:ext>
          </a:extLst>
        </xdr:cNvPr>
        <xdr:cNvCxnSpPr/>
      </xdr:nvCxnSpPr>
      <xdr:spPr>
        <a:xfrm>
          <a:off x="14287500" y="152839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89522</xdr:rowOff>
    </xdr:from>
    <xdr:to>
      <xdr:col>85</xdr:col>
      <xdr:colOff>127000</xdr:colOff>
      <xdr:row>98</xdr:row>
      <xdr:rowOff>148779</xdr:rowOff>
    </xdr:to>
    <xdr:cxnSp macro="">
      <xdr:nvCxnSpPr>
        <xdr:cNvPr id="692" name="直線コネクタ 691">
          <a:extLst>
            <a:ext uri="{FF2B5EF4-FFF2-40B4-BE49-F238E27FC236}">
              <a16:creationId xmlns:a16="http://schemas.microsoft.com/office/drawing/2014/main" id="{7060578F-EE72-4D05-A610-7FAE0FDB8F88}"/>
            </a:ext>
          </a:extLst>
        </xdr:cNvPr>
        <xdr:cNvCxnSpPr/>
      </xdr:nvCxnSpPr>
      <xdr:spPr>
        <a:xfrm flipV="1">
          <a:off x="13629640" y="16518242"/>
          <a:ext cx="746760" cy="5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3" name="積立金平均値テキスト">
          <a:extLst>
            <a:ext uri="{FF2B5EF4-FFF2-40B4-BE49-F238E27FC236}">
              <a16:creationId xmlns:a16="http://schemas.microsoft.com/office/drawing/2014/main" id="{F8F15D3D-FFBC-4834-A9CF-B4F4D4C6AEDC}"/>
            </a:ext>
          </a:extLst>
        </xdr:cNvPr>
        <xdr:cNvSpPr txBox="1"/>
      </xdr:nvSpPr>
      <xdr:spPr>
        <a:xfrm>
          <a:off x="14419580" y="16136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4" name="フローチャート: 判断 693">
          <a:extLst>
            <a:ext uri="{FF2B5EF4-FFF2-40B4-BE49-F238E27FC236}">
              <a16:creationId xmlns:a16="http://schemas.microsoft.com/office/drawing/2014/main" id="{5091D43E-87E9-46AC-A71C-D0BF03DAA50C}"/>
            </a:ext>
          </a:extLst>
        </xdr:cNvPr>
        <xdr:cNvSpPr/>
      </xdr:nvSpPr>
      <xdr:spPr>
        <a:xfrm>
          <a:off x="14325600" y="1628087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148779</xdr:rowOff>
    </xdr:from>
    <xdr:to>
      <xdr:col>81</xdr:col>
      <xdr:colOff>50800</xdr:colOff>
      <xdr:row>99</xdr:row>
      <xdr:rowOff>90551</xdr:rowOff>
    </xdr:to>
    <xdr:cxnSp macro="">
      <xdr:nvCxnSpPr>
        <xdr:cNvPr id="695" name="直線コネクタ 694">
          <a:extLst>
            <a:ext uri="{FF2B5EF4-FFF2-40B4-BE49-F238E27FC236}">
              <a16:creationId xmlns:a16="http://schemas.microsoft.com/office/drawing/2014/main" id="{7E843501-E304-4258-8574-AB52E6B6B0E6}"/>
            </a:ext>
          </a:extLst>
        </xdr:cNvPr>
        <xdr:cNvCxnSpPr/>
      </xdr:nvCxnSpPr>
      <xdr:spPr>
        <a:xfrm flipV="1">
          <a:off x="12854940" y="16577499"/>
          <a:ext cx="774700" cy="10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6" name="フローチャート: 判断 695">
          <a:extLst>
            <a:ext uri="{FF2B5EF4-FFF2-40B4-BE49-F238E27FC236}">
              <a16:creationId xmlns:a16="http://schemas.microsoft.com/office/drawing/2014/main" id="{785E202D-2F1F-45CB-87FB-A85AD7B6DCD7}"/>
            </a:ext>
          </a:extLst>
        </xdr:cNvPr>
        <xdr:cNvSpPr/>
      </xdr:nvSpPr>
      <xdr:spPr>
        <a:xfrm>
          <a:off x="13578840" y="164025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697" name="テキスト ボックス 696">
          <a:extLst>
            <a:ext uri="{FF2B5EF4-FFF2-40B4-BE49-F238E27FC236}">
              <a16:creationId xmlns:a16="http://schemas.microsoft.com/office/drawing/2014/main" id="{B9E57BD0-1195-43B8-90B1-53231B2F361A}"/>
            </a:ext>
          </a:extLst>
        </xdr:cNvPr>
        <xdr:cNvSpPr txBox="1"/>
      </xdr:nvSpPr>
      <xdr:spPr>
        <a:xfrm>
          <a:off x="13408171" y="161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51575</xdr:rowOff>
    </xdr:from>
    <xdr:to>
      <xdr:col>76</xdr:col>
      <xdr:colOff>114300</xdr:colOff>
      <xdr:row>99</xdr:row>
      <xdr:rowOff>90551</xdr:rowOff>
    </xdr:to>
    <xdr:cxnSp macro="">
      <xdr:nvCxnSpPr>
        <xdr:cNvPr id="698" name="直線コネクタ 697">
          <a:extLst>
            <a:ext uri="{FF2B5EF4-FFF2-40B4-BE49-F238E27FC236}">
              <a16:creationId xmlns:a16="http://schemas.microsoft.com/office/drawing/2014/main" id="{1AB3FCA3-9855-4421-B26C-1967E78C2EC7}"/>
            </a:ext>
          </a:extLst>
        </xdr:cNvPr>
        <xdr:cNvCxnSpPr/>
      </xdr:nvCxnSpPr>
      <xdr:spPr>
        <a:xfrm>
          <a:off x="12072620" y="16480295"/>
          <a:ext cx="782320" cy="20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699" name="フローチャート: 判断 698">
          <a:extLst>
            <a:ext uri="{FF2B5EF4-FFF2-40B4-BE49-F238E27FC236}">
              <a16:creationId xmlns:a16="http://schemas.microsoft.com/office/drawing/2014/main" id="{1C62FBE9-2434-470D-A958-B94F05EC9E60}"/>
            </a:ext>
          </a:extLst>
        </xdr:cNvPr>
        <xdr:cNvSpPr/>
      </xdr:nvSpPr>
      <xdr:spPr>
        <a:xfrm>
          <a:off x="12804140" y="1646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0" name="テキスト ボックス 699">
          <a:extLst>
            <a:ext uri="{FF2B5EF4-FFF2-40B4-BE49-F238E27FC236}">
              <a16:creationId xmlns:a16="http://schemas.microsoft.com/office/drawing/2014/main" id="{8D6EE542-3B73-4794-B48E-440B1FD33FB0}"/>
            </a:ext>
          </a:extLst>
        </xdr:cNvPr>
        <xdr:cNvSpPr txBox="1"/>
      </xdr:nvSpPr>
      <xdr:spPr>
        <a:xfrm>
          <a:off x="12610611" y="1624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51575</xdr:rowOff>
    </xdr:from>
    <xdr:to>
      <xdr:col>71</xdr:col>
      <xdr:colOff>177800</xdr:colOff>
      <xdr:row>99</xdr:row>
      <xdr:rowOff>94225</xdr:rowOff>
    </xdr:to>
    <xdr:cxnSp macro="">
      <xdr:nvCxnSpPr>
        <xdr:cNvPr id="701" name="直線コネクタ 700">
          <a:extLst>
            <a:ext uri="{FF2B5EF4-FFF2-40B4-BE49-F238E27FC236}">
              <a16:creationId xmlns:a16="http://schemas.microsoft.com/office/drawing/2014/main" id="{BFED7522-E511-4220-B935-FE342A002D6A}"/>
            </a:ext>
          </a:extLst>
        </xdr:cNvPr>
        <xdr:cNvCxnSpPr/>
      </xdr:nvCxnSpPr>
      <xdr:spPr>
        <a:xfrm flipV="1">
          <a:off x="11282680" y="16480295"/>
          <a:ext cx="789940" cy="21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2" name="フローチャート: 判断 701">
          <a:extLst>
            <a:ext uri="{FF2B5EF4-FFF2-40B4-BE49-F238E27FC236}">
              <a16:creationId xmlns:a16="http://schemas.microsoft.com/office/drawing/2014/main" id="{FECC90D5-B986-44D4-9679-04F9BE305B6A}"/>
            </a:ext>
          </a:extLst>
        </xdr:cNvPr>
        <xdr:cNvSpPr/>
      </xdr:nvSpPr>
      <xdr:spPr>
        <a:xfrm>
          <a:off x="12029440" y="164723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703" name="テキスト ボックス 702">
          <a:extLst>
            <a:ext uri="{FF2B5EF4-FFF2-40B4-BE49-F238E27FC236}">
              <a16:creationId xmlns:a16="http://schemas.microsoft.com/office/drawing/2014/main" id="{78FFEEDE-D5B8-4D0F-91C1-DF5258BC47BB}"/>
            </a:ext>
          </a:extLst>
        </xdr:cNvPr>
        <xdr:cNvSpPr txBox="1"/>
      </xdr:nvSpPr>
      <xdr:spPr>
        <a:xfrm>
          <a:off x="11835911" y="1656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4" name="フローチャート: 判断 703">
          <a:extLst>
            <a:ext uri="{FF2B5EF4-FFF2-40B4-BE49-F238E27FC236}">
              <a16:creationId xmlns:a16="http://schemas.microsoft.com/office/drawing/2014/main" id="{F714B433-9437-4278-AE93-1FDC6EEB2EE1}"/>
            </a:ext>
          </a:extLst>
        </xdr:cNvPr>
        <xdr:cNvSpPr/>
      </xdr:nvSpPr>
      <xdr:spPr>
        <a:xfrm>
          <a:off x="11231880" y="1648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5" name="テキスト ボックス 704">
          <a:extLst>
            <a:ext uri="{FF2B5EF4-FFF2-40B4-BE49-F238E27FC236}">
              <a16:creationId xmlns:a16="http://schemas.microsoft.com/office/drawing/2014/main" id="{51AFE90E-87D5-42A9-87D8-41F914A3209A}"/>
            </a:ext>
          </a:extLst>
        </xdr:cNvPr>
        <xdr:cNvSpPr txBox="1"/>
      </xdr:nvSpPr>
      <xdr:spPr>
        <a:xfrm>
          <a:off x="11070668" y="1626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FB6ED1E7-17E5-4401-8204-25DD5F7A7372}"/>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DA8CC1B3-6927-4AD6-9BE3-65A13F482BFC}"/>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85B22464-B70A-469D-82A4-39320CC7D432}"/>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784540F-ADB7-42CA-B25B-A5DB6269DFA6}"/>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1822238A-CE31-47B8-A636-2911AF62C7F8}"/>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38722</xdr:rowOff>
    </xdr:from>
    <xdr:to>
      <xdr:col>85</xdr:col>
      <xdr:colOff>177800</xdr:colOff>
      <xdr:row>98</xdr:row>
      <xdr:rowOff>140322</xdr:rowOff>
    </xdr:to>
    <xdr:sp macro="" textlink="">
      <xdr:nvSpPr>
        <xdr:cNvPr id="711" name="楕円 710">
          <a:extLst>
            <a:ext uri="{FF2B5EF4-FFF2-40B4-BE49-F238E27FC236}">
              <a16:creationId xmlns:a16="http://schemas.microsoft.com/office/drawing/2014/main" id="{B2FBE750-8F3D-46E2-9354-269F06709392}"/>
            </a:ext>
          </a:extLst>
        </xdr:cNvPr>
        <xdr:cNvSpPr/>
      </xdr:nvSpPr>
      <xdr:spPr>
        <a:xfrm>
          <a:off x="14325600" y="1646744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17149</xdr:rowOff>
    </xdr:from>
    <xdr:ext cx="534377" cy="259045"/>
    <xdr:sp macro="" textlink="">
      <xdr:nvSpPr>
        <xdr:cNvPr id="712" name="積立金該当値テキスト">
          <a:extLst>
            <a:ext uri="{FF2B5EF4-FFF2-40B4-BE49-F238E27FC236}">
              <a16:creationId xmlns:a16="http://schemas.microsoft.com/office/drawing/2014/main" id="{ABB59F84-A302-4B07-9B4E-DD1908B31FB9}"/>
            </a:ext>
          </a:extLst>
        </xdr:cNvPr>
        <xdr:cNvSpPr txBox="1"/>
      </xdr:nvSpPr>
      <xdr:spPr>
        <a:xfrm>
          <a:off x="14419580" y="1644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97979</xdr:rowOff>
    </xdr:from>
    <xdr:to>
      <xdr:col>81</xdr:col>
      <xdr:colOff>101600</xdr:colOff>
      <xdr:row>99</xdr:row>
      <xdr:rowOff>28129</xdr:rowOff>
    </xdr:to>
    <xdr:sp macro="" textlink="">
      <xdr:nvSpPr>
        <xdr:cNvPr id="713" name="楕円 712">
          <a:extLst>
            <a:ext uri="{FF2B5EF4-FFF2-40B4-BE49-F238E27FC236}">
              <a16:creationId xmlns:a16="http://schemas.microsoft.com/office/drawing/2014/main" id="{28CABD45-25F4-46F4-9D0C-42AF8D959A70}"/>
            </a:ext>
          </a:extLst>
        </xdr:cNvPr>
        <xdr:cNvSpPr/>
      </xdr:nvSpPr>
      <xdr:spPr>
        <a:xfrm>
          <a:off x="13578840" y="165266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19256</xdr:rowOff>
    </xdr:from>
    <xdr:ext cx="469744" cy="259045"/>
    <xdr:sp macro="" textlink="">
      <xdr:nvSpPr>
        <xdr:cNvPr id="714" name="テキスト ボックス 713">
          <a:extLst>
            <a:ext uri="{FF2B5EF4-FFF2-40B4-BE49-F238E27FC236}">
              <a16:creationId xmlns:a16="http://schemas.microsoft.com/office/drawing/2014/main" id="{D793D86E-0710-4342-AE97-81B204482237}"/>
            </a:ext>
          </a:extLst>
        </xdr:cNvPr>
        <xdr:cNvSpPr txBox="1"/>
      </xdr:nvSpPr>
      <xdr:spPr>
        <a:xfrm>
          <a:off x="13417628" y="1661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39751</xdr:rowOff>
    </xdr:from>
    <xdr:to>
      <xdr:col>76</xdr:col>
      <xdr:colOff>165100</xdr:colOff>
      <xdr:row>99</xdr:row>
      <xdr:rowOff>141351</xdr:rowOff>
    </xdr:to>
    <xdr:sp macro="" textlink="">
      <xdr:nvSpPr>
        <xdr:cNvPr id="715" name="楕円 714">
          <a:extLst>
            <a:ext uri="{FF2B5EF4-FFF2-40B4-BE49-F238E27FC236}">
              <a16:creationId xmlns:a16="http://schemas.microsoft.com/office/drawing/2014/main" id="{9A22BC10-BEB9-4187-A9CC-AEE6C6149AB2}"/>
            </a:ext>
          </a:extLst>
        </xdr:cNvPr>
        <xdr:cNvSpPr/>
      </xdr:nvSpPr>
      <xdr:spPr>
        <a:xfrm>
          <a:off x="12804140" y="166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132478</xdr:rowOff>
    </xdr:from>
    <xdr:ext cx="378565" cy="259045"/>
    <xdr:sp macro="" textlink="">
      <xdr:nvSpPr>
        <xdr:cNvPr id="716" name="テキスト ボックス 715">
          <a:extLst>
            <a:ext uri="{FF2B5EF4-FFF2-40B4-BE49-F238E27FC236}">
              <a16:creationId xmlns:a16="http://schemas.microsoft.com/office/drawing/2014/main" id="{A342EF9E-B900-47C2-8667-609CBF589977}"/>
            </a:ext>
          </a:extLst>
        </xdr:cNvPr>
        <xdr:cNvSpPr txBox="1"/>
      </xdr:nvSpPr>
      <xdr:spPr>
        <a:xfrm>
          <a:off x="12688517" y="16728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775</xdr:rowOff>
    </xdr:from>
    <xdr:to>
      <xdr:col>72</xdr:col>
      <xdr:colOff>38100</xdr:colOff>
      <xdr:row>98</xdr:row>
      <xdr:rowOff>102375</xdr:rowOff>
    </xdr:to>
    <xdr:sp macro="" textlink="">
      <xdr:nvSpPr>
        <xdr:cNvPr id="717" name="楕円 716">
          <a:extLst>
            <a:ext uri="{FF2B5EF4-FFF2-40B4-BE49-F238E27FC236}">
              <a16:creationId xmlns:a16="http://schemas.microsoft.com/office/drawing/2014/main" id="{B7A5840A-F1B4-4D24-80FA-D5B2A6519265}"/>
            </a:ext>
          </a:extLst>
        </xdr:cNvPr>
        <xdr:cNvSpPr/>
      </xdr:nvSpPr>
      <xdr:spPr>
        <a:xfrm>
          <a:off x="12029440" y="164294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118902</xdr:rowOff>
    </xdr:from>
    <xdr:ext cx="534377" cy="259045"/>
    <xdr:sp macro="" textlink="">
      <xdr:nvSpPr>
        <xdr:cNvPr id="718" name="テキスト ボックス 717">
          <a:extLst>
            <a:ext uri="{FF2B5EF4-FFF2-40B4-BE49-F238E27FC236}">
              <a16:creationId xmlns:a16="http://schemas.microsoft.com/office/drawing/2014/main" id="{16AD29FF-366D-4207-898F-5A74016543A0}"/>
            </a:ext>
          </a:extLst>
        </xdr:cNvPr>
        <xdr:cNvSpPr txBox="1"/>
      </xdr:nvSpPr>
      <xdr:spPr>
        <a:xfrm>
          <a:off x="11835911" y="1621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43425</xdr:rowOff>
    </xdr:from>
    <xdr:to>
      <xdr:col>67</xdr:col>
      <xdr:colOff>101600</xdr:colOff>
      <xdr:row>99</xdr:row>
      <xdr:rowOff>145025</xdr:rowOff>
    </xdr:to>
    <xdr:sp macro="" textlink="">
      <xdr:nvSpPr>
        <xdr:cNvPr id="719" name="楕円 718">
          <a:extLst>
            <a:ext uri="{FF2B5EF4-FFF2-40B4-BE49-F238E27FC236}">
              <a16:creationId xmlns:a16="http://schemas.microsoft.com/office/drawing/2014/main" id="{6B3A9204-46DB-468E-86E9-5BA1C1E928C5}"/>
            </a:ext>
          </a:extLst>
        </xdr:cNvPr>
        <xdr:cNvSpPr/>
      </xdr:nvSpPr>
      <xdr:spPr>
        <a:xfrm>
          <a:off x="11231880" y="1663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136152</xdr:rowOff>
    </xdr:from>
    <xdr:ext cx="378565" cy="259045"/>
    <xdr:sp macro="" textlink="">
      <xdr:nvSpPr>
        <xdr:cNvPr id="720" name="テキスト ボックス 719">
          <a:extLst>
            <a:ext uri="{FF2B5EF4-FFF2-40B4-BE49-F238E27FC236}">
              <a16:creationId xmlns:a16="http://schemas.microsoft.com/office/drawing/2014/main" id="{2FE0BC3E-5627-4855-88D3-AB77E72D93B7}"/>
            </a:ext>
          </a:extLst>
        </xdr:cNvPr>
        <xdr:cNvSpPr txBox="1"/>
      </xdr:nvSpPr>
      <xdr:spPr>
        <a:xfrm>
          <a:off x="11116257" y="16732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427BEAC4-3561-465B-AFA0-62CE7EB15DBD}"/>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13C4AA88-4BAD-4F32-9424-098EF0C2CFAC}"/>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849B6C8C-0EFD-4B60-AB13-B59A4F05B4A9}"/>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3A10CC9B-F948-4E51-96E1-4E8F4F77A099}"/>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6DE2E213-8886-4EB8-836F-11CB83B7225A}"/>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992DDF40-5678-4E6B-9C4A-06D34823EA9E}"/>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2816D374-2C3E-4343-AB87-EACE97DF7BBF}"/>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F4AD0BE1-172B-4710-A3E2-37B39183D6E9}"/>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95FF3E08-F76E-496B-B3AE-4D2DF88D0896}"/>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C372CCB-917F-4184-87FD-5F14586C514E}"/>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9B9BCC36-5A28-4779-BFC1-405F44A86609}"/>
            </a:ext>
          </a:extLst>
        </xdr:cNvPr>
        <xdr:cNvCxnSpPr/>
      </xdr:nvCxnSpPr>
      <xdr:spPr>
        <a:xfrm>
          <a:off x="1609344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D8414886-308D-42F4-9FA8-966DD3CD0DC8}"/>
            </a:ext>
          </a:extLst>
        </xdr:cNvPr>
        <xdr:cNvSpPr txBox="1"/>
      </xdr:nvSpPr>
      <xdr:spPr>
        <a:xfrm>
          <a:off x="158903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B2E85F0E-1853-409F-A774-96A49C2AAD7D}"/>
            </a:ext>
          </a:extLst>
        </xdr:cNvPr>
        <xdr:cNvCxnSpPr/>
      </xdr:nvCxnSpPr>
      <xdr:spPr>
        <a:xfrm>
          <a:off x="1609344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EC05979F-5D3D-4A4C-B48F-B05B9D93E0DD}"/>
            </a:ext>
          </a:extLst>
        </xdr:cNvPr>
        <xdr:cNvSpPr txBox="1"/>
      </xdr:nvSpPr>
      <xdr:spPr>
        <a:xfrm>
          <a:off x="15694841"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4B25A9B-427D-4829-8560-D11C8BD23890}"/>
            </a:ext>
          </a:extLst>
        </xdr:cNvPr>
        <xdr:cNvCxnSpPr/>
      </xdr:nvCxnSpPr>
      <xdr:spPr>
        <a:xfrm>
          <a:off x="1609344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6" name="テキスト ボックス 735">
          <a:extLst>
            <a:ext uri="{FF2B5EF4-FFF2-40B4-BE49-F238E27FC236}">
              <a16:creationId xmlns:a16="http://schemas.microsoft.com/office/drawing/2014/main" id="{C158A19E-6A18-48ED-BF9D-8F563CC77D6C}"/>
            </a:ext>
          </a:extLst>
        </xdr:cNvPr>
        <xdr:cNvSpPr txBox="1"/>
      </xdr:nvSpPr>
      <xdr:spPr>
        <a:xfrm>
          <a:off x="1563072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BED7DD79-203B-4DBF-A74C-B8C50F024844}"/>
            </a:ext>
          </a:extLst>
        </xdr:cNvPr>
        <xdr:cNvCxnSpPr/>
      </xdr:nvCxnSpPr>
      <xdr:spPr>
        <a:xfrm>
          <a:off x="1609344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8" name="テキスト ボックス 737">
          <a:extLst>
            <a:ext uri="{FF2B5EF4-FFF2-40B4-BE49-F238E27FC236}">
              <a16:creationId xmlns:a16="http://schemas.microsoft.com/office/drawing/2014/main" id="{318135C9-4EAB-4579-9C2E-5F082624ED33}"/>
            </a:ext>
          </a:extLst>
        </xdr:cNvPr>
        <xdr:cNvSpPr txBox="1"/>
      </xdr:nvSpPr>
      <xdr:spPr>
        <a:xfrm>
          <a:off x="1563072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6DA98787-2E82-4000-8CA6-B2BD9021DD08}"/>
            </a:ext>
          </a:extLst>
        </xdr:cNvPr>
        <xdr:cNvCxnSpPr/>
      </xdr:nvCxnSpPr>
      <xdr:spPr>
        <a:xfrm>
          <a:off x="1609344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id="{960BCA68-3313-437B-8319-D0BA4E58F9FB}"/>
            </a:ext>
          </a:extLst>
        </xdr:cNvPr>
        <xdr:cNvSpPr txBox="1"/>
      </xdr:nvSpPr>
      <xdr:spPr>
        <a:xfrm>
          <a:off x="1563072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32388139-170A-4704-B821-C80F9DA856F1}"/>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A044E72F-ECF7-4897-BC6E-BDB3BD8F98D8}"/>
            </a:ext>
          </a:extLst>
        </xdr:cNvPr>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98B8C57A-5408-4A03-9135-E7FE92A1699E}"/>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1A7FED02-87B3-4E0B-A8AA-032D00336982}"/>
            </a:ext>
          </a:extLst>
        </xdr:cNvPr>
        <xdr:cNvCxnSpPr/>
      </xdr:nvCxnSpPr>
      <xdr:spPr>
        <a:xfrm flipV="1">
          <a:off x="19507835" y="5317033"/>
          <a:ext cx="1269" cy="1265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a:extLst>
            <a:ext uri="{FF2B5EF4-FFF2-40B4-BE49-F238E27FC236}">
              <a16:creationId xmlns:a16="http://schemas.microsoft.com/office/drawing/2014/main" id="{76F94136-5272-45F5-B091-67835D835C23}"/>
            </a:ext>
          </a:extLst>
        </xdr:cNvPr>
        <xdr:cNvSpPr txBox="1"/>
      </xdr:nvSpPr>
      <xdr:spPr>
        <a:xfrm>
          <a:off x="1956054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FAF6EEBF-B204-4C41-8BE2-7DC95BD54C8B}"/>
            </a:ext>
          </a:extLst>
        </xdr:cNvPr>
        <xdr:cNvCxnSpPr/>
      </xdr:nvCxnSpPr>
      <xdr:spPr>
        <a:xfrm>
          <a:off x="194437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7" name="投資及び出資金最大値テキスト">
          <a:extLst>
            <a:ext uri="{FF2B5EF4-FFF2-40B4-BE49-F238E27FC236}">
              <a16:creationId xmlns:a16="http://schemas.microsoft.com/office/drawing/2014/main" id="{21F6FB05-8616-4459-B8B8-08591C85B695}"/>
            </a:ext>
          </a:extLst>
        </xdr:cNvPr>
        <xdr:cNvSpPr txBox="1"/>
      </xdr:nvSpPr>
      <xdr:spPr>
        <a:xfrm>
          <a:off x="19560540" y="50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48" name="直線コネクタ 747">
          <a:extLst>
            <a:ext uri="{FF2B5EF4-FFF2-40B4-BE49-F238E27FC236}">
              <a16:creationId xmlns:a16="http://schemas.microsoft.com/office/drawing/2014/main" id="{A3A26931-44E0-4778-AD52-6DDF897E3DFD}"/>
            </a:ext>
          </a:extLst>
        </xdr:cNvPr>
        <xdr:cNvCxnSpPr/>
      </xdr:nvCxnSpPr>
      <xdr:spPr>
        <a:xfrm>
          <a:off x="19443700" y="53170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C85EB766-CE6B-4990-A6F2-1C89A9AC6D73}"/>
            </a:ext>
          </a:extLst>
        </xdr:cNvPr>
        <xdr:cNvCxnSpPr/>
      </xdr:nvCxnSpPr>
      <xdr:spPr>
        <a:xfrm>
          <a:off x="18778220" y="65824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0" name="投資及び出資金平均値テキスト">
          <a:extLst>
            <a:ext uri="{FF2B5EF4-FFF2-40B4-BE49-F238E27FC236}">
              <a16:creationId xmlns:a16="http://schemas.microsoft.com/office/drawing/2014/main" id="{D1A2BA9E-11C0-4081-8981-D1B648D6BF68}"/>
            </a:ext>
          </a:extLst>
        </xdr:cNvPr>
        <xdr:cNvSpPr txBox="1"/>
      </xdr:nvSpPr>
      <xdr:spPr>
        <a:xfrm>
          <a:off x="19560540" y="6286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1" name="フローチャート: 判断 750">
          <a:extLst>
            <a:ext uri="{FF2B5EF4-FFF2-40B4-BE49-F238E27FC236}">
              <a16:creationId xmlns:a16="http://schemas.microsoft.com/office/drawing/2014/main" id="{303CF1D2-52E4-431C-91A6-B36B81287FEA}"/>
            </a:ext>
          </a:extLst>
        </xdr:cNvPr>
        <xdr:cNvSpPr/>
      </xdr:nvSpPr>
      <xdr:spPr>
        <a:xfrm>
          <a:off x="19458940" y="643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AA9D32A1-FE51-4861-AF0B-F3E2A9C0E061}"/>
            </a:ext>
          </a:extLst>
        </xdr:cNvPr>
        <xdr:cNvCxnSpPr/>
      </xdr:nvCxnSpPr>
      <xdr:spPr>
        <a:xfrm>
          <a:off x="17988280" y="65824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3" name="フローチャート: 判断 752">
          <a:extLst>
            <a:ext uri="{FF2B5EF4-FFF2-40B4-BE49-F238E27FC236}">
              <a16:creationId xmlns:a16="http://schemas.microsoft.com/office/drawing/2014/main" id="{A76C49E3-0566-47DD-835D-75AB31C46C00}"/>
            </a:ext>
          </a:extLst>
        </xdr:cNvPr>
        <xdr:cNvSpPr/>
      </xdr:nvSpPr>
      <xdr:spPr>
        <a:xfrm>
          <a:off x="18735040" y="64394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4" name="テキスト ボックス 753">
          <a:extLst>
            <a:ext uri="{FF2B5EF4-FFF2-40B4-BE49-F238E27FC236}">
              <a16:creationId xmlns:a16="http://schemas.microsoft.com/office/drawing/2014/main" id="{72AE1399-F91C-4903-ABE0-39D178F56D43}"/>
            </a:ext>
          </a:extLst>
        </xdr:cNvPr>
        <xdr:cNvSpPr txBox="1"/>
      </xdr:nvSpPr>
      <xdr:spPr>
        <a:xfrm>
          <a:off x="18573828" y="621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F8C41F97-044A-4900-81DB-560A72D7DAA1}"/>
            </a:ext>
          </a:extLst>
        </xdr:cNvPr>
        <xdr:cNvCxnSpPr/>
      </xdr:nvCxnSpPr>
      <xdr:spPr>
        <a:xfrm>
          <a:off x="17213580" y="65824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6" name="フローチャート: 判断 755">
          <a:extLst>
            <a:ext uri="{FF2B5EF4-FFF2-40B4-BE49-F238E27FC236}">
              <a16:creationId xmlns:a16="http://schemas.microsoft.com/office/drawing/2014/main" id="{3DB5A54D-63C5-495B-BBB4-6A7075C642A7}"/>
            </a:ext>
          </a:extLst>
        </xdr:cNvPr>
        <xdr:cNvSpPr/>
      </xdr:nvSpPr>
      <xdr:spPr>
        <a:xfrm>
          <a:off x="17937480" y="64633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7" name="テキスト ボックス 756">
          <a:extLst>
            <a:ext uri="{FF2B5EF4-FFF2-40B4-BE49-F238E27FC236}">
              <a16:creationId xmlns:a16="http://schemas.microsoft.com/office/drawing/2014/main" id="{30C89086-8307-4987-A049-A5EA1068C235}"/>
            </a:ext>
          </a:extLst>
        </xdr:cNvPr>
        <xdr:cNvSpPr txBox="1"/>
      </xdr:nvSpPr>
      <xdr:spPr>
        <a:xfrm>
          <a:off x="17821857" y="6242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BC232037-7E40-4ABC-9335-5E60EEC33C21}"/>
            </a:ext>
          </a:extLst>
        </xdr:cNvPr>
        <xdr:cNvCxnSpPr/>
      </xdr:nvCxnSpPr>
      <xdr:spPr>
        <a:xfrm>
          <a:off x="16431260" y="65824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59" name="フローチャート: 判断 758">
          <a:extLst>
            <a:ext uri="{FF2B5EF4-FFF2-40B4-BE49-F238E27FC236}">
              <a16:creationId xmlns:a16="http://schemas.microsoft.com/office/drawing/2014/main" id="{9D6D8D73-A18A-469B-8F56-646713B94356}"/>
            </a:ext>
          </a:extLst>
        </xdr:cNvPr>
        <xdr:cNvSpPr/>
      </xdr:nvSpPr>
      <xdr:spPr>
        <a:xfrm>
          <a:off x="17162780" y="64648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0" name="テキスト ボックス 759">
          <a:extLst>
            <a:ext uri="{FF2B5EF4-FFF2-40B4-BE49-F238E27FC236}">
              <a16:creationId xmlns:a16="http://schemas.microsoft.com/office/drawing/2014/main" id="{8B86AD47-5CE2-493A-B253-C8E3C268E393}"/>
            </a:ext>
          </a:extLst>
        </xdr:cNvPr>
        <xdr:cNvSpPr txBox="1"/>
      </xdr:nvSpPr>
      <xdr:spPr>
        <a:xfrm>
          <a:off x="1704715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1" name="フローチャート: 判断 760">
          <a:extLst>
            <a:ext uri="{FF2B5EF4-FFF2-40B4-BE49-F238E27FC236}">
              <a16:creationId xmlns:a16="http://schemas.microsoft.com/office/drawing/2014/main" id="{CB495D6A-FC67-4BFA-AB52-143BF158BA17}"/>
            </a:ext>
          </a:extLst>
        </xdr:cNvPr>
        <xdr:cNvSpPr/>
      </xdr:nvSpPr>
      <xdr:spPr>
        <a:xfrm>
          <a:off x="16388080" y="64674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2" name="テキスト ボックス 761">
          <a:extLst>
            <a:ext uri="{FF2B5EF4-FFF2-40B4-BE49-F238E27FC236}">
              <a16:creationId xmlns:a16="http://schemas.microsoft.com/office/drawing/2014/main" id="{74954A2F-B908-4EB6-B9B4-906CC469D24F}"/>
            </a:ext>
          </a:extLst>
        </xdr:cNvPr>
        <xdr:cNvSpPr txBox="1"/>
      </xdr:nvSpPr>
      <xdr:spPr>
        <a:xfrm>
          <a:off x="16264837" y="6246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77769AEE-CF59-4F7A-A75B-F1627E62AE4A}"/>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38792D0A-3410-479E-A964-6A38DED25346}"/>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CF19BA27-C5DF-4FF6-B1E0-D38001D0BAA0}"/>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A6341B4F-EAC4-4F4E-9310-860BEF0919CD}"/>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92517442-B203-4E5E-8E84-F122CECF9FB0}"/>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9066F36C-2DFC-40A1-B770-D7F67288ED9A}"/>
            </a:ext>
          </a:extLst>
        </xdr:cNvPr>
        <xdr:cNvSpPr/>
      </xdr:nvSpPr>
      <xdr:spPr>
        <a:xfrm>
          <a:off x="1945894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投資及び出資金該当値テキスト">
          <a:extLst>
            <a:ext uri="{FF2B5EF4-FFF2-40B4-BE49-F238E27FC236}">
              <a16:creationId xmlns:a16="http://schemas.microsoft.com/office/drawing/2014/main" id="{7D268A07-89FD-49B9-899C-24CAE8136937}"/>
            </a:ext>
          </a:extLst>
        </xdr:cNvPr>
        <xdr:cNvSpPr txBox="1"/>
      </xdr:nvSpPr>
      <xdr:spPr>
        <a:xfrm>
          <a:off x="19560540" y="6450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B00C9E91-612A-403D-919C-981D2CDA7A25}"/>
            </a:ext>
          </a:extLst>
        </xdr:cNvPr>
        <xdr:cNvSpPr/>
      </xdr:nvSpPr>
      <xdr:spPr>
        <a:xfrm>
          <a:off x="1873504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765E0D22-078E-4788-958A-217BFA678588}"/>
            </a:ext>
          </a:extLst>
        </xdr:cNvPr>
        <xdr:cNvSpPr txBox="1"/>
      </xdr:nvSpPr>
      <xdr:spPr>
        <a:xfrm>
          <a:off x="186611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5590D3FD-38E8-468F-B8F9-2FBBC43D8BDF}"/>
            </a:ext>
          </a:extLst>
        </xdr:cNvPr>
        <xdr:cNvSpPr/>
      </xdr:nvSpPr>
      <xdr:spPr>
        <a:xfrm>
          <a:off x="179374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ECBACBF0-1BCA-48EC-BFEF-115C22F71373}"/>
            </a:ext>
          </a:extLst>
        </xdr:cNvPr>
        <xdr:cNvSpPr txBox="1"/>
      </xdr:nvSpPr>
      <xdr:spPr>
        <a:xfrm>
          <a:off x="178864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AEAF5C10-5E72-49F7-88DD-9A50BD9C31CD}"/>
            </a:ext>
          </a:extLst>
        </xdr:cNvPr>
        <xdr:cNvSpPr/>
      </xdr:nvSpPr>
      <xdr:spPr>
        <a:xfrm>
          <a:off x="171627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829207C2-D4C6-4B64-AD73-B79C37E185BB}"/>
            </a:ext>
          </a:extLst>
        </xdr:cNvPr>
        <xdr:cNvSpPr txBox="1"/>
      </xdr:nvSpPr>
      <xdr:spPr>
        <a:xfrm>
          <a:off x="170965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B2E52492-A3D6-41EC-93E9-E9CC3EE4E409}"/>
            </a:ext>
          </a:extLst>
        </xdr:cNvPr>
        <xdr:cNvSpPr/>
      </xdr:nvSpPr>
      <xdr:spPr>
        <a:xfrm>
          <a:off x="1638808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61B3835B-C32D-49B8-ABAE-8B10B3850A2A}"/>
            </a:ext>
          </a:extLst>
        </xdr:cNvPr>
        <xdr:cNvSpPr txBox="1"/>
      </xdr:nvSpPr>
      <xdr:spPr>
        <a:xfrm>
          <a:off x="1631423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6CD05FB4-B47D-4C90-BB33-D108586E5C4C}"/>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3E6AA412-7654-417D-8FF6-045EE9B2E860}"/>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91D6147C-4077-478E-9C9E-1CD86E819A95}"/>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66172496-B111-423A-804B-7B882262D993}"/>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4738552-D41E-4179-B4A7-303556382C4A}"/>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991110C-8142-4F3B-8427-D988C320DB40}"/>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5D29E8DF-885C-4A92-98B7-B7AE50ED13AE}"/>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608BCA00-E9DB-4442-896F-3B5B9ACB958D}"/>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7983BABD-D70F-4994-95C4-F78AF99C7193}"/>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D594C92E-3F2A-4537-B85C-0D0FF98706C3}"/>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id="{6B259777-CCB6-43B5-AEBD-3F684ED51B62}"/>
            </a:ext>
          </a:extLst>
        </xdr:cNvPr>
        <xdr:cNvCxnSpPr/>
      </xdr:nvCxnSpPr>
      <xdr:spPr>
        <a:xfrm>
          <a:off x="1609344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id="{29B7771D-03F7-4764-B15D-5FA7C91D64F1}"/>
            </a:ext>
          </a:extLst>
        </xdr:cNvPr>
        <xdr:cNvSpPr txBox="1"/>
      </xdr:nvSpPr>
      <xdr:spPr>
        <a:xfrm>
          <a:off x="1589037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id="{E712499F-A162-47DC-99FE-4EDF0BE7E8FA}"/>
            </a:ext>
          </a:extLst>
        </xdr:cNvPr>
        <xdr:cNvCxnSpPr/>
      </xdr:nvCxnSpPr>
      <xdr:spPr>
        <a:xfrm>
          <a:off x="1609344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1" name="テキスト ボックス 790">
          <a:extLst>
            <a:ext uri="{FF2B5EF4-FFF2-40B4-BE49-F238E27FC236}">
              <a16:creationId xmlns:a16="http://schemas.microsoft.com/office/drawing/2014/main" id="{B0ADD879-60DC-4398-9F3A-EB00C1B3A90F}"/>
            </a:ext>
          </a:extLst>
        </xdr:cNvPr>
        <xdr:cNvSpPr txBox="1"/>
      </xdr:nvSpPr>
      <xdr:spPr>
        <a:xfrm>
          <a:off x="1563072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A680A956-25AA-470C-AF5E-F24D994F11A5}"/>
            </a:ext>
          </a:extLst>
        </xdr:cNvPr>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a:extLst>
            <a:ext uri="{FF2B5EF4-FFF2-40B4-BE49-F238E27FC236}">
              <a16:creationId xmlns:a16="http://schemas.microsoft.com/office/drawing/2014/main" id="{066957B6-6F0D-4B19-8068-23DCFF40F8F9}"/>
            </a:ext>
          </a:extLst>
        </xdr:cNvPr>
        <xdr:cNvSpPr txBox="1"/>
      </xdr:nvSpPr>
      <xdr:spPr>
        <a:xfrm>
          <a:off x="1563072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id="{ADB3593C-E694-4814-A322-F93A94C08794}"/>
            </a:ext>
          </a:extLst>
        </xdr:cNvPr>
        <xdr:cNvCxnSpPr/>
      </xdr:nvCxnSpPr>
      <xdr:spPr>
        <a:xfrm>
          <a:off x="1609344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a:extLst>
            <a:ext uri="{FF2B5EF4-FFF2-40B4-BE49-F238E27FC236}">
              <a16:creationId xmlns:a16="http://schemas.microsoft.com/office/drawing/2014/main" id="{3E01C2E7-DAB7-4C60-933E-EE5A78A41112}"/>
            </a:ext>
          </a:extLst>
        </xdr:cNvPr>
        <xdr:cNvSpPr txBox="1"/>
      </xdr:nvSpPr>
      <xdr:spPr>
        <a:xfrm>
          <a:off x="15630721" y="86804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id="{5C49607D-4500-4ECC-A2C1-327324D89005}"/>
            </a:ext>
          </a:extLst>
        </xdr:cNvPr>
        <xdr:cNvCxnSpPr/>
      </xdr:nvCxnSpPr>
      <xdr:spPr>
        <a:xfrm>
          <a:off x="1609344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a:extLst>
            <a:ext uri="{FF2B5EF4-FFF2-40B4-BE49-F238E27FC236}">
              <a16:creationId xmlns:a16="http://schemas.microsoft.com/office/drawing/2014/main" id="{F0AAB6F5-428E-4418-AF36-B8530B49DFC8}"/>
            </a:ext>
          </a:extLst>
        </xdr:cNvPr>
        <xdr:cNvSpPr txBox="1"/>
      </xdr:nvSpPr>
      <xdr:spPr>
        <a:xfrm>
          <a:off x="15630721" y="8307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9675F0F6-E5D3-40B7-9603-283491F1CB6D}"/>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A1A7C8B3-094D-4B82-AD89-2C81C9DEB328}"/>
            </a:ext>
          </a:extLst>
        </xdr:cNvPr>
        <xdr:cNvSpPr txBox="1"/>
      </xdr:nvSpPr>
      <xdr:spPr>
        <a:xfrm>
          <a:off x="15630721" y="7933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851D1D56-2C9C-4EDB-9FDC-34F8E2417A01}"/>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1" name="直線コネクタ 800">
          <a:extLst>
            <a:ext uri="{FF2B5EF4-FFF2-40B4-BE49-F238E27FC236}">
              <a16:creationId xmlns:a16="http://schemas.microsoft.com/office/drawing/2014/main" id="{218B8F70-4695-4563-B52B-B90DFE095314}"/>
            </a:ext>
          </a:extLst>
        </xdr:cNvPr>
        <xdr:cNvCxnSpPr/>
      </xdr:nvCxnSpPr>
      <xdr:spPr>
        <a:xfrm flipV="1">
          <a:off x="19507835" y="8387245"/>
          <a:ext cx="1269" cy="154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a:extLst>
            <a:ext uri="{FF2B5EF4-FFF2-40B4-BE49-F238E27FC236}">
              <a16:creationId xmlns:a16="http://schemas.microsoft.com/office/drawing/2014/main" id="{2D3B917A-C19B-408F-A445-70CF8F618A18}"/>
            </a:ext>
          </a:extLst>
        </xdr:cNvPr>
        <xdr:cNvSpPr txBox="1"/>
      </xdr:nvSpPr>
      <xdr:spPr>
        <a:xfrm>
          <a:off x="19560540" y="99390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a:extLst>
            <a:ext uri="{FF2B5EF4-FFF2-40B4-BE49-F238E27FC236}">
              <a16:creationId xmlns:a16="http://schemas.microsoft.com/office/drawing/2014/main" id="{3BFAF17A-BC25-4E54-A235-32BF900CC1AE}"/>
            </a:ext>
          </a:extLst>
        </xdr:cNvPr>
        <xdr:cNvCxnSpPr/>
      </xdr:nvCxnSpPr>
      <xdr:spPr>
        <a:xfrm>
          <a:off x="19443700" y="9935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4" name="貸付金最大値テキスト">
          <a:extLst>
            <a:ext uri="{FF2B5EF4-FFF2-40B4-BE49-F238E27FC236}">
              <a16:creationId xmlns:a16="http://schemas.microsoft.com/office/drawing/2014/main" id="{15D979AF-4410-4307-A920-28939F6C169B}"/>
            </a:ext>
          </a:extLst>
        </xdr:cNvPr>
        <xdr:cNvSpPr txBox="1"/>
      </xdr:nvSpPr>
      <xdr:spPr>
        <a:xfrm>
          <a:off x="19560540" y="81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5" name="直線コネクタ 804">
          <a:extLst>
            <a:ext uri="{FF2B5EF4-FFF2-40B4-BE49-F238E27FC236}">
              <a16:creationId xmlns:a16="http://schemas.microsoft.com/office/drawing/2014/main" id="{76640EF0-0878-4FE9-907C-0E34FBFA4420}"/>
            </a:ext>
          </a:extLst>
        </xdr:cNvPr>
        <xdr:cNvCxnSpPr/>
      </xdr:nvCxnSpPr>
      <xdr:spPr>
        <a:xfrm>
          <a:off x="19443700" y="8387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62319</xdr:rowOff>
    </xdr:from>
    <xdr:to>
      <xdr:col>116</xdr:col>
      <xdr:colOff>63500</xdr:colOff>
      <xdr:row>59</xdr:row>
      <xdr:rowOff>44450</xdr:rowOff>
    </xdr:to>
    <xdr:cxnSp macro="">
      <xdr:nvCxnSpPr>
        <xdr:cNvPr id="806" name="直線コネクタ 805">
          <a:extLst>
            <a:ext uri="{FF2B5EF4-FFF2-40B4-BE49-F238E27FC236}">
              <a16:creationId xmlns:a16="http://schemas.microsoft.com/office/drawing/2014/main" id="{64BAEE60-9CCA-4D48-B3A2-B3D847E95817}"/>
            </a:ext>
          </a:extLst>
        </xdr:cNvPr>
        <xdr:cNvCxnSpPr/>
      </xdr:nvCxnSpPr>
      <xdr:spPr>
        <a:xfrm flipV="1">
          <a:off x="18778220" y="9617799"/>
          <a:ext cx="731520" cy="3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57193</xdr:rowOff>
    </xdr:from>
    <xdr:ext cx="469744" cy="259045"/>
    <xdr:sp macro="" textlink="">
      <xdr:nvSpPr>
        <xdr:cNvPr id="807" name="貸付金平均値テキスト">
          <a:extLst>
            <a:ext uri="{FF2B5EF4-FFF2-40B4-BE49-F238E27FC236}">
              <a16:creationId xmlns:a16="http://schemas.microsoft.com/office/drawing/2014/main" id="{641DF311-A7AD-4FD8-AA5B-5BC385DA54D8}"/>
            </a:ext>
          </a:extLst>
        </xdr:cNvPr>
        <xdr:cNvSpPr txBox="1"/>
      </xdr:nvSpPr>
      <xdr:spPr>
        <a:xfrm>
          <a:off x="19560540" y="9780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08" name="フローチャート: 判断 807">
          <a:extLst>
            <a:ext uri="{FF2B5EF4-FFF2-40B4-BE49-F238E27FC236}">
              <a16:creationId xmlns:a16="http://schemas.microsoft.com/office/drawing/2014/main" id="{4C7695D2-DEE9-4F0F-B089-AB4F39A490B3}"/>
            </a:ext>
          </a:extLst>
        </xdr:cNvPr>
        <xdr:cNvSpPr/>
      </xdr:nvSpPr>
      <xdr:spPr>
        <a:xfrm>
          <a:off x="19458940" y="9801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9" name="直線コネクタ 808">
          <a:extLst>
            <a:ext uri="{FF2B5EF4-FFF2-40B4-BE49-F238E27FC236}">
              <a16:creationId xmlns:a16="http://schemas.microsoft.com/office/drawing/2014/main" id="{02725B8A-EE28-4A68-BDE0-8D3CB9B031F0}"/>
            </a:ext>
          </a:extLst>
        </xdr:cNvPr>
        <xdr:cNvCxnSpPr/>
      </xdr:nvCxnSpPr>
      <xdr:spPr>
        <a:xfrm>
          <a:off x="17988280" y="99352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0" name="フローチャート: 判断 809">
          <a:extLst>
            <a:ext uri="{FF2B5EF4-FFF2-40B4-BE49-F238E27FC236}">
              <a16:creationId xmlns:a16="http://schemas.microsoft.com/office/drawing/2014/main" id="{0616668D-D539-440E-BB13-1FBE8EC1CD82}"/>
            </a:ext>
          </a:extLst>
        </xdr:cNvPr>
        <xdr:cNvSpPr/>
      </xdr:nvSpPr>
      <xdr:spPr>
        <a:xfrm>
          <a:off x="18735040" y="97825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1" name="テキスト ボックス 810">
          <a:extLst>
            <a:ext uri="{FF2B5EF4-FFF2-40B4-BE49-F238E27FC236}">
              <a16:creationId xmlns:a16="http://schemas.microsoft.com/office/drawing/2014/main" id="{F305E6FB-A900-4F04-99E6-A6A6C26B6460}"/>
            </a:ext>
          </a:extLst>
        </xdr:cNvPr>
        <xdr:cNvSpPr txBox="1"/>
      </xdr:nvSpPr>
      <xdr:spPr>
        <a:xfrm>
          <a:off x="18573828" y="956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2" name="直線コネクタ 811">
          <a:extLst>
            <a:ext uri="{FF2B5EF4-FFF2-40B4-BE49-F238E27FC236}">
              <a16:creationId xmlns:a16="http://schemas.microsoft.com/office/drawing/2014/main" id="{DCFE6246-2568-4463-8BE2-5DD6EAF852BE}"/>
            </a:ext>
          </a:extLst>
        </xdr:cNvPr>
        <xdr:cNvCxnSpPr/>
      </xdr:nvCxnSpPr>
      <xdr:spPr>
        <a:xfrm>
          <a:off x="17213580" y="99352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3" name="フローチャート: 判断 812">
          <a:extLst>
            <a:ext uri="{FF2B5EF4-FFF2-40B4-BE49-F238E27FC236}">
              <a16:creationId xmlns:a16="http://schemas.microsoft.com/office/drawing/2014/main" id="{A265D72A-F16C-490A-B7EC-C4DF1934A501}"/>
            </a:ext>
          </a:extLst>
        </xdr:cNvPr>
        <xdr:cNvSpPr/>
      </xdr:nvSpPr>
      <xdr:spPr>
        <a:xfrm>
          <a:off x="17937480" y="97955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4" name="テキスト ボックス 813">
          <a:extLst>
            <a:ext uri="{FF2B5EF4-FFF2-40B4-BE49-F238E27FC236}">
              <a16:creationId xmlns:a16="http://schemas.microsoft.com/office/drawing/2014/main" id="{14C76871-44C6-426D-AAB0-25AA68433797}"/>
            </a:ext>
          </a:extLst>
        </xdr:cNvPr>
        <xdr:cNvSpPr txBox="1"/>
      </xdr:nvSpPr>
      <xdr:spPr>
        <a:xfrm>
          <a:off x="17776268" y="957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5" name="直線コネクタ 814">
          <a:extLst>
            <a:ext uri="{FF2B5EF4-FFF2-40B4-BE49-F238E27FC236}">
              <a16:creationId xmlns:a16="http://schemas.microsoft.com/office/drawing/2014/main" id="{B39E2F9F-3BF8-4F4A-B51C-7B20062EEF60}"/>
            </a:ext>
          </a:extLst>
        </xdr:cNvPr>
        <xdr:cNvCxnSpPr/>
      </xdr:nvCxnSpPr>
      <xdr:spPr>
        <a:xfrm>
          <a:off x="16431260" y="99352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6" name="フローチャート: 判断 815">
          <a:extLst>
            <a:ext uri="{FF2B5EF4-FFF2-40B4-BE49-F238E27FC236}">
              <a16:creationId xmlns:a16="http://schemas.microsoft.com/office/drawing/2014/main" id="{F9F95223-D78D-4929-9C1F-0672CD9B4804}"/>
            </a:ext>
          </a:extLst>
        </xdr:cNvPr>
        <xdr:cNvSpPr/>
      </xdr:nvSpPr>
      <xdr:spPr>
        <a:xfrm>
          <a:off x="17162780" y="97953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7" name="テキスト ボックス 816">
          <a:extLst>
            <a:ext uri="{FF2B5EF4-FFF2-40B4-BE49-F238E27FC236}">
              <a16:creationId xmlns:a16="http://schemas.microsoft.com/office/drawing/2014/main" id="{95D97061-1E7D-41AC-9A33-BB8E89E7D53E}"/>
            </a:ext>
          </a:extLst>
        </xdr:cNvPr>
        <xdr:cNvSpPr txBox="1"/>
      </xdr:nvSpPr>
      <xdr:spPr>
        <a:xfrm>
          <a:off x="17001568" y="9574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18" name="フローチャート: 判断 817">
          <a:extLst>
            <a:ext uri="{FF2B5EF4-FFF2-40B4-BE49-F238E27FC236}">
              <a16:creationId xmlns:a16="http://schemas.microsoft.com/office/drawing/2014/main" id="{B99A3A09-441A-4BF9-A33D-1F62E3D6EE79}"/>
            </a:ext>
          </a:extLst>
        </xdr:cNvPr>
        <xdr:cNvSpPr/>
      </xdr:nvSpPr>
      <xdr:spPr>
        <a:xfrm>
          <a:off x="16388080" y="97984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19" name="テキスト ボックス 818">
          <a:extLst>
            <a:ext uri="{FF2B5EF4-FFF2-40B4-BE49-F238E27FC236}">
              <a16:creationId xmlns:a16="http://schemas.microsoft.com/office/drawing/2014/main" id="{133851D3-01DA-4F3D-8FB3-DA5BC60935C8}"/>
            </a:ext>
          </a:extLst>
        </xdr:cNvPr>
        <xdr:cNvSpPr txBox="1"/>
      </xdr:nvSpPr>
      <xdr:spPr>
        <a:xfrm>
          <a:off x="16226868" y="957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66287359-4044-4B39-A9E0-F8C8FAA54427}"/>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4F896B0-8472-4B98-9328-111FA7D62643}"/>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A9C271E7-6664-4492-8236-ACD73AB970C3}"/>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EB85A557-4994-4D2B-ADCF-8239E70C56F3}"/>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D9823D5A-32BB-40CA-B360-3A334D2D894F}"/>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11519</xdr:rowOff>
    </xdr:from>
    <xdr:to>
      <xdr:col>116</xdr:col>
      <xdr:colOff>114300</xdr:colOff>
      <xdr:row>57</xdr:row>
      <xdr:rowOff>113119</xdr:rowOff>
    </xdr:to>
    <xdr:sp macro="" textlink="">
      <xdr:nvSpPr>
        <xdr:cNvPr id="825" name="楕円 824">
          <a:extLst>
            <a:ext uri="{FF2B5EF4-FFF2-40B4-BE49-F238E27FC236}">
              <a16:creationId xmlns:a16="http://schemas.microsoft.com/office/drawing/2014/main" id="{5BCE7FE7-696A-4B53-BCEE-26CB37DC4C11}"/>
            </a:ext>
          </a:extLst>
        </xdr:cNvPr>
        <xdr:cNvSpPr/>
      </xdr:nvSpPr>
      <xdr:spPr>
        <a:xfrm>
          <a:off x="19458940" y="956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34396</xdr:rowOff>
    </xdr:from>
    <xdr:ext cx="469744" cy="259045"/>
    <xdr:sp macro="" textlink="">
      <xdr:nvSpPr>
        <xdr:cNvPr id="826" name="貸付金該当値テキスト">
          <a:extLst>
            <a:ext uri="{FF2B5EF4-FFF2-40B4-BE49-F238E27FC236}">
              <a16:creationId xmlns:a16="http://schemas.microsoft.com/office/drawing/2014/main" id="{9D4BE240-E7F8-46C5-94C1-2BFC64FE73B2}"/>
            </a:ext>
          </a:extLst>
        </xdr:cNvPr>
        <xdr:cNvSpPr txBox="1"/>
      </xdr:nvSpPr>
      <xdr:spPr>
        <a:xfrm>
          <a:off x="19560540" y="942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7" name="楕円 826">
          <a:extLst>
            <a:ext uri="{FF2B5EF4-FFF2-40B4-BE49-F238E27FC236}">
              <a16:creationId xmlns:a16="http://schemas.microsoft.com/office/drawing/2014/main" id="{649C77DA-ABB0-4AFF-82E0-9076CFA4F5F3}"/>
            </a:ext>
          </a:extLst>
        </xdr:cNvPr>
        <xdr:cNvSpPr/>
      </xdr:nvSpPr>
      <xdr:spPr>
        <a:xfrm>
          <a:off x="18735040" y="9888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8" name="テキスト ボックス 827">
          <a:extLst>
            <a:ext uri="{FF2B5EF4-FFF2-40B4-BE49-F238E27FC236}">
              <a16:creationId xmlns:a16="http://schemas.microsoft.com/office/drawing/2014/main" id="{7E85ED56-A7E0-4768-A00E-4BB6292D8F13}"/>
            </a:ext>
          </a:extLst>
        </xdr:cNvPr>
        <xdr:cNvSpPr txBox="1"/>
      </xdr:nvSpPr>
      <xdr:spPr>
        <a:xfrm>
          <a:off x="18661190" y="9977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9" name="楕円 828">
          <a:extLst>
            <a:ext uri="{FF2B5EF4-FFF2-40B4-BE49-F238E27FC236}">
              <a16:creationId xmlns:a16="http://schemas.microsoft.com/office/drawing/2014/main" id="{EC61712B-2456-4497-A724-09B72E5080AB}"/>
            </a:ext>
          </a:extLst>
        </xdr:cNvPr>
        <xdr:cNvSpPr/>
      </xdr:nvSpPr>
      <xdr:spPr>
        <a:xfrm>
          <a:off x="17937480" y="9888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0" name="テキスト ボックス 829">
          <a:extLst>
            <a:ext uri="{FF2B5EF4-FFF2-40B4-BE49-F238E27FC236}">
              <a16:creationId xmlns:a16="http://schemas.microsoft.com/office/drawing/2014/main" id="{CB64F5C4-9E08-4DBF-A47A-6DE8C3B6EAB0}"/>
            </a:ext>
          </a:extLst>
        </xdr:cNvPr>
        <xdr:cNvSpPr txBox="1"/>
      </xdr:nvSpPr>
      <xdr:spPr>
        <a:xfrm>
          <a:off x="17886490" y="9977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1" name="楕円 830">
          <a:extLst>
            <a:ext uri="{FF2B5EF4-FFF2-40B4-BE49-F238E27FC236}">
              <a16:creationId xmlns:a16="http://schemas.microsoft.com/office/drawing/2014/main" id="{5B631B8C-AC1E-415B-8614-9DECC447818F}"/>
            </a:ext>
          </a:extLst>
        </xdr:cNvPr>
        <xdr:cNvSpPr/>
      </xdr:nvSpPr>
      <xdr:spPr>
        <a:xfrm>
          <a:off x="17162780" y="9888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2" name="テキスト ボックス 831">
          <a:extLst>
            <a:ext uri="{FF2B5EF4-FFF2-40B4-BE49-F238E27FC236}">
              <a16:creationId xmlns:a16="http://schemas.microsoft.com/office/drawing/2014/main" id="{72B10A86-A47C-43FC-8764-A3AE803DB828}"/>
            </a:ext>
          </a:extLst>
        </xdr:cNvPr>
        <xdr:cNvSpPr txBox="1"/>
      </xdr:nvSpPr>
      <xdr:spPr>
        <a:xfrm>
          <a:off x="17096550" y="9977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3" name="楕円 832">
          <a:extLst>
            <a:ext uri="{FF2B5EF4-FFF2-40B4-BE49-F238E27FC236}">
              <a16:creationId xmlns:a16="http://schemas.microsoft.com/office/drawing/2014/main" id="{E743C690-8C6F-481E-958A-3E682EB8D80E}"/>
            </a:ext>
          </a:extLst>
        </xdr:cNvPr>
        <xdr:cNvSpPr/>
      </xdr:nvSpPr>
      <xdr:spPr>
        <a:xfrm>
          <a:off x="16388080" y="9888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4" name="テキスト ボックス 833">
          <a:extLst>
            <a:ext uri="{FF2B5EF4-FFF2-40B4-BE49-F238E27FC236}">
              <a16:creationId xmlns:a16="http://schemas.microsoft.com/office/drawing/2014/main" id="{F7287373-53D6-4734-A3F1-8A38AF967F39}"/>
            </a:ext>
          </a:extLst>
        </xdr:cNvPr>
        <xdr:cNvSpPr txBox="1"/>
      </xdr:nvSpPr>
      <xdr:spPr>
        <a:xfrm>
          <a:off x="16314230" y="9977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831EE621-7D3A-42FB-8363-FC01A522E913}"/>
            </a:ext>
          </a:extLst>
        </xdr:cNvPr>
        <xdr:cNvSpPr/>
      </xdr:nvSpPr>
      <xdr:spPr>
        <a:xfrm>
          <a:off x="1609344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D2A82528-5721-45AD-B7F6-CC41772E9022}"/>
            </a:ext>
          </a:extLst>
        </xdr:cNvPr>
        <xdr:cNvSpPr/>
      </xdr:nvSpPr>
      <xdr:spPr>
        <a:xfrm>
          <a:off x="16220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3CC0038D-C304-48E3-9C9E-4EE78B55D518}"/>
            </a:ext>
          </a:extLst>
        </xdr:cNvPr>
        <xdr:cNvSpPr/>
      </xdr:nvSpPr>
      <xdr:spPr>
        <a:xfrm>
          <a:off x="16220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9203357D-4184-4612-8FA3-CD661CE5AD0D}"/>
            </a:ext>
          </a:extLst>
        </xdr:cNvPr>
        <xdr:cNvSpPr/>
      </xdr:nvSpPr>
      <xdr:spPr>
        <a:xfrm>
          <a:off x="170992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354F1639-3784-4DAB-A287-131C2A063BFE}"/>
            </a:ext>
          </a:extLst>
        </xdr:cNvPr>
        <xdr:cNvSpPr/>
      </xdr:nvSpPr>
      <xdr:spPr>
        <a:xfrm>
          <a:off x="170992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67A67B35-12F2-4D72-B7E1-E5056BDF69C2}"/>
            </a:ext>
          </a:extLst>
        </xdr:cNvPr>
        <xdr:cNvSpPr/>
      </xdr:nvSpPr>
      <xdr:spPr>
        <a:xfrm>
          <a:off x="1810512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D188F3BA-1BC4-4526-915C-6EA438802640}"/>
            </a:ext>
          </a:extLst>
        </xdr:cNvPr>
        <xdr:cNvSpPr/>
      </xdr:nvSpPr>
      <xdr:spPr>
        <a:xfrm>
          <a:off x="1810512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2548B41A-D621-4A15-883C-57FE9293ED41}"/>
            </a:ext>
          </a:extLst>
        </xdr:cNvPr>
        <xdr:cNvSpPr/>
      </xdr:nvSpPr>
      <xdr:spPr>
        <a:xfrm>
          <a:off x="1609344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5BB9DC61-23F2-47DA-9C26-9265C734AF9D}"/>
            </a:ext>
          </a:extLst>
        </xdr:cNvPr>
        <xdr:cNvSpPr txBox="1"/>
      </xdr:nvSpPr>
      <xdr:spPr>
        <a:xfrm>
          <a:off x="160782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48F4DBAC-184D-4737-AFC0-EAFC732ACAA0}"/>
            </a:ext>
          </a:extLst>
        </xdr:cNvPr>
        <xdr:cNvCxnSpPr/>
      </xdr:nvCxnSpPr>
      <xdr:spPr>
        <a:xfrm>
          <a:off x="1609344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a:extLst>
            <a:ext uri="{FF2B5EF4-FFF2-40B4-BE49-F238E27FC236}">
              <a16:creationId xmlns:a16="http://schemas.microsoft.com/office/drawing/2014/main" id="{4AD2C5D2-6A46-4FEB-9BE8-C883C245AFE5}"/>
            </a:ext>
          </a:extLst>
        </xdr:cNvPr>
        <xdr:cNvSpPr txBox="1"/>
      </xdr:nvSpPr>
      <xdr:spPr>
        <a:xfrm>
          <a:off x="15630721" y="1352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6" name="直線コネクタ 845">
          <a:extLst>
            <a:ext uri="{FF2B5EF4-FFF2-40B4-BE49-F238E27FC236}">
              <a16:creationId xmlns:a16="http://schemas.microsoft.com/office/drawing/2014/main" id="{FFDB6197-8CDE-4DD7-8B39-00C63167C896}"/>
            </a:ext>
          </a:extLst>
        </xdr:cNvPr>
        <xdr:cNvCxnSpPr/>
      </xdr:nvCxnSpPr>
      <xdr:spPr>
        <a:xfrm>
          <a:off x="16093440" y="133424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7" name="テキスト ボックス 846">
          <a:extLst>
            <a:ext uri="{FF2B5EF4-FFF2-40B4-BE49-F238E27FC236}">
              <a16:creationId xmlns:a16="http://schemas.microsoft.com/office/drawing/2014/main" id="{EFA7D8B2-D969-4E7E-9C57-C67A6651CEE0}"/>
            </a:ext>
          </a:extLst>
        </xdr:cNvPr>
        <xdr:cNvSpPr txBox="1"/>
      </xdr:nvSpPr>
      <xdr:spPr>
        <a:xfrm>
          <a:off x="15630721" y="1320402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8" name="直線コネクタ 847">
          <a:extLst>
            <a:ext uri="{FF2B5EF4-FFF2-40B4-BE49-F238E27FC236}">
              <a16:creationId xmlns:a16="http://schemas.microsoft.com/office/drawing/2014/main" id="{6B06506A-26B5-481B-9768-BD0EC3958A45}"/>
            </a:ext>
          </a:extLst>
        </xdr:cNvPr>
        <xdr:cNvCxnSpPr/>
      </xdr:nvCxnSpPr>
      <xdr:spPr>
        <a:xfrm>
          <a:off x="16093440" y="130234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9" name="テキスト ボックス 848">
          <a:extLst>
            <a:ext uri="{FF2B5EF4-FFF2-40B4-BE49-F238E27FC236}">
              <a16:creationId xmlns:a16="http://schemas.microsoft.com/office/drawing/2014/main" id="{A1BE802E-1A79-4EC8-94B3-0C4939C6C1E3}"/>
            </a:ext>
          </a:extLst>
        </xdr:cNvPr>
        <xdr:cNvSpPr txBox="1"/>
      </xdr:nvSpPr>
      <xdr:spPr>
        <a:xfrm>
          <a:off x="15630721" y="128850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0" name="直線コネクタ 849">
          <a:extLst>
            <a:ext uri="{FF2B5EF4-FFF2-40B4-BE49-F238E27FC236}">
              <a16:creationId xmlns:a16="http://schemas.microsoft.com/office/drawing/2014/main" id="{9D92C85E-74DB-42B5-ACC9-6DA35240C14B}"/>
            </a:ext>
          </a:extLst>
        </xdr:cNvPr>
        <xdr:cNvCxnSpPr/>
      </xdr:nvCxnSpPr>
      <xdr:spPr>
        <a:xfrm>
          <a:off x="16093440" y="127045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1" name="テキスト ボックス 850">
          <a:extLst>
            <a:ext uri="{FF2B5EF4-FFF2-40B4-BE49-F238E27FC236}">
              <a16:creationId xmlns:a16="http://schemas.microsoft.com/office/drawing/2014/main" id="{391DA3A5-0D6B-4693-B918-95317B5BA75F}"/>
            </a:ext>
          </a:extLst>
        </xdr:cNvPr>
        <xdr:cNvSpPr txBox="1"/>
      </xdr:nvSpPr>
      <xdr:spPr>
        <a:xfrm>
          <a:off x="15630721" y="125661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2" name="直線コネクタ 851">
          <a:extLst>
            <a:ext uri="{FF2B5EF4-FFF2-40B4-BE49-F238E27FC236}">
              <a16:creationId xmlns:a16="http://schemas.microsoft.com/office/drawing/2014/main" id="{4B5CC520-96E9-4234-9B04-F99F5F4369D2}"/>
            </a:ext>
          </a:extLst>
        </xdr:cNvPr>
        <xdr:cNvCxnSpPr/>
      </xdr:nvCxnSpPr>
      <xdr:spPr>
        <a:xfrm>
          <a:off x="16093440" y="123855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3" name="テキスト ボックス 852">
          <a:extLst>
            <a:ext uri="{FF2B5EF4-FFF2-40B4-BE49-F238E27FC236}">
              <a16:creationId xmlns:a16="http://schemas.microsoft.com/office/drawing/2014/main" id="{CA8B8456-09BB-4E96-ADBA-9AB131DFA4B2}"/>
            </a:ext>
          </a:extLst>
        </xdr:cNvPr>
        <xdr:cNvSpPr txBox="1"/>
      </xdr:nvSpPr>
      <xdr:spPr>
        <a:xfrm>
          <a:off x="15630721" y="122433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4" name="直線コネクタ 853">
          <a:extLst>
            <a:ext uri="{FF2B5EF4-FFF2-40B4-BE49-F238E27FC236}">
              <a16:creationId xmlns:a16="http://schemas.microsoft.com/office/drawing/2014/main" id="{AAC606E0-91EF-4BF6-B4ED-1AB47BF83D60}"/>
            </a:ext>
          </a:extLst>
        </xdr:cNvPr>
        <xdr:cNvCxnSpPr/>
      </xdr:nvCxnSpPr>
      <xdr:spPr>
        <a:xfrm>
          <a:off x="16093440" y="120666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5" name="テキスト ボックス 854">
          <a:extLst>
            <a:ext uri="{FF2B5EF4-FFF2-40B4-BE49-F238E27FC236}">
              <a16:creationId xmlns:a16="http://schemas.microsoft.com/office/drawing/2014/main" id="{63A0BD86-CC5A-40A2-A99F-771CF5B32AA2}"/>
            </a:ext>
          </a:extLst>
        </xdr:cNvPr>
        <xdr:cNvSpPr txBox="1"/>
      </xdr:nvSpPr>
      <xdr:spPr>
        <a:xfrm>
          <a:off x="15630721" y="119244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6" name="直線コネクタ 855">
          <a:extLst>
            <a:ext uri="{FF2B5EF4-FFF2-40B4-BE49-F238E27FC236}">
              <a16:creationId xmlns:a16="http://schemas.microsoft.com/office/drawing/2014/main" id="{B8F6035C-478F-450D-8E7E-27711BB3E56B}"/>
            </a:ext>
          </a:extLst>
        </xdr:cNvPr>
        <xdr:cNvCxnSpPr/>
      </xdr:nvCxnSpPr>
      <xdr:spPr>
        <a:xfrm>
          <a:off x="16093440" y="117438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7" name="テキスト ボックス 856">
          <a:extLst>
            <a:ext uri="{FF2B5EF4-FFF2-40B4-BE49-F238E27FC236}">
              <a16:creationId xmlns:a16="http://schemas.microsoft.com/office/drawing/2014/main" id="{0EC9AC3C-6323-4891-95C1-69C0620FF4CD}"/>
            </a:ext>
          </a:extLst>
        </xdr:cNvPr>
        <xdr:cNvSpPr txBox="1"/>
      </xdr:nvSpPr>
      <xdr:spPr>
        <a:xfrm>
          <a:off x="15630721" y="116054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C723E694-3187-45B1-89F0-04D4F24409F3}"/>
            </a:ext>
          </a:extLst>
        </xdr:cNvPr>
        <xdr:cNvCxnSpPr/>
      </xdr:nvCxnSpPr>
      <xdr:spPr>
        <a:xfrm>
          <a:off x="1609344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D7C777DD-C970-4BEA-A916-89920E1E02FA}"/>
            </a:ext>
          </a:extLst>
        </xdr:cNvPr>
        <xdr:cNvSpPr txBox="1"/>
      </xdr:nvSpPr>
      <xdr:spPr>
        <a:xfrm>
          <a:off x="1563072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98BE3912-C123-41B3-8901-EC174DFAE621}"/>
            </a:ext>
          </a:extLst>
        </xdr:cNvPr>
        <xdr:cNvSpPr/>
      </xdr:nvSpPr>
      <xdr:spPr>
        <a:xfrm>
          <a:off x="1609344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1" name="直線コネクタ 860">
          <a:extLst>
            <a:ext uri="{FF2B5EF4-FFF2-40B4-BE49-F238E27FC236}">
              <a16:creationId xmlns:a16="http://schemas.microsoft.com/office/drawing/2014/main" id="{7F1D879D-436D-4D43-A68E-9F8DFDCF34E5}"/>
            </a:ext>
          </a:extLst>
        </xdr:cNvPr>
        <xdr:cNvCxnSpPr/>
      </xdr:nvCxnSpPr>
      <xdr:spPr>
        <a:xfrm flipV="1">
          <a:off x="19507835" y="11942079"/>
          <a:ext cx="1269" cy="1426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2" name="繰出金最小値テキスト">
          <a:extLst>
            <a:ext uri="{FF2B5EF4-FFF2-40B4-BE49-F238E27FC236}">
              <a16:creationId xmlns:a16="http://schemas.microsoft.com/office/drawing/2014/main" id="{E153A5F5-6DAE-4726-8509-BC0458096380}"/>
            </a:ext>
          </a:extLst>
        </xdr:cNvPr>
        <xdr:cNvSpPr txBox="1"/>
      </xdr:nvSpPr>
      <xdr:spPr>
        <a:xfrm>
          <a:off x="19560540" y="1337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3" name="直線コネクタ 862">
          <a:extLst>
            <a:ext uri="{FF2B5EF4-FFF2-40B4-BE49-F238E27FC236}">
              <a16:creationId xmlns:a16="http://schemas.microsoft.com/office/drawing/2014/main" id="{6C95DD5D-BB92-4188-8340-647755499A20}"/>
            </a:ext>
          </a:extLst>
        </xdr:cNvPr>
        <xdr:cNvCxnSpPr/>
      </xdr:nvCxnSpPr>
      <xdr:spPr>
        <a:xfrm>
          <a:off x="19443700" y="133687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4" name="繰出金最大値テキスト">
          <a:extLst>
            <a:ext uri="{FF2B5EF4-FFF2-40B4-BE49-F238E27FC236}">
              <a16:creationId xmlns:a16="http://schemas.microsoft.com/office/drawing/2014/main" id="{C9571025-B9EE-43C6-BA7C-3ABA6B12E597}"/>
            </a:ext>
          </a:extLst>
        </xdr:cNvPr>
        <xdr:cNvSpPr txBox="1"/>
      </xdr:nvSpPr>
      <xdr:spPr>
        <a:xfrm>
          <a:off x="19560540" y="1172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5" name="直線コネクタ 864">
          <a:extLst>
            <a:ext uri="{FF2B5EF4-FFF2-40B4-BE49-F238E27FC236}">
              <a16:creationId xmlns:a16="http://schemas.microsoft.com/office/drawing/2014/main" id="{98592B3D-B75F-4DD2-92A5-EE4DE7679F76}"/>
            </a:ext>
          </a:extLst>
        </xdr:cNvPr>
        <xdr:cNvCxnSpPr/>
      </xdr:nvCxnSpPr>
      <xdr:spPr>
        <a:xfrm>
          <a:off x="19443700" y="119420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50383</xdr:rowOff>
    </xdr:from>
    <xdr:to>
      <xdr:col>116</xdr:col>
      <xdr:colOff>63500</xdr:colOff>
      <xdr:row>75</xdr:row>
      <xdr:rowOff>70989</xdr:rowOff>
    </xdr:to>
    <xdr:cxnSp macro="">
      <xdr:nvCxnSpPr>
        <xdr:cNvPr id="866" name="直線コネクタ 865">
          <a:extLst>
            <a:ext uri="{FF2B5EF4-FFF2-40B4-BE49-F238E27FC236}">
              <a16:creationId xmlns:a16="http://schemas.microsoft.com/office/drawing/2014/main" id="{E47B9AC4-B64B-4EDE-A2C0-D6C61A8C939B}"/>
            </a:ext>
          </a:extLst>
        </xdr:cNvPr>
        <xdr:cNvCxnSpPr/>
      </xdr:nvCxnSpPr>
      <xdr:spPr>
        <a:xfrm flipV="1">
          <a:off x="18778220" y="12623383"/>
          <a:ext cx="731520" cy="2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67" name="繰出金平均値テキスト">
          <a:extLst>
            <a:ext uri="{FF2B5EF4-FFF2-40B4-BE49-F238E27FC236}">
              <a16:creationId xmlns:a16="http://schemas.microsoft.com/office/drawing/2014/main" id="{FE1584B8-711E-49BA-90D8-63A9ED1C1506}"/>
            </a:ext>
          </a:extLst>
        </xdr:cNvPr>
        <xdr:cNvSpPr txBox="1"/>
      </xdr:nvSpPr>
      <xdr:spPr>
        <a:xfrm>
          <a:off x="19560540" y="12767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68" name="フローチャート: 判断 867">
          <a:extLst>
            <a:ext uri="{FF2B5EF4-FFF2-40B4-BE49-F238E27FC236}">
              <a16:creationId xmlns:a16="http://schemas.microsoft.com/office/drawing/2014/main" id="{5D10B854-2E77-4439-9983-7EAAEE7D7941}"/>
            </a:ext>
          </a:extLst>
        </xdr:cNvPr>
        <xdr:cNvSpPr/>
      </xdr:nvSpPr>
      <xdr:spPr>
        <a:xfrm>
          <a:off x="19458940" y="1278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70989</xdr:rowOff>
    </xdr:from>
    <xdr:to>
      <xdr:col>111</xdr:col>
      <xdr:colOff>177800</xdr:colOff>
      <xdr:row>75</xdr:row>
      <xdr:rowOff>167295</xdr:rowOff>
    </xdr:to>
    <xdr:cxnSp macro="">
      <xdr:nvCxnSpPr>
        <xdr:cNvPr id="869" name="直線コネクタ 868">
          <a:extLst>
            <a:ext uri="{FF2B5EF4-FFF2-40B4-BE49-F238E27FC236}">
              <a16:creationId xmlns:a16="http://schemas.microsoft.com/office/drawing/2014/main" id="{397D6AE3-C46C-4E90-9E71-CFE5AD32A04B}"/>
            </a:ext>
          </a:extLst>
        </xdr:cNvPr>
        <xdr:cNvCxnSpPr/>
      </xdr:nvCxnSpPr>
      <xdr:spPr>
        <a:xfrm flipV="1">
          <a:off x="17988280" y="12643989"/>
          <a:ext cx="789940" cy="9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0" name="フローチャート: 判断 869">
          <a:extLst>
            <a:ext uri="{FF2B5EF4-FFF2-40B4-BE49-F238E27FC236}">
              <a16:creationId xmlns:a16="http://schemas.microsoft.com/office/drawing/2014/main" id="{AEEBB55F-04A2-403F-87B6-B2C25F40B2E9}"/>
            </a:ext>
          </a:extLst>
        </xdr:cNvPr>
        <xdr:cNvSpPr/>
      </xdr:nvSpPr>
      <xdr:spPr>
        <a:xfrm>
          <a:off x="18735040" y="128189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1" name="テキスト ボックス 870">
          <a:extLst>
            <a:ext uri="{FF2B5EF4-FFF2-40B4-BE49-F238E27FC236}">
              <a16:creationId xmlns:a16="http://schemas.microsoft.com/office/drawing/2014/main" id="{EEDC1631-A5BF-494F-9685-24135C0D489A}"/>
            </a:ext>
          </a:extLst>
        </xdr:cNvPr>
        <xdr:cNvSpPr txBox="1"/>
      </xdr:nvSpPr>
      <xdr:spPr>
        <a:xfrm>
          <a:off x="18541511" y="1291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167295</xdr:rowOff>
    </xdr:from>
    <xdr:to>
      <xdr:col>107</xdr:col>
      <xdr:colOff>50800</xdr:colOff>
      <xdr:row>76</xdr:row>
      <xdr:rowOff>23113</xdr:rowOff>
    </xdr:to>
    <xdr:cxnSp macro="">
      <xdr:nvCxnSpPr>
        <xdr:cNvPr id="872" name="直線コネクタ 871">
          <a:extLst>
            <a:ext uri="{FF2B5EF4-FFF2-40B4-BE49-F238E27FC236}">
              <a16:creationId xmlns:a16="http://schemas.microsoft.com/office/drawing/2014/main" id="{A1E69EBC-04AF-4CB6-8C5D-14561E252512}"/>
            </a:ext>
          </a:extLst>
        </xdr:cNvPr>
        <xdr:cNvCxnSpPr/>
      </xdr:nvCxnSpPr>
      <xdr:spPr>
        <a:xfrm flipV="1">
          <a:off x="17213580" y="12740295"/>
          <a:ext cx="774700" cy="2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3" name="フローチャート: 判断 872">
          <a:extLst>
            <a:ext uri="{FF2B5EF4-FFF2-40B4-BE49-F238E27FC236}">
              <a16:creationId xmlns:a16="http://schemas.microsoft.com/office/drawing/2014/main" id="{CFF8C4A4-4DD1-4CD8-B2D1-48E4FE4318ED}"/>
            </a:ext>
          </a:extLst>
        </xdr:cNvPr>
        <xdr:cNvSpPr/>
      </xdr:nvSpPr>
      <xdr:spPr>
        <a:xfrm>
          <a:off x="17937480" y="1275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4" name="テキスト ボックス 873">
          <a:extLst>
            <a:ext uri="{FF2B5EF4-FFF2-40B4-BE49-F238E27FC236}">
              <a16:creationId xmlns:a16="http://schemas.microsoft.com/office/drawing/2014/main" id="{942DB527-E116-44A0-BCBC-1CD5C9B613CA}"/>
            </a:ext>
          </a:extLst>
        </xdr:cNvPr>
        <xdr:cNvSpPr txBox="1"/>
      </xdr:nvSpPr>
      <xdr:spPr>
        <a:xfrm>
          <a:off x="17766811" y="1284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23113</xdr:rowOff>
    </xdr:from>
    <xdr:to>
      <xdr:col>102</xdr:col>
      <xdr:colOff>114300</xdr:colOff>
      <xdr:row>76</xdr:row>
      <xdr:rowOff>60866</xdr:rowOff>
    </xdr:to>
    <xdr:cxnSp macro="">
      <xdr:nvCxnSpPr>
        <xdr:cNvPr id="875" name="直線コネクタ 874">
          <a:extLst>
            <a:ext uri="{FF2B5EF4-FFF2-40B4-BE49-F238E27FC236}">
              <a16:creationId xmlns:a16="http://schemas.microsoft.com/office/drawing/2014/main" id="{0D601DCC-15EA-4FC0-8047-DFBADD5A031A}"/>
            </a:ext>
          </a:extLst>
        </xdr:cNvPr>
        <xdr:cNvCxnSpPr/>
      </xdr:nvCxnSpPr>
      <xdr:spPr>
        <a:xfrm flipV="1">
          <a:off x="16431260" y="12763753"/>
          <a:ext cx="782320" cy="3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6" name="フローチャート: 判断 875">
          <a:extLst>
            <a:ext uri="{FF2B5EF4-FFF2-40B4-BE49-F238E27FC236}">
              <a16:creationId xmlns:a16="http://schemas.microsoft.com/office/drawing/2014/main" id="{D0713F2A-ECDD-44AE-B6AB-6C34A8CC8AA2}"/>
            </a:ext>
          </a:extLst>
        </xdr:cNvPr>
        <xdr:cNvSpPr/>
      </xdr:nvSpPr>
      <xdr:spPr>
        <a:xfrm>
          <a:off x="17162780" y="12721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77" name="テキスト ボックス 876">
          <a:extLst>
            <a:ext uri="{FF2B5EF4-FFF2-40B4-BE49-F238E27FC236}">
              <a16:creationId xmlns:a16="http://schemas.microsoft.com/office/drawing/2014/main" id="{D697EC12-B055-44CD-91E9-DD6F29DD920A}"/>
            </a:ext>
          </a:extLst>
        </xdr:cNvPr>
        <xdr:cNvSpPr txBox="1"/>
      </xdr:nvSpPr>
      <xdr:spPr>
        <a:xfrm>
          <a:off x="16969251" y="1280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78" name="フローチャート: 判断 877">
          <a:extLst>
            <a:ext uri="{FF2B5EF4-FFF2-40B4-BE49-F238E27FC236}">
              <a16:creationId xmlns:a16="http://schemas.microsoft.com/office/drawing/2014/main" id="{6DB88642-3BFD-44A0-9313-B872D8925781}"/>
            </a:ext>
          </a:extLst>
        </xdr:cNvPr>
        <xdr:cNvSpPr/>
      </xdr:nvSpPr>
      <xdr:spPr>
        <a:xfrm>
          <a:off x="16388080" y="12698182"/>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79" name="テキスト ボックス 878">
          <a:extLst>
            <a:ext uri="{FF2B5EF4-FFF2-40B4-BE49-F238E27FC236}">
              <a16:creationId xmlns:a16="http://schemas.microsoft.com/office/drawing/2014/main" id="{2E36B0B1-8721-4BC7-86E3-DC4220E7846B}"/>
            </a:ext>
          </a:extLst>
        </xdr:cNvPr>
        <xdr:cNvSpPr txBox="1"/>
      </xdr:nvSpPr>
      <xdr:spPr>
        <a:xfrm>
          <a:off x="16194551" y="1247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C201F798-6FD5-4C24-A492-773C94EC2A50}"/>
            </a:ext>
          </a:extLst>
        </xdr:cNvPr>
        <xdr:cNvSpPr txBox="1"/>
      </xdr:nvSpPr>
      <xdr:spPr>
        <a:xfrm>
          <a:off x="193421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4A76B9BE-3E3B-49D3-88D4-4B90854027BD}"/>
            </a:ext>
          </a:extLst>
        </xdr:cNvPr>
        <xdr:cNvSpPr txBox="1"/>
      </xdr:nvSpPr>
      <xdr:spPr>
        <a:xfrm>
          <a:off x="186105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5DD90DB1-1EAE-4C3D-A7B3-DE0D604A2BD0}"/>
            </a:ext>
          </a:extLst>
        </xdr:cNvPr>
        <xdr:cNvSpPr txBox="1"/>
      </xdr:nvSpPr>
      <xdr:spPr>
        <a:xfrm>
          <a:off x="178206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8E97B3BA-406B-4CE4-BCCB-CDF9F4FCA70F}"/>
            </a:ext>
          </a:extLst>
        </xdr:cNvPr>
        <xdr:cNvSpPr txBox="1"/>
      </xdr:nvSpPr>
      <xdr:spPr>
        <a:xfrm>
          <a:off x="170459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3231D675-09C3-442D-8984-C839EAD1706C}"/>
            </a:ext>
          </a:extLst>
        </xdr:cNvPr>
        <xdr:cNvSpPr txBox="1"/>
      </xdr:nvSpPr>
      <xdr:spPr>
        <a:xfrm>
          <a:off x="162636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171033</xdr:rowOff>
    </xdr:from>
    <xdr:to>
      <xdr:col>116</xdr:col>
      <xdr:colOff>114300</xdr:colOff>
      <xdr:row>75</xdr:row>
      <xdr:rowOff>101183</xdr:rowOff>
    </xdr:to>
    <xdr:sp macro="" textlink="">
      <xdr:nvSpPr>
        <xdr:cNvPr id="885" name="楕円 884">
          <a:extLst>
            <a:ext uri="{FF2B5EF4-FFF2-40B4-BE49-F238E27FC236}">
              <a16:creationId xmlns:a16="http://schemas.microsoft.com/office/drawing/2014/main" id="{F4B05882-CD0D-4AFF-98CE-E7D6B48FB328}"/>
            </a:ext>
          </a:extLst>
        </xdr:cNvPr>
        <xdr:cNvSpPr/>
      </xdr:nvSpPr>
      <xdr:spPr>
        <a:xfrm>
          <a:off x="19458940" y="125763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22460</xdr:rowOff>
    </xdr:from>
    <xdr:ext cx="534377" cy="259045"/>
    <xdr:sp macro="" textlink="">
      <xdr:nvSpPr>
        <xdr:cNvPr id="886" name="繰出金該当値テキスト">
          <a:extLst>
            <a:ext uri="{FF2B5EF4-FFF2-40B4-BE49-F238E27FC236}">
              <a16:creationId xmlns:a16="http://schemas.microsoft.com/office/drawing/2014/main" id="{FE088DD0-AABE-430E-BA55-EC913553A836}"/>
            </a:ext>
          </a:extLst>
        </xdr:cNvPr>
        <xdr:cNvSpPr txBox="1"/>
      </xdr:nvSpPr>
      <xdr:spPr>
        <a:xfrm>
          <a:off x="19560540" y="1242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20189</xdr:rowOff>
    </xdr:from>
    <xdr:to>
      <xdr:col>112</xdr:col>
      <xdr:colOff>38100</xdr:colOff>
      <xdr:row>75</xdr:row>
      <xdr:rowOff>121789</xdr:rowOff>
    </xdr:to>
    <xdr:sp macro="" textlink="">
      <xdr:nvSpPr>
        <xdr:cNvPr id="887" name="楕円 886">
          <a:extLst>
            <a:ext uri="{FF2B5EF4-FFF2-40B4-BE49-F238E27FC236}">
              <a16:creationId xmlns:a16="http://schemas.microsoft.com/office/drawing/2014/main" id="{1D5EAA2B-6ABC-45A4-97CF-F319F5979D89}"/>
            </a:ext>
          </a:extLst>
        </xdr:cNvPr>
        <xdr:cNvSpPr/>
      </xdr:nvSpPr>
      <xdr:spPr>
        <a:xfrm>
          <a:off x="18735040" y="125931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138316</xdr:rowOff>
    </xdr:from>
    <xdr:ext cx="534377" cy="259045"/>
    <xdr:sp macro="" textlink="">
      <xdr:nvSpPr>
        <xdr:cNvPr id="888" name="テキスト ボックス 887">
          <a:extLst>
            <a:ext uri="{FF2B5EF4-FFF2-40B4-BE49-F238E27FC236}">
              <a16:creationId xmlns:a16="http://schemas.microsoft.com/office/drawing/2014/main" id="{5B5CC657-FBA2-4464-B5B1-2D80DBEBCE56}"/>
            </a:ext>
          </a:extLst>
        </xdr:cNvPr>
        <xdr:cNvSpPr txBox="1"/>
      </xdr:nvSpPr>
      <xdr:spPr>
        <a:xfrm>
          <a:off x="18541511" y="1237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116495</xdr:rowOff>
    </xdr:from>
    <xdr:to>
      <xdr:col>107</xdr:col>
      <xdr:colOff>101600</xdr:colOff>
      <xdr:row>76</xdr:row>
      <xdr:rowOff>46645</xdr:rowOff>
    </xdr:to>
    <xdr:sp macro="" textlink="">
      <xdr:nvSpPr>
        <xdr:cNvPr id="889" name="楕円 888">
          <a:extLst>
            <a:ext uri="{FF2B5EF4-FFF2-40B4-BE49-F238E27FC236}">
              <a16:creationId xmlns:a16="http://schemas.microsoft.com/office/drawing/2014/main" id="{CD0283E2-465E-4C69-9A9E-1ADB7092B204}"/>
            </a:ext>
          </a:extLst>
        </xdr:cNvPr>
        <xdr:cNvSpPr/>
      </xdr:nvSpPr>
      <xdr:spPr>
        <a:xfrm>
          <a:off x="17937480" y="12689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63172</xdr:rowOff>
    </xdr:from>
    <xdr:ext cx="534377" cy="259045"/>
    <xdr:sp macro="" textlink="">
      <xdr:nvSpPr>
        <xdr:cNvPr id="890" name="テキスト ボックス 889">
          <a:extLst>
            <a:ext uri="{FF2B5EF4-FFF2-40B4-BE49-F238E27FC236}">
              <a16:creationId xmlns:a16="http://schemas.microsoft.com/office/drawing/2014/main" id="{942A8AA2-38BF-4AB4-8BBF-281A74A5745D}"/>
            </a:ext>
          </a:extLst>
        </xdr:cNvPr>
        <xdr:cNvSpPr txBox="1"/>
      </xdr:nvSpPr>
      <xdr:spPr>
        <a:xfrm>
          <a:off x="17766811" y="1246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143764</xdr:rowOff>
    </xdr:from>
    <xdr:to>
      <xdr:col>102</xdr:col>
      <xdr:colOff>165100</xdr:colOff>
      <xdr:row>76</xdr:row>
      <xdr:rowOff>73915</xdr:rowOff>
    </xdr:to>
    <xdr:sp macro="" textlink="">
      <xdr:nvSpPr>
        <xdr:cNvPr id="891" name="楕円 890">
          <a:extLst>
            <a:ext uri="{FF2B5EF4-FFF2-40B4-BE49-F238E27FC236}">
              <a16:creationId xmlns:a16="http://schemas.microsoft.com/office/drawing/2014/main" id="{85B9AC8F-6732-4684-9D59-10E78B27F086}"/>
            </a:ext>
          </a:extLst>
        </xdr:cNvPr>
        <xdr:cNvSpPr/>
      </xdr:nvSpPr>
      <xdr:spPr>
        <a:xfrm>
          <a:off x="17162780" y="12716764"/>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90441</xdr:rowOff>
    </xdr:from>
    <xdr:ext cx="534377" cy="259045"/>
    <xdr:sp macro="" textlink="">
      <xdr:nvSpPr>
        <xdr:cNvPr id="892" name="テキスト ボックス 891">
          <a:extLst>
            <a:ext uri="{FF2B5EF4-FFF2-40B4-BE49-F238E27FC236}">
              <a16:creationId xmlns:a16="http://schemas.microsoft.com/office/drawing/2014/main" id="{00B222CB-6EA2-4949-BC98-9B63F75CD272}"/>
            </a:ext>
          </a:extLst>
        </xdr:cNvPr>
        <xdr:cNvSpPr txBox="1"/>
      </xdr:nvSpPr>
      <xdr:spPr>
        <a:xfrm>
          <a:off x="16969251" y="1249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10066</xdr:rowOff>
    </xdr:from>
    <xdr:to>
      <xdr:col>98</xdr:col>
      <xdr:colOff>38100</xdr:colOff>
      <xdr:row>76</xdr:row>
      <xdr:rowOff>111666</xdr:rowOff>
    </xdr:to>
    <xdr:sp macro="" textlink="">
      <xdr:nvSpPr>
        <xdr:cNvPr id="893" name="楕円 892">
          <a:extLst>
            <a:ext uri="{FF2B5EF4-FFF2-40B4-BE49-F238E27FC236}">
              <a16:creationId xmlns:a16="http://schemas.microsoft.com/office/drawing/2014/main" id="{C3845A79-F09D-49C4-99CF-21CFFC12DDC3}"/>
            </a:ext>
          </a:extLst>
        </xdr:cNvPr>
        <xdr:cNvSpPr/>
      </xdr:nvSpPr>
      <xdr:spPr>
        <a:xfrm>
          <a:off x="16388080" y="127507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102793</xdr:rowOff>
    </xdr:from>
    <xdr:ext cx="534377" cy="259045"/>
    <xdr:sp macro="" textlink="">
      <xdr:nvSpPr>
        <xdr:cNvPr id="894" name="テキスト ボックス 893">
          <a:extLst>
            <a:ext uri="{FF2B5EF4-FFF2-40B4-BE49-F238E27FC236}">
              <a16:creationId xmlns:a16="http://schemas.microsoft.com/office/drawing/2014/main" id="{03CDCB58-C218-4528-BE0E-41821AB781D3}"/>
            </a:ext>
          </a:extLst>
        </xdr:cNvPr>
        <xdr:cNvSpPr txBox="1"/>
      </xdr:nvSpPr>
      <xdr:spPr>
        <a:xfrm>
          <a:off x="16194551" y="1284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4731A043-5B62-4D96-884A-BFDDE1C004EA}"/>
            </a:ext>
          </a:extLst>
        </xdr:cNvPr>
        <xdr:cNvSpPr/>
      </xdr:nvSpPr>
      <xdr:spPr>
        <a:xfrm>
          <a:off x="1609344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25B8ED0C-44D0-4E52-B4F7-0ACAD61396E7}"/>
            </a:ext>
          </a:extLst>
        </xdr:cNvPr>
        <xdr:cNvSpPr/>
      </xdr:nvSpPr>
      <xdr:spPr>
        <a:xfrm>
          <a:off x="16220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76DA71E3-DB42-49A9-9988-DEC8512279C5}"/>
            </a:ext>
          </a:extLst>
        </xdr:cNvPr>
        <xdr:cNvSpPr/>
      </xdr:nvSpPr>
      <xdr:spPr>
        <a:xfrm>
          <a:off x="16220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E0AB9EF3-4EB6-4282-B6FB-3AA54D003A92}"/>
            </a:ext>
          </a:extLst>
        </xdr:cNvPr>
        <xdr:cNvSpPr/>
      </xdr:nvSpPr>
      <xdr:spPr>
        <a:xfrm>
          <a:off x="170992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8D11BD7D-127C-40E2-ADAE-4DDAAFDD20B0}"/>
            </a:ext>
          </a:extLst>
        </xdr:cNvPr>
        <xdr:cNvSpPr/>
      </xdr:nvSpPr>
      <xdr:spPr>
        <a:xfrm>
          <a:off x="170992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7372AA88-6B91-4148-AA7B-31F93B10C5A8}"/>
            </a:ext>
          </a:extLst>
        </xdr:cNvPr>
        <xdr:cNvSpPr/>
      </xdr:nvSpPr>
      <xdr:spPr>
        <a:xfrm>
          <a:off x="1810512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E0FD3F69-8327-4DE6-ACC7-DE14B439C484}"/>
            </a:ext>
          </a:extLst>
        </xdr:cNvPr>
        <xdr:cNvSpPr/>
      </xdr:nvSpPr>
      <xdr:spPr>
        <a:xfrm>
          <a:off x="1810512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36162D47-F4BE-4A0D-BF89-1221BAC67D76}"/>
            </a:ext>
          </a:extLst>
        </xdr:cNvPr>
        <xdr:cNvSpPr/>
      </xdr:nvSpPr>
      <xdr:spPr>
        <a:xfrm>
          <a:off x="1609344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D6F88B7D-6118-4919-9CB3-EC38949C57C2}"/>
            </a:ext>
          </a:extLst>
        </xdr:cNvPr>
        <xdr:cNvSpPr txBox="1"/>
      </xdr:nvSpPr>
      <xdr:spPr>
        <a:xfrm>
          <a:off x="160782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3E22A953-D8B2-4FFB-8F29-B75358FCF714}"/>
            </a:ext>
          </a:extLst>
        </xdr:cNvPr>
        <xdr:cNvCxnSpPr/>
      </xdr:nvCxnSpPr>
      <xdr:spPr>
        <a:xfrm>
          <a:off x="1609344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FBC892E9-44C1-475D-A1D0-979EAD238D0E}"/>
            </a:ext>
          </a:extLst>
        </xdr:cNvPr>
        <xdr:cNvCxnSpPr/>
      </xdr:nvCxnSpPr>
      <xdr:spPr>
        <a:xfrm>
          <a:off x="1609344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563BFCC7-794B-403D-8CE4-18894F6563D7}"/>
            </a:ext>
          </a:extLst>
        </xdr:cNvPr>
        <xdr:cNvSpPr txBox="1"/>
      </xdr:nvSpPr>
      <xdr:spPr>
        <a:xfrm>
          <a:off x="15890374" y="157594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373ABBAC-929D-4820-ADE6-9A79C006CAD9}"/>
            </a:ext>
          </a:extLst>
        </xdr:cNvPr>
        <xdr:cNvCxnSpPr/>
      </xdr:nvCxnSpPr>
      <xdr:spPr>
        <a:xfrm>
          <a:off x="1609344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30E550CC-9070-4809-BE99-649EADA06FD4}"/>
            </a:ext>
          </a:extLst>
        </xdr:cNvPr>
        <xdr:cNvSpPr txBox="1"/>
      </xdr:nvSpPr>
      <xdr:spPr>
        <a:xfrm>
          <a:off x="15890374" y="146393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87646742-3861-4D3F-AF4E-F787896772CA}"/>
            </a:ext>
          </a:extLst>
        </xdr:cNvPr>
        <xdr:cNvSpPr/>
      </xdr:nvSpPr>
      <xdr:spPr>
        <a:xfrm>
          <a:off x="1609344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95F6146D-CAB6-4E9E-8F3E-EE111A4F18D3}"/>
            </a:ext>
          </a:extLst>
        </xdr:cNvPr>
        <xdr:cNvCxnSpPr/>
      </xdr:nvCxnSpPr>
      <xdr:spPr>
        <a:xfrm>
          <a:off x="19507835" y="158978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83730D93-721A-43D5-A9BD-C3D199BAB089}"/>
            </a:ext>
          </a:extLst>
        </xdr:cNvPr>
        <xdr:cNvSpPr txBox="1"/>
      </xdr:nvSpPr>
      <xdr:spPr>
        <a:xfrm>
          <a:off x="1956054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4B2C8C79-A174-4735-9773-7CB48032C746}"/>
            </a:ext>
          </a:extLst>
        </xdr:cNvPr>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2FC8F309-16F5-4463-B8B9-E3011EC84702}"/>
            </a:ext>
          </a:extLst>
        </xdr:cNvPr>
        <xdr:cNvSpPr txBox="1"/>
      </xdr:nvSpPr>
      <xdr:spPr>
        <a:xfrm>
          <a:off x="19560540" y="1560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B4B46A84-148B-4C6C-AED4-232213340A08}"/>
            </a:ext>
          </a:extLst>
        </xdr:cNvPr>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54178C36-152B-4F89-8D4F-B342C821429F}"/>
            </a:ext>
          </a:extLst>
        </xdr:cNvPr>
        <xdr:cNvCxnSpPr/>
      </xdr:nvCxnSpPr>
      <xdr:spPr>
        <a:xfrm>
          <a:off x="18778220" y="158978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A611B16B-3381-4895-ACA1-1651398E787A}"/>
            </a:ext>
          </a:extLst>
        </xdr:cNvPr>
        <xdr:cNvSpPr txBox="1"/>
      </xdr:nvSpPr>
      <xdr:spPr>
        <a:xfrm>
          <a:off x="19560540" y="158254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A7E6A9C7-F10E-4A0D-BD45-DE56F11EEB8C}"/>
            </a:ext>
          </a:extLst>
        </xdr:cNvPr>
        <xdr:cNvSpPr/>
      </xdr:nvSpPr>
      <xdr:spPr>
        <a:xfrm>
          <a:off x="1945894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818CFFD3-E302-4BE3-802F-09E928B15CC8}"/>
            </a:ext>
          </a:extLst>
        </xdr:cNvPr>
        <xdr:cNvCxnSpPr/>
      </xdr:nvCxnSpPr>
      <xdr:spPr>
        <a:xfrm>
          <a:off x="17988280" y="158978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3163191-A94A-4CDA-AF61-1A7FEEFE1578}"/>
            </a:ext>
          </a:extLst>
        </xdr:cNvPr>
        <xdr:cNvSpPr/>
      </xdr:nvSpPr>
      <xdr:spPr>
        <a:xfrm>
          <a:off x="1873504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6CBB6D5D-D8A2-40C9-A34E-E596945E8757}"/>
            </a:ext>
          </a:extLst>
        </xdr:cNvPr>
        <xdr:cNvSpPr txBox="1"/>
      </xdr:nvSpPr>
      <xdr:spPr>
        <a:xfrm>
          <a:off x="186611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33774DE7-13F8-4882-BDA7-11CA84C45491}"/>
            </a:ext>
          </a:extLst>
        </xdr:cNvPr>
        <xdr:cNvCxnSpPr/>
      </xdr:nvCxnSpPr>
      <xdr:spPr>
        <a:xfrm>
          <a:off x="17213580" y="158978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5FD8F656-E3D7-4B85-B362-29B1FBA276F5}"/>
            </a:ext>
          </a:extLst>
        </xdr:cNvPr>
        <xdr:cNvSpPr/>
      </xdr:nvSpPr>
      <xdr:spPr>
        <a:xfrm>
          <a:off x="179374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4C322953-E47D-48DA-BBEB-2BAA3C1D99E2}"/>
            </a:ext>
          </a:extLst>
        </xdr:cNvPr>
        <xdr:cNvSpPr txBox="1"/>
      </xdr:nvSpPr>
      <xdr:spPr>
        <a:xfrm>
          <a:off x="178864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939B3AEF-CB29-49F4-A644-2BE4954F1631}"/>
            </a:ext>
          </a:extLst>
        </xdr:cNvPr>
        <xdr:cNvCxnSpPr/>
      </xdr:nvCxnSpPr>
      <xdr:spPr>
        <a:xfrm>
          <a:off x="16431260" y="158978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FC6D92E8-0AB0-49FF-99F3-58F9207CD574}"/>
            </a:ext>
          </a:extLst>
        </xdr:cNvPr>
        <xdr:cNvSpPr/>
      </xdr:nvSpPr>
      <xdr:spPr>
        <a:xfrm>
          <a:off x="171627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A2163AB6-3D13-4205-9D52-5988EEF0D7BE}"/>
            </a:ext>
          </a:extLst>
        </xdr:cNvPr>
        <xdr:cNvSpPr txBox="1"/>
      </xdr:nvSpPr>
      <xdr:spPr>
        <a:xfrm>
          <a:off x="1709655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31C12D10-D722-4824-93B3-3535A0B35FCE}"/>
            </a:ext>
          </a:extLst>
        </xdr:cNvPr>
        <xdr:cNvSpPr/>
      </xdr:nvSpPr>
      <xdr:spPr>
        <a:xfrm>
          <a:off x="1638808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9E8FC320-5853-4478-AE92-8EA3433EA17E}"/>
            </a:ext>
          </a:extLst>
        </xdr:cNvPr>
        <xdr:cNvSpPr txBox="1"/>
      </xdr:nvSpPr>
      <xdr:spPr>
        <a:xfrm>
          <a:off x="1631423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E41C5265-3239-444E-B962-5B2448266FB0}"/>
            </a:ext>
          </a:extLst>
        </xdr:cNvPr>
        <xdr:cNvSpPr txBox="1"/>
      </xdr:nvSpPr>
      <xdr:spPr>
        <a:xfrm>
          <a:off x="193421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F0A6FF91-0BE5-4043-B258-C3A6887FCA51}"/>
            </a:ext>
          </a:extLst>
        </xdr:cNvPr>
        <xdr:cNvSpPr txBox="1"/>
      </xdr:nvSpPr>
      <xdr:spPr>
        <a:xfrm>
          <a:off x="186105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EB05E262-072D-4324-B349-19F889CDE16C}"/>
            </a:ext>
          </a:extLst>
        </xdr:cNvPr>
        <xdr:cNvSpPr txBox="1"/>
      </xdr:nvSpPr>
      <xdr:spPr>
        <a:xfrm>
          <a:off x="178206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E07912C-18DD-41B4-BEEB-A56F5B45EC8B}"/>
            </a:ext>
          </a:extLst>
        </xdr:cNvPr>
        <xdr:cNvSpPr txBox="1"/>
      </xdr:nvSpPr>
      <xdr:spPr>
        <a:xfrm>
          <a:off x="170459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457E8DBB-6270-4FB1-AE32-9C086E01475F}"/>
            </a:ext>
          </a:extLst>
        </xdr:cNvPr>
        <xdr:cNvSpPr txBox="1"/>
      </xdr:nvSpPr>
      <xdr:spPr>
        <a:xfrm>
          <a:off x="162636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5960DB38-9ED5-4FD8-9B3A-668EF786273F}"/>
            </a:ext>
          </a:extLst>
        </xdr:cNvPr>
        <xdr:cNvSpPr/>
      </xdr:nvSpPr>
      <xdr:spPr>
        <a:xfrm>
          <a:off x="1945894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3C968B-0999-41F2-BC06-07E2EB75C15E}"/>
            </a:ext>
          </a:extLst>
        </xdr:cNvPr>
        <xdr:cNvSpPr txBox="1"/>
      </xdr:nvSpPr>
      <xdr:spPr>
        <a:xfrm>
          <a:off x="19560540" y="15714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6D6733D8-CF00-4C13-8F83-3F614C683A97}"/>
            </a:ext>
          </a:extLst>
        </xdr:cNvPr>
        <xdr:cNvSpPr/>
      </xdr:nvSpPr>
      <xdr:spPr>
        <a:xfrm>
          <a:off x="1873504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4E35631C-256B-4E06-9806-1EA90982B1CC}"/>
            </a:ext>
          </a:extLst>
        </xdr:cNvPr>
        <xdr:cNvSpPr txBox="1"/>
      </xdr:nvSpPr>
      <xdr:spPr>
        <a:xfrm>
          <a:off x="186611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B92705A2-0E2C-491E-8BEF-10D7E909BFF4}"/>
            </a:ext>
          </a:extLst>
        </xdr:cNvPr>
        <xdr:cNvSpPr/>
      </xdr:nvSpPr>
      <xdr:spPr>
        <a:xfrm>
          <a:off x="179374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2BD92A5C-8B4F-47AF-95EC-C753F4831294}"/>
            </a:ext>
          </a:extLst>
        </xdr:cNvPr>
        <xdr:cNvSpPr txBox="1"/>
      </xdr:nvSpPr>
      <xdr:spPr>
        <a:xfrm>
          <a:off x="178864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5DDAF396-C85E-4CF5-AAD2-2E808B78E1BA}"/>
            </a:ext>
          </a:extLst>
        </xdr:cNvPr>
        <xdr:cNvSpPr/>
      </xdr:nvSpPr>
      <xdr:spPr>
        <a:xfrm>
          <a:off x="171627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6E3CC3A0-9CF6-4809-A629-A6217592B41E}"/>
            </a:ext>
          </a:extLst>
        </xdr:cNvPr>
        <xdr:cNvSpPr txBox="1"/>
      </xdr:nvSpPr>
      <xdr:spPr>
        <a:xfrm>
          <a:off x="1709655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6F5C11BC-9705-402F-81FC-24AECAA49675}"/>
            </a:ext>
          </a:extLst>
        </xdr:cNvPr>
        <xdr:cNvSpPr/>
      </xdr:nvSpPr>
      <xdr:spPr>
        <a:xfrm>
          <a:off x="1638808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C2DC95D1-33AF-4433-A4D1-78EB805DB1FE}"/>
            </a:ext>
          </a:extLst>
        </xdr:cNvPr>
        <xdr:cNvSpPr txBox="1"/>
      </xdr:nvSpPr>
      <xdr:spPr>
        <a:xfrm>
          <a:off x="1631423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AF7FA149-8214-4455-9CF5-005A3163E1D7}"/>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17EAF8CD-81B1-4339-9DFF-5EA230A96018}"/>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F95EE7EA-5A16-47E9-8659-0CF1E161A91B}"/>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人件費について、住民一人当たり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のコストが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、類似団体平均と比べ</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て高くなっている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。これは、保育所・こども園・高等学校及びごみ処理施設等の施設運営を直営で行っている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、職員数（会計年度任用職員を含む。）が類似団体と比較して多くなる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基礎的な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要因があること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影響している。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に新型コロナウイルスワクチン接種事業費が増加したことにより、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類似団体同様</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に増加している。扶助費についても、生活困窮者自立支援事業費や子育て世帯臨時特別給付金など、新型コロナ感染症対策関連経費の増加により、類似団体同様に急増している。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普通建設事業費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の増加は、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新庁舎建設事業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や総合福祉会館空調改修事業の実施が主な要因である。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積立金は令和元年度から財政調整基金への積立てを歳計剰余金処分の方法により行っているため、この点に留意する必要がある。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貸付金は、令和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年度に土地開発公社に対して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億円貸し付けたことにより、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8,531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の皆増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繰出金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の令和元年度から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年度にかけての主な増加理由として、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療養給付費負担金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後期高齢者医療給付事業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）の令和元年度分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百万円が令和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年度に精算交付されたことや、新型コロナウイルス感染症対策経費として天満診療所に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百万円繰り出したことなどが挙げられる。また、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高齢化の進展等の影響により介護保険事業関係の繰出金が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年々</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ており、人口に対する高齢者の割合が高い一方で、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人口の減少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幅が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類似団体に比べて大き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いことから、住民一人当たりのコストは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類似団体よりも高い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状況が続くと見込んでいる。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5659257-6644-4076-B038-5ED2537EFEE4}"/>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4978D752-DA73-4100-A6B7-1A526E1C0A8E}"/>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27DB4772-2D33-42CB-8844-58A9FDE32974}"/>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6FECC82D-7D2D-49F6-A07C-B02B5878E226}"/>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ADD56A0-4DF5-409C-8586-5B5F0F0B792A}"/>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448EE54-9F13-4662-BB4C-D914174531EC}"/>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76CDFA8-EB9E-4955-A5E0-9046D88DC121}"/>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8126110-0954-4032-8BE1-700974C84615}"/>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32F3951-D8A9-4574-9B78-371D5049B55F}"/>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CDB2BF2A-A2AF-4BFE-A1D7-AEEEFFDBCD65}"/>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63,298
62,657
16.48
32,391,509
30,909,488
1,408,931
15,920,839
22,590,024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0D874E2-9872-4C6A-8D2D-3C830C8E0E36}"/>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5F83C1E-4EA2-476E-8FA3-9D5CE4F39CC5}"/>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F377F19-8F3E-428E-93ED-5616C7C00F7F}"/>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2F744D9-E4B4-4DAD-BBEB-8A67DCF910FB}"/>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470FB67-4F09-4348-B2DA-1D8F71113661}"/>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23CFCC61-85FC-416B-9AE0-E5CB9E48C035}"/>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C5763A51-6313-454D-8C30-7C960F3BD860}"/>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2A4D02-2D5E-4C9D-B655-A245DCCA9FA2}"/>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958E7EEE-A076-4D16-B333-410C21F1D74E}"/>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274D909-DFBC-4A8B-9157-DA463671D1E6}"/>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EF7DA46F-E080-4495-B674-15A0810A702F}"/>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C20BB26B-D4E0-44EB-9BC2-678C2123A9EC}"/>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2088E80E-891B-4D78-A33F-6426EFEE392B}"/>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CCD868FC-FD76-4AE5-AC7A-CE8A66A3B2F7}"/>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DD93259-E498-42FB-82F9-FECBBBE78284}"/>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E0443578-CF23-4BEB-926E-3F1869F25C81}"/>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5D2C67A-228E-40C1-8EDB-8B652B12F2D5}"/>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8DEFA6A3-95E8-4077-AD2A-5C66B5383686}"/>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4B43F746-2FAF-4B0A-A18A-4C2339CEC6E3}"/>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C5C8CDA9-4E99-4F1A-BE91-FF10671B473C}"/>
            </a:ext>
          </a:extLst>
        </xdr:cNvPr>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C508AB02-6BF5-4EE4-98EC-41B3C03553C7}"/>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F1DB6B28-3882-4244-99E5-65E4DE2F18CE}"/>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A9200B01-F1E8-4EB4-B568-344BDB198F54}"/>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4D6AFEE9-1E06-40FC-9F24-CBB4E5E9EC51}"/>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596A72A5-059A-489A-8B3D-6070826E464A}"/>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C99AD021-7517-4ACB-9A4D-547C7AA64FCA}"/>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6C0AD24D-E313-47F1-A3C7-8B642C3CFE55}"/>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DF990F6F-B721-419C-9D36-36ABB3754508}"/>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A028886A-82B7-4192-85A9-9C3B96EAB1CE}"/>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EC5F9CD2-2C62-4AB4-BC56-311131867211}"/>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CD7AE341-16DF-4DE7-89E7-430AD6454D0D}"/>
            </a:ext>
          </a:extLst>
        </xdr:cNvPr>
        <xdr:cNvSpPr txBox="1"/>
      </xdr:nvSpPr>
      <xdr:spPr>
        <a:xfrm>
          <a:off x="271961" y="6817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F466291A-620C-4A7C-A8B1-20299F997B94}"/>
            </a:ext>
          </a:extLst>
        </xdr:cNvPr>
        <xdr:cNvCxnSpPr/>
      </xdr:nvCxnSpPr>
      <xdr:spPr>
        <a:xfrm>
          <a:off x="67056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69F29489-8D1E-4F84-96F1-36ADC3CC9B8C}"/>
            </a:ext>
          </a:extLst>
        </xdr:cNvPr>
        <xdr:cNvSpPr txBox="1"/>
      </xdr:nvSpPr>
      <xdr:spPr>
        <a:xfrm>
          <a:off x="271961" y="6371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3B4414DA-AB80-4AE2-80A3-24E53BC93B55}"/>
            </a:ext>
          </a:extLst>
        </xdr:cNvPr>
        <xdr:cNvCxnSpPr/>
      </xdr:nvCxnSpPr>
      <xdr:spPr>
        <a:xfrm>
          <a:off x="67056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BCF8F467-9C45-4BBA-8BBB-7F44459849EC}"/>
            </a:ext>
          </a:extLst>
        </xdr:cNvPr>
        <xdr:cNvSpPr txBox="1"/>
      </xdr:nvSpPr>
      <xdr:spPr>
        <a:xfrm>
          <a:off x="271961" y="59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CD753154-19E8-4A7B-9E0B-374BAEF9119C}"/>
            </a:ext>
          </a:extLst>
        </xdr:cNvPr>
        <xdr:cNvCxnSpPr/>
      </xdr:nvCxnSpPr>
      <xdr:spPr>
        <a:xfrm>
          <a:off x="67056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96CAAB5B-0D06-4687-BA32-3D7DB470246A}"/>
            </a:ext>
          </a:extLst>
        </xdr:cNvPr>
        <xdr:cNvSpPr txBox="1"/>
      </xdr:nvSpPr>
      <xdr:spPr>
        <a:xfrm>
          <a:off x="271961" y="54762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AAB72A3F-8240-464A-9DFA-220D20D3C957}"/>
            </a:ext>
          </a:extLst>
        </xdr:cNvPr>
        <xdr:cNvCxnSpPr/>
      </xdr:nvCxnSpPr>
      <xdr:spPr>
        <a:xfrm>
          <a:off x="67056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9B83522D-D12E-46E0-84C3-E0B7FBCE482F}"/>
            </a:ext>
          </a:extLst>
        </xdr:cNvPr>
        <xdr:cNvSpPr txBox="1"/>
      </xdr:nvSpPr>
      <xdr:spPr>
        <a:xfrm>
          <a:off x="271961" y="50304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B390DB58-F815-4CB9-8433-29E801F2C793}"/>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96299C1C-ED38-419F-803E-29F6BEEEDB03}"/>
            </a:ext>
          </a:extLst>
        </xdr:cNvPr>
        <xdr:cNvSpPr txBox="1"/>
      </xdr:nvSpPr>
      <xdr:spPr>
        <a:xfrm>
          <a:off x="27196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E6B9D6F5-DC81-4208-AB15-C6457EE1521A}"/>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C8635BAF-6E21-4947-A36E-DF985F67E9F9}"/>
            </a:ext>
          </a:extLst>
        </xdr:cNvPr>
        <xdr:cNvCxnSpPr/>
      </xdr:nvCxnSpPr>
      <xdr:spPr>
        <a:xfrm flipV="1">
          <a:off x="4084955" y="5295392"/>
          <a:ext cx="1270" cy="103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A44261F6-6E33-4642-9D72-93C1044F5782}"/>
            </a:ext>
          </a:extLst>
        </xdr:cNvPr>
        <xdr:cNvSpPr txBox="1"/>
      </xdr:nvSpPr>
      <xdr:spPr>
        <a:xfrm>
          <a:off x="4137660" y="633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6A381514-4DBD-434A-86EB-AA9ADA5E9CC4}"/>
            </a:ext>
          </a:extLst>
        </xdr:cNvPr>
        <xdr:cNvCxnSpPr/>
      </xdr:nvCxnSpPr>
      <xdr:spPr>
        <a:xfrm>
          <a:off x="4020820" y="63268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22E41016-214D-4F9D-96B8-DCC0EA04E9E5}"/>
            </a:ext>
          </a:extLst>
        </xdr:cNvPr>
        <xdr:cNvSpPr txBox="1"/>
      </xdr:nvSpPr>
      <xdr:spPr>
        <a:xfrm>
          <a:off x="413766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11AAF620-F4F2-4A59-BA09-854B5C2D28B2}"/>
            </a:ext>
          </a:extLst>
        </xdr:cNvPr>
        <xdr:cNvCxnSpPr/>
      </xdr:nvCxnSpPr>
      <xdr:spPr>
        <a:xfrm>
          <a:off x="4020820" y="52953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168961</xdr:rowOff>
    </xdr:from>
    <xdr:to>
      <xdr:col>24</xdr:col>
      <xdr:colOff>63500</xdr:colOff>
      <xdr:row>34</xdr:row>
      <xdr:rowOff>104953</xdr:rowOff>
    </xdr:to>
    <xdr:cxnSp macro="">
      <xdr:nvCxnSpPr>
        <xdr:cNvPr id="59" name="直線コネクタ 58">
          <a:extLst>
            <a:ext uri="{FF2B5EF4-FFF2-40B4-BE49-F238E27FC236}">
              <a16:creationId xmlns:a16="http://schemas.microsoft.com/office/drawing/2014/main" id="{68534F43-2D68-4A69-A460-7EBDE6724A93}"/>
            </a:ext>
          </a:extLst>
        </xdr:cNvPr>
        <xdr:cNvCxnSpPr/>
      </xdr:nvCxnSpPr>
      <xdr:spPr>
        <a:xfrm flipV="1">
          <a:off x="3355340" y="5365801"/>
          <a:ext cx="731520" cy="4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E149A980-41EF-4FBF-9EF5-3973902076E1}"/>
            </a:ext>
          </a:extLst>
        </xdr:cNvPr>
        <xdr:cNvSpPr txBox="1"/>
      </xdr:nvSpPr>
      <xdr:spPr>
        <a:xfrm>
          <a:off x="4137660" y="5865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4682ECDD-3CE9-42E1-A5FB-99CF92BBB7FC}"/>
            </a:ext>
          </a:extLst>
        </xdr:cNvPr>
        <xdr:cNvSpPr/>
      </xdr:nvSpPr>
      <xdr:spPr>
        <a:xfrm>
          <a:off x="4036060" y="58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104953</xdr:rowOff>
    </xdr:from>
    <xdr:to>
      <xdr:col>19</xdr:col>
      <xdr:colOff>177800</xdr:colOff>
      <xdr:row>34</xdr:row>
      <xdr:rowOff>118212</xdr:rowOff>
    </xdr:to>
    <xdr:cxnSp macro="">
      <xdr:nvCxnSpPr>
        <xdr:cNvPr id="62" name="直線コネクタ 61">
          <a:extLst>
            <a:ext uri="{FF2B5EF4-FFF2-40B4-BE49-F238E27FC236}">
              <a16:creationId xmlns:a16="http://schemas.microsoft.com/office/drawing/2014/main" id="{11B99414-BFA4-4068-B331-28025B87FF46}"/>
            </a:ext>
          </a:extLst>
        </xdr:cNvPr>
        <xdr:cNvCxnSpPr/>
      </xdr:nvCxnSpPr>
      <xdr:spPr>
        <a:xfrm flipV="1">
          <a:off x="2565400" y="5804713"/>
          <a:ext cx="78994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7035DCF9-C6D4-4057-9051-37528B2E2A58}"/>
            </a:ext>
          </a:extLst>
        </xdr:cNvPr>
        <xdr:cNvSpPr/>
      </xdr:nvSpPr>
      <xdr:spPr>
        <a:xfrm>
          <a:off x="3312160" y="59041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a:extLst>
            <a:ext uri="{FF2B5EF4-FFF2-40B4-BE49-F238E27FC236}">
              <a16:creationId xmlns:a16="http://schemas.microsoft.com/office/drawing/2014/main" id="{C8053243-0CAC-4AD2-8965-D69879275837}"/>
            </a:ext>
          </a:extLst>
        </xdr:cNvPr>
        <xdr:cNvSpPr txBox="1"/>
      </xdr:nvSpPr>
      <xdr:spPr>
        <a:xfrm>
          <a:off x="3150948" y="599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108610</xdr:rowOff>
    </xdr:from>
    <xdr:to>
      <xdr:col>15</xdr:col>
      <xdr:colOff>50800</xdr:colOff>
      <xdr:row>34</xdr:row>
      <xdr:rowOff>118212</xdr:rowOff>
    </xdr:to>
    <xdr:cxnSp macro="">
      <xdr:nvCxnSpPr>
        <xdr:cNvPr id="65" name="直線コネクタ 64">
          <a:extLst>
            <a:ext uri="{FF2B5EF4-FFF2-40B4-BE49-F238E27FC236}">
              <a16:creationId xmlns:a16="http://schemas.microsoft.com/office/drawing/2014/main" id="{717F34A1-1ECD-477B-AC74-39BAA9D70876}"/>
            </a:ext>
          </a:extLst>
        </xdr:cNvPr>
        <xdr:cNvCxnSpPr/>
      </xdr:nvCxnSpPr>
      <xdr:spPr>
        <a:xfrm>
          <a:off x="1790700" y="5808370"/>
          <a:ext cx="7747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78905BCF-C3E1-4DC6-A842-954FB21C8451}"/>
            </a:ext>
          </a:extLst>
        </xdr:cNvPr>
        <xdr:cNvSpPr/>
      </xdr:nvSpPr>
      <xdr:spPr>
        <a:xfrm>
          <a:off x="2514600" y="589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a:extLst>
            <a:ext uri="{FF2B5EF4-FFF2-40B4-BE49-F238E27FC236}">
              <a16:creationId xmlns:a16="http://schemas.microsoft.com/office/drawing/2014/main" id="{F3270920-1969-4568-B399-31373ADF536F}"/>
            </a:ext>
          </a:extLst>
        </xdr:cNvPr>
        <xdr:cNvSpPr txBox="1"/>
      </xdr:nvSpPr>
      <xdr:spPr>
        <a:xfrm>
          <a:off x="2353388" y="598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108610</xdr:rowOff>
    </xdr:from>
    <xdr:to>
      <xdr:col>10</xdr:col>
      <xdr:colOff>114300</xdr:colOff>
      <xdr:row>34</xdr:row>
      <xdr:rowOff>128727</xdr:rowOff>
    </xdr:to>
    <xdr:cxnSp macro="">
      <xdr:nvCxnSpPr>
        <xdr:cNvPr id="68" name="直線コネクタ 67">
          <a:extLst>
            <a:ext uri="{FF2B5EF4-FFF2-40B4-BE49-F238E27FC236}">
              <a16:creationId xmlns:a16="http://schemas.microsoft.com/office/drawing/2014/main" id="{0EFB9D5C-D4B4-4D45-A4DC-D19B5159B4F9}"/>
            </a:ext>
          </a:extLst>
        </xdr:cNvPr>
        <xdr:cNvCxnSpPr/>
      </xdr:nvCxnSpPr>
      <xdr:spPr>
        <a:xfrm flipV="1">
          <a:off x="1008380" y="5808370"/>
          <a:ext cx="78232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F481AF20-957A-4E84-B68C-4A209A0959EA}"/>
            </a:ext>
          </a:extLst>
        </xdr:cNvPr>
        <xdr:cNvSpPr/>
      </xdr:nvSpPr>
      <xdr:spPr>
        <a:xfrm>
          <a:off x="1739900" y="586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a:extLst>
            <a:ext uri="{FF2B5EF4-FFF2-40B4-BE49-F238E27FC236}">
              <a16:creationId xmlns:a16="http://schemas.microsoft.com/office/drawing/2014/main" id="{B9F8DF59-E17B-4ED9-B7D6-588C71B92500}"/>
            </a:ext>
          </a:extLst>
        </xdr:cNvPr>
        <xdr:cNvSpPr txBox="1"/>
      </xdr:nvSpPr>
      <xdr:spPr>
        <a:xfrm>
          <a:off x="1578688" y="596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C292A64E-A284-497F-962C-DDDCFD5CD036}"/>
            </a:ext>
          </a:extLst>
        </xdr:cNvPr>
        <xdr:cNvSpPr/>
      </xdr:nvSpPr>
      <xdr:spPr>
        <a:xfrm>
          <a:off x="965200" y="58659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a:extLst>
            <a:ext uri="{FF2B5EF4-FFF2-40B4-BE49-F238E27FC236}">
              <a16:creationId xmlns:a16="http://schemas.microsoft.com/office/drawing/2014/main" id="{A7C1CBD3-EB45-4037-86A5-FF8AC42B608F}"/>
            </a:ext>
          </a:extLst>
        </xdr:cNvPr>
        <xdr:cNvSpPr txBox="1"/>
      </xdr:nvSpPr>
      <xdr:spPr>
        <a:xfrm>
          <a:off x="803988" y="595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BCE3A4CA-5228-4FF5-89B4-CFD3A6D09570}"/>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BACDCC35-E67C-4B62-A1FD-E725488AD209}"/>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BF5B0314-BDCF-44DA-B290-B63B498C7052}"/>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750C506A-E6CE-445B-A9E2-4CD96AD1E70F}"/>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74611A54-B39E-4EE8-A14A-7C790A967A19}"/>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118161</xdr:rowOff>
    </xdr:from>
    <xdr:to>
      <xdr:col>24</xdr:col>
      <xdr:colOff>114300</xdr:colOff>
      <xdr:row>32</xdr:row>
      <xdr:rowOff>48311</xdr:rowOff>
    </xdr:to>
    <xdr:sp macro="" textlink="">
      <xdr:nvSpPr>
        <xdr:cNvPr id="78" name="楕円 77">
          <a:extLst>
            <a:ext uri="{FF2B5EF4-FFF2-40B4-BE49-F238E27FC236}">
              <a16:creationId xmlns:a16="http://schemas.microsoft.com/office/drawing/2014/main" id="{D9615E5F-64EB-4783-88CE-DFEC730FFC55}"/>
            </a:ext>
          </a:extLst>
        </xdr:cNvPr>
        <xdr:cNvSpPr/>
      </xdr:nvSpPr>
      <xdr:spPr>
        <a:xfrm>
          <a:off x="4036060" y="53150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33088</xdr:rowOff>
    </xdr:from>
    <xdr:ext cx="469744" cy="259045"/>
    <xdr:sp macro="" textlink="">
      <xdr:nvSpPr>
        <xdr:cNvPr id="79" name="議会費該当値テキスト">
          <a:extLst>
            <a:ext uri="{FF2B5EF4-FFF2-40B4-BE49-F238E27FC236}">
              <a16:creationId xmlns:a16="http://schemas.microsoft.com/office/drawing/2014/main" id="{C9F4F0DF-43E2-4CC7-ABF0-F31675233A98}"/>
            </a:ext>
          </a:extLst>
        </xdr:cNvPr>
        <xdr:cNvSpPr txBox="1"/>
      </xdr:nvSpPr>
      <xdr:spPr>
        <a:xfrm>
          <a:off x="4137660" y="522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54153</xdr:rowOff>
    </xdr:from>
    <xdr:to>
      <xdr:col>20</xdr:col>
      <xdr:colOff>38100</xdr:colOff>
      <xdr:row>34</xdr:row>
      <xdr:rowOff>155753</xdr:rowOff>
    </xdr:to>
    <xdr:sp macro="" textlink="">
      <xdr:nvSpPr>
        <xdr:cNvPr id="80" name="楕円 79">
          <a:extLst>
            <a:ext uri="{FF2B5EF4-FFF2-40B4-BE49-F238E27FC236}">
              <a16:creationId xmlns:a16="http://schemas.microsoft.com/office/drawing/2014/main" id="{60E83D7D-0EF3-4E8C-A3DA-EE61C0B97D06}"/>
            </a:ext>
          </a:extLst>
        </xdr:cNvPr>
        <xdr:cNvSpPr/>
      </xdr:nvSpPr>
      <xdr:spPr>
        <a:xfrm>
          <a:off x="3312160" y="57539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830</xdr:rowOff>
    </xdr:from>
    <xdr:ext cx="469744" cy="259045"/>
    <xdr:sp macro="" textlink="">
      <xdr:nvSpPr>
        <xdr:cNvPr id="81" name="テキスト ボックス 80">
          <a:extLst>
            <a:ext uri="{FF2B5EF4-FFF2-40B4-BE49-F238E27FC236}">
              <a16:creationId xmlns:a16="http://schemas.microsoft.com/office/drawing/2014/main" id="{7E34AA80-D758-478E-8938-0CECDDDF0A16}"/>
            </a:ext>
          </a:extLst>
        </xdr:cNvPr>
        <xdr:cNvSpPr txBox="1"/>
      </xdr:nvSpPr>
      <xdr:spPr>
        <a:xfrm>
          <a:off x="3150948" y="553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67412</xdr:rowOff>
    </xdr:from>
    <xdr:to>
      <xdr:col>15</xdr:col>
      <xdr:colOff>101600</xdr:colOff>
      <xdr:row>34</xdr:row>
      <xdr:rowOff>169012</xdr:rowOff>
    </xdr:to>
    <xdr:sp macro="" textlink="">
      <xdr:nvSpPr>
        <xdr:cNvPr id="82" name="楕円 81">
          <a:extLst>
            <a:ext uri="{FF2B5EF4-FFF2-40B4-BE49-F238E27FC236}">
              <a16:creationId xmlns:a16="http://schemas.microsoft.com/office/drawing/2014/main" id="{E68703F3-0CCC-4C0C-B3B3-912F84F68647}"/>
            </a:ext>
          </a:extLst>
        </xdr:cNvPr>
        <xdr:cNvSpPr/>
      </xdr:nvSpPr>
      <xdr:spPr>
        <a:xfrm>
          <a:off x="2514600" y="57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14089</xdr:rowOff>
    </xdr:from>
    <xdr:ext cx="469744" cy="259045"/>
    <xdr:sp macro="" textlink="">
      <xdr:nvSpPr>
        <xdr:cNvPr id="83" name="テキスト ボックス 82">
          <a:extLst>
            <a:ext uri="{FF2B5EF4-FFF2-40B4-BE49-F238E27FC236}">
              <a16:creationId xmlns:a16="http://schemas.microsoft.com/office/drawing/2014/main" id="{FAF627DE-617C-4568-963C-67EADC0E9867}"/>
            </a:ext>
          </a:extLst>
        </xdr:cNvPr>
        <xdr:cNvSpPr txBox="1"/>
      </xdr:nvSpPr>
      <xdr:spPr>
        <a:xfrm>
          <a:off x="2353388" y="5546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57810</xdr:rowOff>
    </xdr:from>
    <xdr:to>
      <xdr:col>10</xdr:col>
      <xdr:colOff>165100</xdr:colOff>
      <xdr:row>34</xdr:row>
      <xdr:rowOff>159410</xdr:rowOff>
    </xdr:to>
    <xdr:sp macro="" textlink="">
      <xdr:nvSpPr>
        <xdr:cNvPr id="84" name="楕円 83">
          <a:extLst>
            <a:ext uri="{FF2B5EF4-FFF2-40B4-BE49-F238E27FC236}">
              <a16:creationId xmlns:a16="http://schemas.microsoft.com/office/drawing/2014/main" id="{973D15D9-7D14-4413-A563-8BD8367DB965}"/>
            </a:ext>
          </a:extLst>
        </xdr:cNvPr>
        <xdr:cNvSpPr/>
      </xdr:nvSpPr>
      <xdr:spPr>
        <a:xfrm>
          <a:off x="1739900" y="57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4487</xdr:rowOff>
    </xdr:from>
    <xdr:ext cx="469744" cy="259045"/>
    <xdr:sp macro="" textlink="">
      <xdr:nvSpPr>
        <xdr:cNvPr id="85" name="テキスト ボックス 84">
          <a:extLst>
            <a:ext uri="{FF2B5EF4-FFF2-40B4-BE49-F238E27FC236}">
              <a16:creationId xmlns:a16="http://schemas.microsoft.com/office/drawing/2014/main" id="{020E8DE3-599C-4B91-8D31-98DC09A20FB4}"/>
            </a:ext>
          </a:extLst>
        </xdr:cNvPr>
        <xdr:cNvSpPr txBox="1"/>
      </xdr:nvSpPr>
      <xdr:spPr>
        <a:xfrm>
          <a:off x="1578688" y="55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77927</xdr:rowOff>
    </xdr:from>
    <xdr:to>
      <xdr:col>6</xdr:col>
      <xdr:colOff>38100</xdr:colOff>
      <xdr:row>35</xdr:row>
      <xdr:rowOff>8077</xdr:rowOff>
    </xdr:to>
    <xdr:sp macro="" textlink="">
      <xdr:nvSpPr>
        <xdr:cNvPr id="86" name="楕円 85">
          <a:extLst>
            <a:ext uri="{FF2B5EF4-FFF2-40B4-BE49-F238E27FC236}">
              <a16:creationId xmlns:a16="http://schemas.microsoft.com/office/drawing/2014/main" id="{65C76E44-C0E8-45F7-B306-A365874F8DBA}"/>
            </a:ext>
          </a:extLst>
        </xdr:cNvPr>
        <xdr:cNvSpPr/>
      </xdr:nvSpPr>
      <xdr:spPr>
        <a:xfrm>
          <a:off x="965200" y="57776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24604</xdr:rowOff>
    </xdr:from>
    <xdr:ext cx="469744" cy="259045"/>
    <xdr:sp macro="" textlink="">
      <xdr:nvSpPr>
        <xdr:cNvPr id="87" name="テキスト ボックス 86">
          <a:extLst>
            <a:ext uri="{FF2B5EF4-FFF2-40B4-BE49-F238E27FC236}">
              <a16:creationId xmlns:a16="http://schemas.microsoft.com/office/drawing/2014/main" id="{17027EF6-6D0C-4E27-9F4F-DAF9647051E2}"/>
            </a:ext>
          </a:extLst>
        </xdr:cNvPr>
        <xdr:cNvSpPr txBox="1"/>
      </xdr:nvSpPr>
      <xdr:spPr>
        <a:xfrm>
          <a:off x="803988" y="555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CD8BBF4E-1612-4002-BF1F-82EB431D5CD7}"/>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3A6B1D7E-4CE6-41D8-B55E-E8934C6D3144}"/>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BA31AE96-776E-47F0-8E2A-3B39358C2EF7}"/>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C9FA5F53-7558-42ED-871E-8E55E66A8B6E}"/>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FD2F6436-ABBD-4890-A7FE-11D64621E3EE}"/>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9F1997B-3B8E-4B31-89D3-36A16399C48C}"/>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F8594D27-C0C2-4A06-9526-557D82371A97}"/>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CB7AAEB1-DFF5-457D-8575-9FBAD61CE217}"/>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A380FC34-E861-4627-AEC9-E2142FA16ACE}"/>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E122726F-4A11-41E6-B681-2DC7E1175F69}"/>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4DB4E5C5-F158-4AF1-B082-0C072A8DF0F5}"/>
            </a:ext>
          </a:extLst>
        </xdr:cNvPr>
        <xdr:cNvCxnSpPr/>
      </xdr:nvCxnSpPr>
      <xdr:spPr>
        <a:xfrm>
          <a:off x="670560" y="98628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78B15EF4-E003-4624-AC1C-F1D93538F87B}"/>
            </a:ext>
          </a:extLst>
        </xdr:cNvPr>
        <xdr:cNvSpPr txBox="1"/>
      </xdr:nvSpPr>
      <xdr:spPr>
        <a:xfrm>
          <a:off x="46749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64273F37-1340-4965-93C3-02C3B9A3DD52}"/>
            </a:ext>
          </a:extLst>
        </xdr:cNvPr>
        <xdr:cNvCxnSpPr/>
      </xdr:nvCxnSpPr>
      <xdr:spPr>
        <a:xfrm>
          <a:off x="670560" y="9413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BB768EAF-CD27-439C-80DA-D3AC3E25BB0D}"/>
            </a:ext>
          </a:extLst>
        </xdr:cNvPr>
        <xdr:cNvSpPr txBox="1"/>
      </xdr:nvSpPr>
      <xdr:spPr>
        <a:xfrm>
          <a:off x="166581"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FF5A74E2-DC04-4BA2-AE04-C21ED14F8378}"/>
            </a:ext>
          </a:extLst>
        </xdr:cNvPr>
        <xdr:cNvCxnSpPr/>
      </xdr:nvCxnSpPr>
      <xdr:spPr>
        <a:xfrm>
          <a:off x="670560" y="8967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B83D1015-5F2B-402B-B467-4746D36630EB}"/>
            </a:ext>
          </a:extLst>
        </xdr:cNvPr>
        <xdr:cNvSpPr txBox="1"/>
      </xdr:nvSpPr>
      <xdr:spPr>
        <a:xfrm>
          <a:off x="166581"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714002BA-8983-421F-90A1-A0D8C075C69B}"/>
            </a:ext>
          </a:extLst>
        </xdr:cNvPr>
        <xdr:cNvCxnSpPr/>
      </xdr:nvCxnSpPr>
      <xdr:spPr>
        <a:xfrm>
          <a:off x="670560" y="8521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6D91AF7C-A80E-424E-97AC-0DBFAD273AB8}"/>
            </a:ext>
          </a:extLst>
        </xdr:cNvPr>
        <xdr:cNvSpPr txBox="1"/>
      </xdr:nvSpPr>
      <xdr:spPr>
        <a:xfrm>
          <a:off x="16658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769518BF-D7D5-4633-8B63-0249EB62FD0E}"/>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E5F921B0-64F5-45CA-B6D9-694726EBB08A}"/>
            </a:ext>
          </a:extLst>
        </xdr:cNvPr>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1EC7516F-4F50-4E18-B5EB-4F98A9780280}"/>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1B9A5289-C7F3-45AE-80C8-DE240BA3FD41}"/>
            </a:ext>
          </a:extLst>
        </xdr:cNvPr>
        <xdr:cNvCxnSpPr/>
      </xdr:nvCxnSpPr>
      <xdr:spPr>
        <a:xfrm flipV="1">
          <a:off x="4084955" y="8757105"/>
          <a:ext cx="1270" cy="955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EC0CF0D1-E442-42F5-AFFC-F317AD8C991D}"/>
            </a:ext>
          </a:extLst>
        </xdr:cNvPr>
        <xdr:cNvSpPr txBox="1"/>
      </xdr:nvSpPr>
      <xdr:spPr>
        <a:xfrm>
          <a:off x="4137660" y="971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F6297081-CA8A-4AAF-8702-71E3A209C81B}"/>
            </a:ext>
          </a:extLst>
        </xdr:cNvPr>
        <xdr:cNvCxnSpPr/>
      </xdr:nvCxnSpPr>
      <xdr:spPr>
        <a:xfrm>
          <a:off x="4020820" y="97123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B533DC39-EB6C-4D16-A02A-65DBA9E9917C}"/>
            </a:ext>
          </a:extLst>
        </xdr:cNvPr>
        <xdr:cNvSpPr txBox="1"/>
      </xdr:nvSpPr>
      <xdr:spPr>
        <a:xfrm>
          <a:off x="4137660" y="853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B53D18CA-F046-4F88-9F74-4BBD19690564}"/>
            </a:ext>
          </a:extLst>
        </xdr:cNvPr>
        <xdr:cNvCxnSpPr/>
      </xdr:nvCxnSpPr>
      <xdr:spPr>
        <a:xfrm>
          <a:off x="4020820" y="87571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59168</xdr:rowOff>
    </xdr:from>
    <xdr:to>
      <xdr:col>24</xdr:col>
      <xdr:colOff>63500</xdr:colOff>
      <xdr:row>56</xdr:row>
      <xdr:rowOff>119492</xdr:rowOff>
    </xdr:to>
    <xdr:cxnSp macro="">
      <xdr:nvCxnSpPr>
        <xdr:cNvPr id="114" name="直線コネクタ 113">
          <a:extLst>
            <a:ext uri="{FF2B5EF4-FFF2-40B4-BE49-F238E27FC236}">
              <a16:creationId xmlns:a16="http://schemas.microsoft.com/office/drawing/2014/main" id="{496B65CA-776B-4CFB-B140-5881D2277EFB}"/>
            </a:ext>
          </a:extLst>
        </xdr:cNvPr>
        <xdr:cNvCxnSpPr/>
      </xdr:nvCxnSpPr>
      <xdr:spPr>
        <a:xfrm>
          <a:off x="3355340" y="9111728"/>
          <a:ext cx="731520" cy="39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a:extLst>
            <a:ext uri="{FF2B5EF4-FFF2-40B4-BE49-F238E27FC236}">
              <a16:creationId xmlns:a16="http://schemas.microsoft.com/office/drawing/2014/main" id="{82781861-3654-433E-9CBC-C4B5AD9C7206}"/>
            </a:ext>
          </a:extLst>
        </xdr:cNvPr>
        <xdr:cNvSpPr txBox="1"/>
      </xdr:nvSpPr>
      <xdr:spPr>
        <a:xfrm>
          <a:off x="4137660" y="9489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15178E83-A448-4F0F-AC01-99A0F7AFC95E}"/>
            </a:ext>
          </a:extLst>
        </xdr:cNvPr>
        <xdr:cNvSpPr/>
      </xdr:nvSpPr>
      <xdr:spPr>
        <a:xfrm>
          <a:off x="4036060" y="9511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59168</xdr:rowOff>
    </xdr:from>
    <xdr:to>
      <xdr:col>19</xdr:col>
      <xdr:colOff>177800</xdr:colOff>
      <xdr:row>57</xdr:row>
      <xdr:rowOff>17230</xdr:rowOff>
    </xdr:to>
    <xdr:cxnSp macro="">
      <xdr:nvCxnSpPr>
        <xdr:cNvPr id="117" name="直線コネクタ 116">
          <a:extLst>
            <a:ext uri="{FF2B5EF4-FFF2-40B4-BE49-F238E27FC236}">
              <a16:creationId xmlns:a16="http://schemas.microsoft.com/office/drawing/2014/main" id="{9BB07BC9-9AD6-4418-A314-F512AF923134}"/>
            </a:ext>
          </a:extLst>
        </xdr:cNvPr>
        <xdr:cNvCxnSpPr/>
      </xdr:nvCxnSpPr>
      <xdr:spPr>
        <a:xfrm flipV="1">
          <a:off x="2565400" y="9111728"/>
          <a:ext cx="789940" cy="46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D9A21BB4-BA11-4E83-BF59-60B6E498B0F1}"/>
            </a:ext>
          </a:extLst>
        </xdr:cNvPr>
        <xdr:cNvSpPr/>
      </xdr:nvSpPr>
      <xdr:spPr>
        <a:xfrm>
          <a:off x="3312160" y="91107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150875</xdr:rowOff>
    </xdr:from>
    <xdr:ext cx="599010" cy="259045"/>
    <xdr:sp macro="" textlink="">
      <xdr:nvSpPr>
        <xdr:cNvPr id="119" name="テキスト ボックス 118">
          <a:extLst>
            <a:ext uri="{FF2B5EF4-FFF2-40B4-BE49-F238E27FC236}">
              <a16:creationId xmlns:a16="http://schemas.microsoft.com/office/drawing/2014/main" id="{F19DC709-097F-4D49-A4DA-677B2AF998A5}"/>
            </a:ext>
          </a:extLst>
        </xdr:cNvPr>
        <xdr:cNvSpPr txBox="1"/>
      </xdr:nvSpPr>
      <xdr:spPr>
        <a:xfrm>
          <a:off x="3086315" y="920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17230</xdr:rowOff>
    </xdr:from>
    <xdr:to>
      <xdr:col>15</xdr:col>
      <xdr:colOff>50800</xdr:colOff>
      <xdr:row>57</xdr:row>
      <xdr:rowOff>126185</xdr:rowOff>
    </xdr:to>
    <xdr:cxnSp macro="">
      <xdr:nvCxnSpPr>
        <xdr:cNvPr id="120" name="直線コネクタ 119">
          <a:extLst>
            <a:ext uri="{FF2B5EF4-FFF2-40B4-BE49-F238E27FC236}">
              <a16:creationId xmlns:a16="http://schemas.microsoft.com/office/drawing/2014/main" id="{27680BC2-04FE-4C77-849E-4C1ACF03BB3C}"/>
            </a:ext>
          </a:extLst>
        </xdr:cNvPr>
        <xdr:cNvCxnSpPr/>
      </xdr:nvCxnSpPr>
      <xdr:spPr>
        <a:xfrm flipV="1">
          <a:off x="1790700" y="9572710"/>
          <a:ext cx="774700" cy="10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DE1135A3-0628-45A0-8877-2501DD563F1C}"/>
            </a:ext>
          </a:extLst>
        </xdr:cNvPr>
        <xdr:cNvSpPr/>
      </xdr:nvSpPr>
      <xdr:spPr>
        <a:xfrm>
          <a:off x="2514600" y="958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a:extLst>
            <a:ext uri="{FF2B5EF4-FFF2-40B4-BE49-F238E27FC236}">
              <a16:creationId xmlns:a16="http://schemas.microsoft.com/office/drawing/2014/main" id="{AAA54C03-4D86-41A9-872A-D4D0C29A36CE}"/>
            </a:ext>
          </a:extLst>
        </xdr:cNvPr>
        <xdr:cNvSpPr txBox="1"/>
      </xdr:nvSpPr>
      <xdr:spPr>
        <a:xfrm>
          <a:off x="2343931" y="967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126185</xdr:rowOff>
    </xdr:from>
    <xdr:to>
      <xdr:col>10</xdr:col>
      <xdr:colOff>114300</xdr:colOff>
      <xdr:row>57</xdr:row>
      <xdr:rowOff>160334</xdr:rowOff>
    </xdr:to>
    <xdr:cxnSp macro="">
      <xdr:nvCxnSpPr>
        <xdr:cNvPr id="123" name="直線コネクタ 122">
          <a:extLst>
            <a:ext uri="{FF2B5EF4-FFF2-40B4-BE49-F238E27FC236}">
              <a16:creationId xmlns:a16="http://schemas.microsoft.com/office/drawing/2014/main" id="{61089E77-9610-4BCC-A735-F4A21FEBF2A6}"/>
            </a:ext>
          </a:extLst>
        </xdr:cNvPr>
        <xdr:cNvCxnSpPr/>
      </xdr:nvCxnSpPr>
      <xdr:spPr>
        <a:xfrm flipV="1">
          <a:off x="1008380" y="9681665"/>
          <a:ext cx="782320" cy="3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B2F63CB-D8DF-4128-9766-312AFB8AE47A}"/>
            </a:ext>
          </a:extLst>
        </xdr:cNvPr>
        <xdr:cNvSpPr/>
      </xdr:nvSpPr>
      <xdr:spPr>
        <a:xfrm>
          <a:off x="1739900" y="960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a:extLst>
            <a:ext uri="{FF2B5EF4-FFF2-40B4-BE49-F238E27FC236}">
              <a16:creationId xmlns:a16="http://schemas.microsoft.com/office/drawing/2014/main" id="{E444068B-AD9E-4A5D-BEE7-D3EFF97DE7CE}"/>
            </a:ext>
          </a:extLst>
        </xdr:cNvPr>
        <xdr:cNvSpPr txBox="1"/>
      </xdr:nvSpPr>
      <xdr:spPr>
        <a:xfrm>
          <a:off x="1546371" y="938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ECAAD5A5-02E6-44ED-82C1-BBD75C80A65F}"/>
            </a:ext>
          </a:extLst>
        </xdr:cNvPr>
        <xdr:cNvSpPr/>
      </xdr:nvSpPr>
      <xdr:spPr>
        <a:xfrm>
          <a:off x="965200" y="95932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A001167F-B812-44FB-BD93-E66A2D5AD9C3}"/>
            </a:ext>
          </a:extLst>
        </xdr:cNvPr>
        <xdr:cNvSpPr txBox="1"/>
      </xdr:nvSpPr>
      <xdr:spPr>
        <a:xfrm>
          <a:off x="771671" y="937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67904BD-4342-42B0-94DE-76B32D4744F9}"/>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9C6991A7-0A07-4BCA-BECF-77F7E77E518C}"/>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C35B7BD7-06B5-49ED-B819-41852134A5AC}"/>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5B05A87-3CE9-4B7C-BB4B-EDF091A946D9}"/>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881B4B6B-5AD8-4B7C-947C-3E201C257BE4}"/>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68692</xdr:rowOff>
    </xdr:from>
    <xdr:to>
      <xdr:col>24</xdr:col>
      <xdr:colOff>114300</xdr:colOff>
      <xdr:row>56</xdr:row>
      <xdr:rowOff>170292</xdr:rowOff>
    </xdr:to>
    <xdr:sp macro="" textlink="">
      <xdr:nvSpPr>
        <xdr:cNvPr id="133" name="楕円 132">
          <a:extLst>
            <a:ext uri="{FF2B5EF4-FFF2-40B4-BE49-F238E27FC236}">
              <a16:creationId xmlns:a16="http://schemas.microsoft.com/office/drawing/2014/main" id="{0C8A84A9-5CC2-44B3-9088-78A86345543C}"/>
            </a:ext>
          </a:extLst>
        </xdr:cNvPr>
        <xdr:cNvSpPr/>
      </xdr:nvSpPr>
      <xdr:spPr>
        <a:xfrm>
          <a:off x="4036060" y="945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91569</xdr:rowOff>
    </xdr:from>
    <xdr:ext cx="534377" cy="259045"/>
    <xdr:sp macro="" textlink="">
      <xdr:nvSpPr>
        <xdr:cNvPr id="134" name="総務費該当値テキスト">
          <a:extLst>
            <a:ext uri="{FF2B5EF4-FFF2-40B4-BE49-F238E27FC236}">
              <a16:creationId xmlns:a16="http://schemas.microsoft.com/office/drawing/2014/main" id="{1CC05352-5274-48D2-911B-EF936B9F2D43}"/>
            </a:ext>
          </a:extLst>
        </xdr:cNvPr>
        <xdr:cNvSpPr txBox="1"/>
      </xdr:nvSpPr>
      <xdr:spPr>
        <a:xfrm>
          <a:off x="4137660" y="931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8368</xdr:rowOff>
    </xdr:from>
    <xdr:to>
      <xdr:col>20</xdr:col>
      <xdr:colOff>38100</xdr:colOff>
      <xdr:row>54</xdr:row>
      <xdr:rowOff>109968</xdr:rowOff>
    </xdr:to>
    <xdr:sp macro="" textlink="">
      <xdr:nvSpPr>
        <xdr:cNvPr id="135" name="楕円 134">
          <a:extLst>
            <a:ext uri="{FF2B5EF4-FFF2-40B4-BE49-F238E27FC236}">
              <a16:creationId xmlns:a16="http://schemas.microsoft.com/office/drawing/2014/main" id="{A9B5F081-3128-41D2-86C2-E8FD62EE4E8D}"/>
            </a:ext>
          </a:extLst>
        </xdr:cNvPr>
        <xdr:cNvSpPr/>
      </xdr:nvSpPr>
      <xdr:spPr>
        <a:xfrm>
          <a:off x="3312160" y="90609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126495</xdr:rowOff>
    </xdr:from>
    <xdr:ext cx="599010" cy="259045"/>
    <xdr:sp macro="" textlink="">
      <xdr:nvSpPr>
        <xdr:cNvPr id="136" name="テキスト ボックス 135">
          <a:extLst>
            <a:ext uri="{FF2B5EF4-FFF2-40B4-BE49-F238E27FC236}">
              <a16:creationId xmlns:a16="http://schemas.microsoft.com/office/drawing/2014/main" id="{001330D9-B1A0-4E1B-B74E-96BCD090148E}"/>
            </a:ext>
          </a:extLst>
        </xdr:cNvPr>
        <xdr:cNvSpPr txBox="1"/>
      </xdr:nvSpPr>
      <xdr:spPr>
        <a:xfrm>
          <a:off x="3086315" y="8843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137880</xdr:rowOff>
    </xdr:from>
    <xdr:to>
      <xdr:col>15</xdr:col>
      <xdr:colOff>101600</xdr:colOff>
      <xdr:row>57</xdr:row>
      <xdr:rowOff>68030</xdr:rowOff>
    </xdr:to>
    <xdr:sp macro="" textlink="">
      <xdr:nvSpPr>
        <xdr:cNvPr id="137" name="楕円 136">
          <a:extLst>
            <a:ext uri="{FF2B5EF4-FFF2-40B4-BE49-F238E27FC236}">
              <a16:creationId xmlns:a16="http://schemas.microsoft.com/office/drawing/2014/main" id="{2C7D7F5C-AC4A-446E-939A-F3A3DBCB22A9}"/>
            </a:ext>
          </a:extLst>
        </xdr:cNvPr>
        <xdr:cNvSpPr/>
      </xdr:nvSpPr>
      <xdr:spPr>
        <a:xfrm>
          <a:off x="2514600" y="9525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84557</xdr:rowOff>
    </xdr:from>
    <xdr:ext cx="534377" cy="259045"/>
    <xdr:sp macro="" textlink="">
      <xdr:nvSpPr>
        <xdr:cNvPr id="138" name="テキスト ボックス 137">
          <a:extLst>
            <a:ext uri="{FF2B5EF4-FFF2-40B4-BE49-F238E27FC236}">
              <a16:creationId xmlns:a16="http://schemas.microsoft.com/office/drawing/2014/main" id="{2C2523D9-5619-48F7-90A6-912017128B87}"/>
            </a:ext>
          </a:extLst>
        </xdr:cNvPr>
        <xdr:cNvSpPr txBox="1"/>
      </xdr:nvSpPr>
      <xdr:spPr>
        <a:xfrm>
          <a:off x="2343931" y="930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75385</xdr:rowOff>
    </xdr:from>
    <xdr:to>
      <xdr:col>10</xdr:col>
      <xdr:colOff>165100</xdr:colOff>
      <xdr:row>58</xdr:row>
      <xdr:rowOff>5535</xdr:rowOff>
    </xdr:to>
    <xdr:sp macro="" textlink="">
      <xdr:nvSpPr>
        <xdr:cNvPr id="139" name="楕円 138">
          <a:extLst>
            <a:ext uri="{FF2B5EF4-FFF2-40B4-BE49-F238E27FC236}">
              <a16:creationId xmlns:a16="http://schemas.microsoft.com/office/drawing/2014/main" id="{A73AAEF6-2EF5-421D-B09E-5F9E674BEF5A}"/>
            </a:ext>
          </a:extLst>
        </xdr:cNvPr>
        <xdr:cNvSpPr/>
      </xdr:nvSpPr>
      <xdr:spPr>
        <a:xfrm>
          <a:off x="1739900" y="9630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168112</xdr:rowOff>
    </xdr:from>
    <xdr:ext cx="534377" cy="259045"/>
    <xdr:sp macro="" textlink="">
      <xdr:nvSpPr>
        <xdr:cNvPr id="140" name="テキスト ボックス 139">
          <a:extLst>
            <a:ext uri="{FF2B5EF4-FFF2-40B4-BE49-F238E27FC236}">
              <a16:creationId xmlns:a16="http://schemas.microsoft.com/office/drawing/2014/main" id="{44983FC1-8C7A-44BB-99FD-F53A7E18635A}"/>
            </a:ext>
          </a:extLst>
        </xdr:cNvPr>
        <xdr:cNvSpPr txBox="1"/>
      </xdr:nvSpPr>
      <xdr:spPr>
        <a:xfrm>
          <a:off x="1546371" y="972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109534</xdr:rowOff>
    </xdr:from>
    <xdr:to>
      <xdr:col>6</xdr:col>
      <xdr:colOff>38100</xdr:colOff>
      <xdr:row>58</xdr:row>
      <xdr:rowOff>39684</xdr:rowOff>
    </xdr:to>
    <xdr:sp macro="" textlink="">
      <xdr:nvSpPr>
        <xdr:cNvPr id="141" name="楕円 140">
          <a:extLst>
            <a:ext uri="{FF2B5EF4-FFF2-40B4-BE49-F238E27FC236}">
              <a16:creationId xmlns:a16="http://schemas.microsoft.com/office/drawing/2014/main" id="{807DE4A7-50B6-41AC-825E-795E48CE3523}"/>
            </a:ext>
          </a:extLst>
        </xdr:cNvPr>
        <xdr:cNvSpPr/>
      </xdr:nvSpPr>
      <xdr:spPr>
        <a:xfrm>
          <a:off x="965200" y="96650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30811</xdr:rowOff>
    </xdr:from>
    <xdr:ext cx="534377" cy="259045"/>
    <xdr:sp macro="" textlink="">
      <xdr:nvSpPr>
        <xdr:cNvPr id="142" name="テキスト ボックス 141">
          <a:extLst>
            <a:ext uri="{FF2B5EF4-FFF2-40B4-BE49-F238E27FC236}">
              <a16:creationId xmlns:a16="http://schemas.microsoft.com/office/drawing/2014/main" id="{91EEDD53-6FDF-4DA1-BFF2-7D0CFB425EEB}"/>
            </a:ext>
          </a:extLst>
        </xdr:cNvPr>
        <xdr:cNvSpPr txBox="1"/>
      </xdr:nvSpPr>
      <xdr:spPr>
        <a:xfrm>
          <a:off x="771671" y="975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D3FBCEFE-E2BC-4365-9AFC-4CEC1036E87D}"/>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3917BCDD-E51D-4318-92A1-23736A0A0481}"/>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C2580832-8203-4913-A9B8-1683853604B3}"/>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1B698CEF-BEA9-4F26-8726-1D9024769EF8}"/>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9E89160B-7FA5-4C2E-BE30-AA1D19A63501}"/>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EAC83B51-E7A1-470C-8654-6FFEACEF20D2}"/>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21FB6714-CE68-4389-87A1-C910940856C3}"/>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564CABF1-6508-4C20-A9DC-408C97A00C28}"/>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AF8C9E5B-3398-47A6-A341-219984254C06}"/>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550A1D00-3AD4-4DD9-B538-7F70DE525491}"/>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3E8C7586-92BB-4C50-897F-248F648CE1D3}"/>
            </a:ext>
          </a:extLst>
        </xdr:cNvPr>
        <xdr:cNvSpPr txBox="1"/>
      </xdr:nvSpPr>
      <xdr:spPr>
        <a:xfrm>
          <a:off x="207841" y="1352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F5E99F4A-9F9F-42FC-9F9B-CF10E38789E0}"/>
            </a:ext>
          </a:extLst>
        </xdr:cNvPr>
        <xdr:cNvCxnSpPr/>
      </xdr:nvCxnSpPr>
      <xdr:spPr>
        <a:xfrm>
          <a:off x="670560" y="13383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EA761C98-7D67-4BC9-B53C-D135D727E77A}"/>
            </a:ext>
          </a:extLst>
        </xdr:cNvPr>
        <xdr:cNvSpPr txBox="1"/>
      </xdr:nvSpPr>
      <xdr:spPr>
        <a:xfrm>
          <a:off x="166581" y="13244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E94BC6AD-F474-4948-B39C-1B9CED4938BC}"/>
            </a:ext>
          </a:extLst>
        </xdr:cNvPr>
        <xdr:cNvCxnSpPr/>
      </xdr:nvCxnSpPr>
      <xdr:spPr>
        <a:xfrm>
          <a:off x="670560" y="1310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4BC56258-22D6-4E3C-AA6B-6A6F2FB22130}"/>
            </a:ext>
          </a:extLst>
        </xdr:cNvPr>
        <xdr:cNvSpPr txBox="1"/>
      </xdr:nvSpPr>
      <xdr:spPr>
        <a:xfrm>
          <a:off x="166581" y="12962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8C606C82-593B-4C87-B69E-086567D6C3AE}"/>
            </a:ext>
          </a:extLst>
        </xdr:cNvPr>
        <xdr:cNvCxnSpPr/>
      </xdr:nvCxnSpPr>
      <xdr:spPr>
        <a:xfrm>
          <a:off x="670560" y="1282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3A310558-14B0-45FB-B0F8-B4AD76DC3486}"/>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232D7551-AA45-4471-B4DC-2831B375C9F6}"/>
            </a:ext>
          </a:extLst>
        </xdr:cNvPr>
        <xdr:cNvCxnSpPr/>
      </xdr:nvCxnSpPr>
      <xdr:spPr>
        <a:xfrm>
          <a:off x="67056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2A67F7E0-CB4D-47A0-837C-81CB7607D96F}"/>
            </a:ext>
          </a:extLst>
        </xdr:cNvPr>
        <xdr:cNvSpPr txBox="1"/>
      </xdr:nvSpPr>
      <xdr:spPr>
        <a:xfrm>
          <a:off x="16658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D8F17A00-2805-44DD-A924-640CE338895E}"/>
            </a:ext>
          </a:extLst>
        </xdr:cNvPr>
        <xdr:cNvCxnSpPr/>
      </xdr:nvCxnSpPr>
      <xdr:spPr>
        <a:xfrm>
          <a:off x="670560" y="12263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916C2C3F-A7ED-4B7D-B3E1-988C398A48CB}"/>
            </a:ext>
          </a:extLst>
        </xdr:cNvPr>
        <xdr:cNvSpPr txBox="1"/>
      </xdr:nvSpPr>
      <xdr:spPr>
        <a:xfrm>
          <a:off x="166581" y="12124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79F13423-9EF5-4C04-AFD0-8DA6F5D1CDD7}"/>
            </a:ext>
          </a:extLst>
        </xdr:cNvPr>
        <xdr:cNvCxnSpPr/>
      </xdr:nvCxnSpPr>
      <xdr:spPr>
        <a:xfrm>
          <a:off x="670560" y="119849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46B33EC5-59CD-47C8-9817-B75C1C3E741A}"/>
            </a:ext>
          </a:extLst>
        </xdr:cNvPr>
        <xdr:cNvSpPr txBox="1"/>
      </xdr:nvSpPr>
      <xdr:spPr>
        <a:xfrm>
          <a:off x="166581" y="11846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D1A4C811-D9BB-4B82-916C-42EE2C8D0465}"/>
            </a:ext>
          </a:extLst>
        </xdr:cNvPr>
        <xdr:cNvCxnSpPr/>
      </xdr:nvCxnSpPr>
      <xdr:spPr>
        <a:xfrm>
          <a:off x="670560" y="11706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A2CBE514-E336-4CDD-BF26-EB9283E2A041}"/>
            </a:ext>
          </a:extLst>
        </xdr:cNvPr>
        <xdr:cNvSpPr txBox="1"/>
      </xdr:nvSpPr>
      <xdr:spPr>
        <a:xfrm>
          <a:off x="166581" y="11568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E843E1A8-30FA-4233-83F0-10B33B95A698}"/>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8BD7B470-9B62-4B4D-89FE-CCA170B36DC7}"/>
            </a:ext>
          </a:extLst>
        </xdr:cNvPr>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AD9545DB-6C64-4E9A-BB00-CB8B8579AB16}"/>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32AA78AA-B8E7-43E2-8BA7-182E7DADCA89}"/>
            </a:ext>
          </a:extLst>
        </xdr:cNvPr>
        <xdr:cNvCxnSpPr/>
      </xdr:nvCxnSpPr>
      <xdr:spPr>
        <a:xfrm flipV="1">
          <a:off x="4084955" y="11805034"/>
          <a:ext cx="1270" cy="136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A969AC6D-A61D-49F2-8968-D8BB4B276D3B}"/>
            </a:ext>
          </a:extLst>
        </xdr:cNvPr>
        <xdr:cNvSpPr txBox="1"/>
      </xdr:nvSpPr>
      <xdr:spPr>
        <a:xfrm>
          <a:off x="4137660" y="1317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A60D5769-D473-4895-ACA8-F8B1A978936C}"/>
            </a:ext>
          </a:extLst>
        </xdr:cNvPr>
        <xdr:cNvCxnSpPr/>
      </xdr:nvCxnSpPr>
      <xdr:spPr>
        <a:xfrm>
          <a:off x="4020820" y="131728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6046EAC5-1DEB-4B93-B91E-64142CDC8776}"/>
            </a:ext>
          </a:extLst>
        </xdr:cNvPr>
        <xdr:cNvSpPr txBox="1"/>
      </xdr:nvSpPr>
      <xdr:spPr>
        <a:xfrm>
          <a:off x="4137660" y="1158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70DC807A-8EC6-42F7-93D7-2EBBDA1A1A7B}"/>
            </a:ext>
          </a:extLst>
        </xdr:cNvPr>
        <xdr:cNvCxnSpPr/>
      </xdr:nvCxnSpPr>
      <xdr:spPr>
        <a:xfrm>
          <a:off x="4020820" y="118050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66005</xdr:rowOff>
    </xdr:from>
    <xdr:to>
      <xdr:col>24</xdr:col>
      <xdr:colOff>63500</xdr:colOff>
      <xdr:row>76</xdr:row>
      <xdr:rowOff>42793</xdr:rowOff>
    </xdr:to>
    <xdr:cxnSp macro="">
      <xdr:nvCxnSpPr>
        <xdr:cNvPr id="176" name="直線コネクタ 175">
          <a:extLst>
            <a:ext uri="{FF2B5EF4-FFF2-40B4-BE49-F238E27FC236}">
              <a16:creationId xmlns:a16="http://schemas.microsoft.com/office/drawing/2014/main" id="{5787ABB7-DD15-4926-BB6D-906F9AE87E9D}"/>
            </a:ext>
          </a:extLst>
        </xdr:cNvPr>
        <xdr:cNvCxnSpPr/>
      </xdr:nvCxnSpPr>
      <xdr:spPr>
        <a:xfrm flipV="1">
          <a:off x="3355340" y="12471365"/>
          <a:ext cx="731520" cy="31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a:extLst>
            <a:ext uri="{FF2B5EF4-FFF2-40B4-BE49-F238E27FC236}">
              <a16:creationId xmlns:a16="http://schemas.microsoft.com/office/drawing/2014/main" id="{5F72C8C6-E649-428D-9A8A-9B474D43ED9E}"/>
            </a:ext>
          </a:extLst>
        </xdr:cNvPr>
        <xdr:cNvSpPr txBox="1"/>
      </xdr:nvSpPr>
      <xdr:spPr>
        <a:xfrm>
          <a:off x="4137660" y="12680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D1014987-5C63-427D-84AB-EE985EEFA1F7}"/>
            </a:ext>
          </a:extLst>
        </xdr:cNvPr>
        <xdr:cNvSpPr/>
      </xdr:nvSpPr>
      <xdr:spPr>
        <a:xfrm>
          <a:off x="4036060" y="12701753"/>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42793</xdr:rowOff>
    </xdr:from>
    <xdr:to>
      <xdr:col>19</xdr:col>
      <xdr:colOff>177800</xdr:colOff>
      <xdr:row>76</xdr:row>
      <xdr:rowOff>100076</xdr:rowOff>
    </xdr:to>
    <xdr:cxnSp macro="">
      <xdr:nvCxnSpPr>
        <xdr:cNvPr id="179" name="直線コネクタ 178">
          <a:extLst>
            <a:ext uri="{FF2B5EF4-FFF2-40B4-BE49-F238E27FC236}">
              <a16:creationId xmlns:a16="http://schemas.microsoft.com/office/drawing/2014/main" id="{96A812B6-897B-4C7B-A0FE-C8DC05956D26}"/>
            </a:ext>
          </a:extLst>
        </xdr:cNvPr>
        <xdr:cNvCxnSpPr/>
      </xdr:nvCxnSpPr>
      <xdr:spPr>
        <a:xfrm flipV="1">
          <a:off x="2565400" y="12783433"/>
          <a:ext cx="789940" cy="5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a:extLst>
            <a:ext uri="{FF2B5EF4-FFF2-40B4-BE49-F238E27FC236}">
              <a16:creationId xmlns:a16="http://schemas.microsoft.com/office/drawing/2014/main" id="{53C57541-A9ED-406C-A6D5-AD045B2C8003}"/>
            </a:ext>
          </a:extLst>
        </xdr:cNvPr>
        <xdr:cNvSpPr/>
      </xdr:nvSpPr>
      <xdr:spPr>
        <a:xfrm>
          <a:off x="3312160" y="129542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138679</xdr:rowOff>
    </xdr:from>
    <xdr:ext cx="599010" cy="259045"/>
    <xdr:sp macro="" textlink="">
      <xdr:nvSpPr>
        <xdr:cNvPr id="181" name="テキスト ボックス 180">
          <a:extLst>
            <a:ext uri="{FF2B5EF4-FFF2-40B4-BE49-F238E27FC236}">
              <a16:creationId xmlns:a16="http://schemas.microsoft.com/office/drawing/2014/main" id="{85B20E0D-298A-46E6-BC69-18435E7558DB}"/>
            </a:ext>
          </a:extLst>
        </xdr:cNvPr>
        <xdr:cNvSpPr txBox="1"/>
      </xdr:nvSpPr>
      <xdr:spPr>
        <a:xfrm>
          <a:off x="3086315" y="13046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100076</xdr:rowOff>
    </xdr:from>
    <xdr:to>
      <xdr:col>15</xdr:col>
      <xdr:colOff>50800</xdr:colOff>
      <xdr:row>77</xdr:row>
      <xdr:rowOff>18723</xdr:rowOff>
    </xdr:to>
    <xdr:cxnSp macro="">
      <xdr:nvCxnSpPr>
        <xdr:cNvPr id="182" name="直線コネクタ 181">
          <a:extLst>
            <a:ext uri="{FF2B5EF4-FFF2-40B4-BE49-F238E27FC236}">
              <a16:creationId xmlns:a16="http://schemas.microsoft.com/office/drawing/2014/main" id="{1D29562B-04A6-41DA-9F5B-83EE93F509F4}"/>
            </a:ext>
          </a:extLst>
        </xdr:cNvPr>
        <xdr:cNvCxnSpPr/>
      </xdr:nvCxnSpPr>
      <xdr:spPr>
        <a:xfrm flipV="1">
          <a:off x="1790700" y="12840716"/>
          <a:ext cx="774700" cy="8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a:extLst>
            <a:ext uri="{FF2B5EF4-FFF2-40B4-BE49-F238E27FC236}">
              <a16:creationId xmlns:a16="http://schemas.microsoft.com/office/drawing/2014/main" id="{C34CA4D8-9FA7-48F1-92D7-7A6E682CFACB}"/>
            </a:ext>
          </a:extLst>
        </xdr:cNvPr>
        <xdr:cNvSpPr/>
      </xdr:nvSpPr>
      <xdr:spPr>
        <a:xfrm>
          <a:off x="2514600" y="130256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38609</xdr:rowOff>
    </xdr:from>
    <xdr:ext cx="599010" cy="259045"/>
    <xdr:sp macro="" textlink="">
      <xdr:nvSpPr>
        <xdr:cNvPr id="184" name="テキスト ボックス 183">
          <a:extLst>
            <a:ext uri="{FF2B5EF4-FFF2-40B4-BE49-F238E27FC236}">
              <a16:creationId xmlns:a16="http://schemas.microsoft.com/office/drawing/2014/main" id="{A48F7A46-F21B-4F2A-8BAF-8AFA02BE3007}"/>
            </a:ext>
          </a:extLst>
        </xdr:cNvPr>
        <xdr:cNvSpPr txBox="1"/>
      </xdr:nvSpPr>
      <xdr:spPr>
        <a:xfrm>
          <a:off x="2311615" y="13114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12312</xdr:rowOff>
    </xdr:from>
    <xdr:to>
      <xdr:col>10</xdr:col>
      <xdr:colOff>114300</xdr:colOff>
      <xdr:row>77</xdr:row>
      <xdr:rowOff>18723</xdr:rowOff>
    </xdr:to>
    <xdr:cxnSp macro="">
      <xdr:nvCxnSpPr>
        <xdr:cNvPr id="185" name="直線コネクタ 184">
          <a:extLst>
            <a:ext uri="{FF2B5EF4-FFF2-40B4-BE49-F238E27FC236}">
              <a16:creationId xmlns:a16="http://schemas.microsoft.com/office/drawing/2014/main" id="{E58BA04D-D5EA-4F2A-9E3B-1C4BD9856545}"/>
            </a:ext>
          </a:extLst>
        </xdr:cNvPr>
        <xdr:cNvCxnSpPr/>
      </xdr:nvCxnSpPr>
      <xdr:spPr>
        <a:xfrm>
          <a:off x="1008380" y="12920592"/>
          <a:ext cx="782320" cy="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a:extLst>
            <a:ext uri="{FF2B5EF4-FFF2-40B4-BE49-F238E27FC236}">
              <a16:creationId xmlns:a16="http://schemas.microsoft.com/office/drawing/2014/main" id="{053E47B9-C75B-4CF0-B9E7-44FDA52F8E23}"/>
            </a:ext>
          </a:extLst>
        </xdr:cNvPr>
        <xdr:cNvSpPr/>
      </xdr:nvSpPr>
      <xdr:spPr>
        <a:xfrm>
          <a:off x="1739900" y="130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a:extLst>
            <a:ext uri="{FF2B5EF4-FFF2-40B4-BE49-F238E27FC236}">
              <a16:creationId xmlns:a16="http://schemas.microsoft.com/office/drawing/2014/main" id="{16049207-2B81-4B3D-B198-A0881A1DBD59}"/>
            </a:ext>
          </a:extLst>
        </xdr:cNvPr>
        <xdr:cNvSpPr txBox="1"/>
      </xdr:nvSpPr>
      <xdr:spPr>
        <a:xfrm>
          <a:off x="1514055" y="13169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a:extLst>
            <a:ext uri="{FF2B5EF4-FFF2-40B4-BE49-F238E27FC236}">
              <a16:creationId xmlns:a16="http://schemas.microsoft.com/office/drawing/2014/main" id="{0427D86D-9B30-4A16-9AD8-9CD199B0FEA0}"/>
            </a:ext>
          </a:extLst>
        </xdr:cNvPr>
        <xdr:cNvSpPr/>
      </xdr:nvSpPr>
      <xdr:spPr>
        <a:xfrm>
          <a:off x="965200" y="130803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a:extLst>
            <a:ext uri="{FF2B5EF4-FFF2-40B4-BE49-F238E27FC236}">
              <a16:creationId xmlns:a16="http://schemas.microsoft.com/office/drawing/2014/main" id="{0B4F406C-2BBB-4CF9-B03B-636111542FE6}"/>
            </a:ext>
          </a:extLst>
        </xdr:cNvPr>
        <xdr:cNvSpPr txBox="1"/>
      </xdr:nvSpPr>
      <xdr:spPr>
        <a:xfrm>
          <a:off x="739355" y="1317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13D8280-0519-47D3-A05F-377EE6836285}"/>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2287CB8-F49E-4F11-B42C-00A6C76E49EB}"/>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9E473B61-A280-48E9-A3B0-AE4CAC135568}"/>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B3CFEAA2-20B0-45E4-A316-302BF8505D6A}"/>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2CA2D97D-02ED-4012-B615-87EF09B53BBF}"/>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15205</xdr:rowOff>
    </xdr:from>
    <xdr:to>
      <xdr:col>24</xdr:col>
      <xdr:colOff>114300</xdr:colOff>
      <xdr:row>74</xdr:row>
      <xdr:rowOff>116805</xdr:rowOff>
    </xdr:to>
    <xdr:sp macro="" textlink="">
      <xdr:nvSpPr>
        <xdr:cNvPr id="195" name="楕円 194">
          <a:extLst>
            <a:ext uri="{FF2B5EF4-FFF2-40B4-BE49-F238E27FC236}">
              <a16:creationId xmlns:a16="http://schemas.microsoft.com/office/drawing/2014/main" id="{750DD1FE-152E-4A24-B788-355C288A0CA9}"/>
            </a:ext>
          </a:extLst>
        </xdr:cNvPr>
        <xdr:cNvSpPr/>
      </xdr:nvSpPr>
      <xdr:spPr>
        <a:xfrm>
          <a:off x="4036060" y="1242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38082</xdr:rowOff>
    </xdr:from>
    <xdr:ext cx="599010" cy="259045"/>
    <xdr:sp macro="" textlink="">
      <xdr:nvSpPr>
        <xdr:cNvPr id="196" name="民生費該当値テキスト">
          <a:extLst>
            <a:ext uri="{FF2B5EF4-FFF2-40B4-BE49-F238E27FC236}">
              <a16:creationId xmlns:a16="http://schemas.microsoft.com/office/drawing/2014/main" id="{E6BE3050-DE52-4D55-8AD3-12B6D9807E9A}"/>
            </a:ext>
          </a:extLst>
        </xdr:cNvPr>
        <xdr:cNvSpPr txBox="1"/>
      </xdr:nvSpPr>
      <xdr:spPr>
        <a:xfrm>
          <a:off x="4137660" y="1227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163443</xdr:rowOff>
    </xdr:from>
    <xdr:to>
      <xdr:col>20</xdr:col>
      <xdr:colOff>38100</xdr:colOff>
      <xdr:row>76</xdr:row>
      <xdr:rowOff>93593</xdr:rowOff>
    </xdr:to>
    <xdr:sp macro="" textlink="">
      <xdr:nvSpPr>
        <xdr:cNvPr id="197" name="楕円 196">
          <a:extLst>
            <a:ext uri="{FF2B5EF4-FFF2-40B4-BE49-F238E27FC236}">
              <a16:creationId xmlns:a16="http://schemas.microsoft.com/office/drawing/2014/main" id="{239E9340-0983-44DD-915A-58558332F8EC}"/>
            </a:ext>
          </a:extLst>
        </xdr:cNvPr>
        <xdr:cNvSpPr/>
      </xdr:nvSpPr>
      <xdr:spPr>
        <a:xfrm>
          <a:off x="3312160" y="127364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110120</xdr:rowOff>
    </xdr:from>
    <xdr:ext cx="599010" cy="259045"/>
    <xdr:sp macro="" textlink="">
      <xdr:nvSpPr>
        <xdr:cNvPr id="198" name="テキスト ボックス 197">
          <a:extLst>
            <a:ext uri="{FF2B5EF4-FFF2-40B4-BE49-F238E27FC236}">
              <a16:creationId xmlns:a16="http://schemas.microsoft.com/office/drawing/2014/main" id="{B15A0BAB-5EC3-49F2-ADA3-9F53D05536BD}"/>
            </a:ext>
          </a:extLst>
        </xdr:cNvPr>
        <xdr:cNvSpPr txBox="1"/>
      </xdr:nvSpPr>
      <xdr:spPr>
        <a:xfrm>
          <a:off x="3086315" y="1251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49276</xdr:rowOff>
    </xdr:from>
    <xdr:to>
      <xdr:col>15</xdr:col>
      <xdr:colOff>101600</xdr:colOff>
      <xdr:row>76</xdr:row>
      <xdr:rowOff>150876</xdr:rowOff>
    </xdr:to>
    <xdr:sp macro="" textlink="">
      <xdr:nvSpPr>
        <xdr:cNvPr id="199" name="楕円 198">
          <a:extLst>
            <a:ext uri="{FF2B5EF4-FFF2-40B4-BE49-F238E27FC236}">
              <a16:creationId xmlns:a16="http://schemas.microsoft.com/office/drawing/2014/main" id="{C47CD9B9-3357-4C40-BF2A-C981008DC3A2}"/>
            </a:ext>
          </a:extLst>
        </xdr:cNvPr>
        <xdr:cNvSpPr/>
      </xdr:nvSpPr>
      <xdr:spPr>
        <a:xfrm>
          <a:off x="2514600" y="127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167403</xdr:rowOff>
    </xdr:from>
    <xdr:ext cx="599010" cy="259045"/>
    <xdr:sp macro="" textlink="">
      <xdr:nvSpPr>
        <xdr:cNvPr id="200" name="テキスト ボックス 199">
          <a:extLst>
            <a:ext uri="{FF2B5EF4-FFF2-40B4-BE49-F238E27FC236}">
              <a16:creationId xmlns:a16="http://schemas.microsoft.com/office/drawing/2014/main" id="{7156945C-3F64-457B-8825-9ADC41C240EE}"/>
            </a:ext>
          </a:extLst>
        </xdr:cNvPr>
        <xdr:cNvSpPr txBox="1"/>
      </xdr:nvSpPr>
      <xdr:spPr>
        <a:xfrm>
          <a:off x="2311615" y="1257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139373</xdr:rowOff>
    </xdr:from>
    <xdr:to>
      <xdr:col>10</xdr:col>
      <xdr:colOff>165100</xdr:colOff>
      <xdr:row>77</xdr:row>
      <xdr:rowOff>69523</xdr:rowOff>
    </xdr:to>
    <xdr:sp macro="" textlink="">
      <xdr:nvSpPr>
        <xdr:cNvPr id="201" name="楕円 200">
          <a:extLst>
            <a:ext uri="{FF2B5EF4-FFF2-40B4-BE49-F238E27FC236}">
              <a16:creationId xmlns:a16="http://schemas.microsoft.com/office/drawing/2014/main" id="{69654CBE-AEAD-43DB-A9B5-D450A78964D1}"/>
            </a:ext>
          </a:extLst>
        </xdr:cNvPr>
        <xdr:cNvSpPr/>
      </xdr:nvSpPr>
      <xdr:spPr>
        <a:xfrm>
          <a:off x="1739900" y="128800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86050</xdr:rowOff>
    </xdr:from>
    <xdr:ext cx="599010" cy="259045"/>
    <xdr:sp macro="" textlink="">
      <xdr:nvSpPr>
        <xdr:cNvPr id="202" name="テキスト ボックス 201">
          <a:extLst>
            <a:ext uri="{FF2B5EF4-FFF2-40B4-BE49-F238E27FC236}">
              <a16:creationId xmlns:a16="http://schemas.microsoft.com/office/drawing/2014/main" id="{FF3004B8-3F9C-4C9A-87BC-65DD5A460ED9}"/>
            </a:ext>
          </a:extLst>
        </xdr:cNvPr>
        <xdr:cNvSpPr txBox="1"/>
      </xdr:nvSpPr>
      <xdr:spPr>
        <a:xfrm>
          <a:off x="1514055" y="1265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132962</xdr:rowOff>
    </xdr:from>
    <xdr:to>
      <xdr:col>6</xdr:col>
      <xdr:colOff>38100</xdr:colOff>
      <xdr:row>77</xdr:row>
      <xdr:rowOff>63112</xdr:rowOff>
    </xdr:to>
    <xdr:sp macro="" textlink="">
      <xdr:nvSpPr>
        <xdr:cNvPr id="203" name="楕円 202">
          <a:extLst>
            <a:ext uri="{FF2B5EF4-FFF2-40B4-BE49-F238E27FC236}">
              <a16:creationId xmlns:a16="http://schemas.microsoft.com/office/drawing/2014/main" id="{C90B3F07-AB0D-4954-8738-0C9787345AC3}"/>
            </a:ext>
          </a:extLst>
        </xdr:cNvPr>
        <xdr:cNvSpPr/>
      </xdr:nvSpPr>
      <xdr:spPr>
        <a:xfrm>
          <a:off x="965200" y="128736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79639</xdr:rowOff>
    </xdr:from>
    <xdr:ext cx="599010" cy="259045"/>
    <xdr:sp macro="" textlink="">
      <xdr:nvSpPr>
        <xdr:cNvPr id="204" name="テキスト ボックス 203">
          <a:extLst>
            <a:ext uri="{FF2B5EF4-FFF2-40B4-BE49-F238E27FC236}">
              <a16:creationId xmlns:a16="http://schemas.microsoft.com/office/drawing/2014/main" id="{F1CCE8FE-8F8D-4025-8364-79C533648C85}"/>
            </a:ext>
          </a:extLst>
        </xdr:cNvPr>
        <xdr:cNvSpPr txBox="1"/>
      </xdr:nvSpPr>
      <xdr:spPr>
        <a:xfrm>
          <a:off x="739355" y="1265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60E33618-0B7F-48EE-974B-CB8C34FFC089}"/>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5CD4B251-B823-4FBE-9958-DE2B6EF756AA}"/>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66AB2507-130B-4400-A3EA-4A6A100272B9}"/>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8D12CF41-8EA8-43FD-B7E7-FFD3842358E5}"/>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A3522645-1A5E-41A9-A0D1-337835014509}"/>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7DAB2B01-0705-4340-9E7F-02AA507D18B0}"/>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70917BC-D7A7-4775-9682-A93428D3B1BB}"/>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D60556EF-BDDA-47C7-BAFB-C3A80551CA33}"/>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E7EB115F-3627-47FA-AA93-D5A54608DC0A}"/>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DFE01672-CF1A-4BB8-A390-047D166CECF4}"/>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371A7710-020C-4081-A97A-5A4CB5B7703B}"/>
            </a:ext>
          </a:extLst>
        </xdr:cNvPr>
        <xdr:cNvSpPr txBox="1"/>
      </xdr:nvSpPr>
      <xdr:spPr>
        <a:xfrm>
          <a:off x="46749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910E21D9-270D-4949-B681-A2F3FCEF7159}"/>
            </a:ext>
          </a:extLst>
        </xdr:cNvPr>
        <xdr:cNvCxnSpPr/>
      </xdr:nvCxnSpPr>
      <xdr:spPr>
        <a:xfrm>
          <a:off x="67056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11502B0F-DF43-42DF-ACBC-9E41E25AFA3B}"/>
            </a:ext>
          </a:extLst>
        </xdr:cNvPr>
        <xdr:cNvSpPr txBox="1"/>
      </xdr:nvSpPr>
      <xdr:spPr>
        <a:xfrm>
          <a:off x="207841" y="165023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2823FF48-B728-4058-83CC-5090BC24E3FF}"/>
            </a:ext>
          </a:extLst>
        </xdr:cNvPr>
        <xdr:cNvCxnSpPr/>
      </xdr:nvCxnSpPr>
      <xdr:spPr>
        <a:xfrm>
          <a:off x="67056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2B3C5681-339B-4EC5-B454-A33A073BF809}"/>
            </a:ext>
          </a:extLst>
        </xdr:cNvPr>
        <xdr:cNvSpPr txBox="1"/>
      </xdr:nvSpPr>
      <xdr:spPr>
        <a:xfrm>
          <a:off x="2078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AB3D88CA-853B-4EDE-AE44-876F7D6220B6}"/>
            </a:ext>
          </a:extLst>
        </xdr:cNvPr>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B038F333-7764-4E6C-BB6D-3E75AD99E0CD}"/>
            </a:ext>
          </a:extLst>
        </xdr:cNvPr>
        <xdr:cNvSpPr txBox="1"/>
      </xdr:nvSpPr>
      <xdr:spPr>
        <a:xfrm>
          <a:off x="20784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CDD503DA-FC24-4250-94A1-134653F9940D}"/>
            </a:ext>
          </a:extLst>
        </xdr:cNvPr>
        <xdr:cNvCxnSpPr/>
      </xdr:nvCxnSpPr>
      <xdr:spPr>
        <a:xfrm>
          <a:off x="67056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139DE1ED-26AE-4042-B568-6EEBA292ADEE}"/>
            </a:ext>
          </a:extLst>
        </xdr:cNvPr>
        <xdr:cNvSpPr txBox="1"/>
      </xdr:nvSpPr>
      <xdr:spPr>
        <a:xfrm>
          <a:off x="16658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1BA43683-2C35-4803-B8A0-7B24DAACC437}"/>
            </a:ext>
          </a:extLst>
        </xdr:cNvPr>
        <xdr:cNvCxnSpPr/>
      </xdr:nvCxnSpPr>
      <xdr:spPr>
        <a:xfrm>
          <a:off x="67056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453825F2-29B8-455A-8C33-F11EF12D9194}"/>
            </a:ext>
          </a:extLst>
        </xdr:cNvPr>
        <xdr:cNvSpPr txBox="1"/>
      </xdr:nvSpPr>
      <xdr:spPr>
        <a:xfrm>
          <a:off x="16658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36B0E1DF-2A62-4275-8288-06FCDCF72931}"/>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7FB2C7DA-4B33-435E-B39B-3A559315115C}"/>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6874B84-6333-4236-83D5-A349AE201FE8}"/>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60C9D09C-62AB-486F-9F25-F799D0403496}"/>
            </a:ext>
          </a:extLst>
        </xdr:cNvPr>
        <xdr:cNvCxnSpPr/>
      </xdr:nvCxnSpPr>
      <xdr:spPr>
        <a:xfrm flipV="1">
          <a:off x="4084955" y="15337548"/>
          <a:ext cx="1270" cy="1377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C9DFDC38-9E2B-4B50-89BC-F3F8F23C600F}"/>
            </a:ext>
          </a:extLst>
        </xdr:cNvPr>
        <xdr:cNvSpPr txBox="1"/>
      </xdr:nvSpPr>
      <xdr:spPr>
        <a:xfrm>
          <a:off x="4137660" y="167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AB99B3D1-D7C2-4668-BD66-C1C63360C056}"/>
            </a:ext>
          </a:extLst>
        </xdr:cNvPr>
        <xdr:cNvCxnSpPr/>
      </xdr:nvCxnSpPr>
      <xdr:spPr>
        <a:xfrm>
          <a:off x="4020820" y="167146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DF618F3F-D7A3-48C7-AF14-CC98E77C7285}"/>
            </a:ext>
          </a:extLst>
        </xdr:cNvPr>
        <xdr:cNvSpPr txBox="1"/>
      </xdr:nvSpPr>
      <xdr:spPr>
        <a:xfrm>
          <a:off x="4137660" y="15116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F2EC7099-C8A9-4273-940C-B421BA9DE1E0}"/>
            </a:ext>
          </a:extLst>
        </xdr:cNvPr>
        <xdr:cNvCxnSpPr/>
      </xdr:nvCxnSpPr>
      <xdr:spPr>
        <a:xfrm>
          <a:off x="4020820" y="153375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60643</xdr:rowOff>
    </xdr:from>
    <xdr:to>
      <xdr:col>24</xdr:col>
      <xdr:colOff>63500</xdr:colOff>
      <xdr:row>97</xdr:row>
      <xdr:rowOff>148070</xdr:rowOff>
    </xdr:to>
    <xdr:cxnSp macro="">
      <xdr:nvCxnSpPr>
        <xdr:cNvPr id="234" name="直線コネクタ 233">
          <a:extLst>
            <a:ext uri="{FF2B5EF4-FFF2-40B4-BE49-F238E27FC236}">
              <a16:creationId xmlns:a16="http://schemas.microsoft.com/office/drawing/2014/main" id="{079E4340-2E60-49E7-9336-A193C76DD4E2}"/>
            </a:ext>
          </a:extLst>
        </xdr:cNvPr>
        <xdr:cNvCxnSpPr/>
      </xdr:nvCxnSpPr>
      <xdr:spPr>
        <a:xfrm flipV="1">
          <a:off x="3355340" y="16321723"/>
          <a:ext cx="731520" cy="8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143845</xdr:rowOff>
    </xdr:from>
    <xdr:ext cx="534377" cy="259045"/>
    <xdr:sp macro="" textlink="">
      <xdr:nvSpPr>
        <xdr:cNvPr id="235" name="衛生費平均値テキスト">
          <a:extLst>
            <a:ext uri="{FF2B5EF4-FFF2-40B4-BE49-F238E27FC236}">
              <a16:creationId xmlns:a16="http://schemas.microsoft.com/office/drawing/2014/main" id="{F4021EC1-5874-4E5D-8561-08700C800EAA}"/>
            </a:ext>
          </a:extLst>
        </xdr:cNvPr>
        <xdr:cNvSpPr txBox="1"/>
      </xdr:nvSpPr>
      <xdr:spPr>
        <a:xfrm>
          <a:off x="4137660" y="16404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2C40B962-AC90-49D6-BCE9-9394255DA39E}"/>
            </a:ext>
          </a:extLst>
        </xdr:cNvPr>
        <xdr:cNvSpPr/>
      </xdr:nvSpPr>
      <xdr:spPr>
        <a:xfrm>
          <a:off x="4036060" y="164264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148070</xdr:rowOff>
    </xdr:from>
    <xdr:to>
      <xdr:col>19</xdr:col>
      <xdr:colOff>177800</xdr:colOff>
      <xdr:row>98</xdr:row>
      <xdr:rowOff>66230</xdr:rowOff>
    </xdr:to>
    <xdr:cxnSp macro="">
      <xdr:nvCxnSpPr>
        <xdr:cNvPr id="237" name="直線コネクタ 236">
          <a:extLst>
            <a:ext uri="{FF2B5EF4-FFF2-40B4-BE49-F238E27FC236}">
              <a16:creationId xmlns:a16="http://schemas.microsoft.com/office/drawing/2014/main" id="{0F116E38-5BF4-4225-A2C8-CD08CFB89B06}"/>
            </a:ext>
          </a:extLst>
        </xdr:cNvPr>
        <xdr:cNvCxnSpPr/>
      </xdr:nvCxnSpPr>
      <xdr:spPr>
        <a:xfrm flipV="1">
          <a:off x="2565400" y="16409150"/>
          <a:ext cx="789940" cy="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a:extLst>
            <a:ext uri="{FF2B5EF4-FFF2-40B4-BE49-F238E27FC236}">
              <a16:creationId xmlns:a16="http://schemas.microsoft.com/office/drawing/2014/main" id="{83331649-1B05-4FEC-B591-BA66EF715773}"/>
            </a:ext>
          </a:extLst>
        </xdr:cNvPr>
        <xdr:cNvSpPr/>
      </xdr:nvSpPr>
      <xdr:spPr>
        <a:xfrm>
          <a:off x="3312160" y="165222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14788</xdr:rowOff>
    </xdr:from>
    <xdr:ext cx="534377" cy="259045"/>
    <xdr:sp macro="" textlink="">
      <xdr:nvSpPr>
        <xdr:cNvPr id="239" name="テキスト ボックス 238">
          <a:extLst>
            <a:ext uri="{FF2B5EF4-FFF2-40B4-BE49-F238E27FC236}">
              <a16:creationId xmlns:a16="http://schemas.microsoft.com/office/drawing/2014/main" id="{63E25554-6003-426D-9FB4-CB81CD5C1926}"/>
            </a:ext>
          </a:extLst>
        </xdr:cNvPr>
        <xdr:cNvSpPr txBox="1"/>
      </xdr:nvSpPr>
      <xdr:spPr>
        <a:xfrm>
          <a:off x="3118631" y="1661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59779</xdr:rowOff>
    </xdr:from>
    <xdr:to>
      <xdr:col>15</xdr:col>
      <xdr:colOff>50800</xdr:colOff>
      <xdr:row>98</xdr:row>
      <xdr:rowOff>66230</xdr:rowOff>
    </xdr:to>
    <xdr:cxnSp macro="">
      <xdr:nvCxnSpPr>
        <xdr:cNvPr id="240" name="直線コネクタ 239">
          <a:extLst>
            <a:ext uri="{FF2B5EF4-FFF2-40B4-BE49-F238E27FC236}">
              <a16:creationId xmlns:a16="http://schemas.microsoft.com/office/drawing/2014/main" id="{6337DF78-F009-4591-B4A5-6FD87AAD560A}"/>
            </a:ext>
          </a:extLst>
        </xdr:cNvPr>
        <xdr:cNvCxnSpPr/>
      </xdr:nvCxnSpPr>
      <xdr:spPr>
        <a:xfrm>
          <a:off x="1790700" y="16488499"/>
          <a:ext cx="774700" cy="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a:extLst>
            <a:ext uri="{FF2B5EF4-FFF2-40B4-BE49-F238E27FC236}">
              <a16:creationId xmlns:a16="http://schemas.microsoft.com/office/drawing/2014/main" id="{15E8F1A0-AC47-49F5-A8C0-32B7526CABF1}"/>
            </a:ext>
          </a:extLst>
        </xdr:cNvPr>
        <xdr:cNvSpPr/>
      </xdr:nvSpPr>
      <xdr:spPr>
        <a:xfrm>
          <a:off x="2514600" y="165629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55515</xdr:rowOff>
    </xdr:from>
    <xdr:ext cx="534377" cy="259045"/>
    <xdr:sp macro="" textlink="">
      <xdr:nvSpPr>
        <xdr:cNvPr id="242" name="テキスト ボックス 241">
          <a:extLst>
            <a:ext uri="{FF2B5EF4-FFF2-40B4-BE49-F238E27FC236}">
              <a16:creationId xmlns:a16="http://schemas.microsoft.com/office/drawing/2014/main" id="{06170FFB-79CA-4899-915A-13575CFE1793}"/>
            </a:ext>
          </a:extLst>
        </xdr:cNvPr>
        <xdr:cNvSpPr txBox="1"/>
      </xdr:nvSpPr>
      <xdr:spPr>
        <a:xfrm>
          <a:off x="2343931" y="1665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53835</xdr:rowOff>
    </xdr:from>
    <xdr:to>
      <xdr:col>10</xdr:col>
      <xdr:colOff>114300</xdr:colOff>
      <xdr:row>98</xdr:row>
      <xdr:rowOff>59779</xdr:rowOff>
    </xdr:to>
    <xdr:cxnSp macro="">
      <xdr:nvCxnSpPr>
        <xdr:cNvPr id="243" name="直線コネクタ 242">
          <a:extLst>
            <a:ext uri="{FF2B5EF4-FFF2-40B4-BE49-F238E27FC236}">
              <a16:creationId xmlns:a16="http://schemas.microsoft.com/office/drawing/2014/main" id="{5D6A1E8F-E3FC-4840-A615-2AF921A7FE3E}"/>
            </a:ext>
          </a:extLst>
        </xdr:cNvPr>
        <xdr:cNvCxnSpPr/>
      </xdr:nvCxnSpPr>
      <xdr:spPr>
        <a:xfrm>
          <a:off x="1008380" y="16482555"/>
          <a:ext cx="78232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a:extLst>
            <a:ext uri="{FF2B5EF4-FFF2-40B4-BE49-F238E27FC236}">
              <a16:creationId xmlns:a16="http://schemas.microsoft.com/office/drawing/2014/main" id="{D2257F26-5457-457B-A9D3-9A16BF887F70}"/>
            </a:ext>
          </a:extLst>
        </xdr:cNvPr>
        <xdr:cNvSpPr/>
      </xdr:nvSpPr>
      <xdr:spPr>
        <a:xfrm>
          <a:off x="1739900" y="165769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69536</xdr:rowOff>
    </xdr:from>
    <xdr:ext cx="534377" cy="259045"/>
    <xdr:sp macro="" textlink="">
      <xdr:nvSpPr>
        <xdr:cNvPr id="245" name="テキスト ボックス 244">
          <a:extLst>
            <a:ext uri="{FF2B5EF4-FFF2-40B4-BE49-F238E27FC236}">
              <a16:creationId xmlns:a16="http://schemas.microsoft.com/office/drawing/2014/main" id="{4748D0A3-571D-4DC7-878C-4465D1599741}"/>
            </a:ext>
          </a:extLst>
        </xdr:cNvPr>
        <xdr:cNvSpPr txBox="1"/>
      </xdr:nvSpPr>
      <xdr:spPr>
        <a:xfrm>
          <a:off x="1546371" y="1666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a:extLst>
            <a:ext uri="{FF2B5EF4-FFF2-40B4-BE49-F238E27FC236}">
              <a16:creationId xmlns:a16="http://schemas.microsoft.com/office/drawing/2014/main" id="{484785A5-0EF2-40B9-AD7F-703B49F05BA0}"/>
            </a:ext>
          </a:extLst>
        </xdr:cNvPr>
        <xdr:cNvSpPr/>
      </xdr:nvSpPr>
      <xdr:spPr>
        <a:xfrm>
          <a:off x="965200" y="16551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43617</xdr:rowOff>
    </xdr:from>
    <xdr:ext cx="534377" cy="259045"/>
    <xdr:sp macro="" textlink="">
      <xdr:nvSpPr>
        <xdr:cNvPr id="247" name="テキスト ボックス 246">
          <a:extLst>
            <a:ext uri="{FF2B5EF4-FFF2-40B4-BE49-F238E27FC236}">
              <a16:creationId xmlns:a16="http://schemas.microsoft.com/office/drawing/2014/main" id="{94FF6B58-5AF7-4036-826E-FCAA074BDC78}"/>
            </a:ext>
          </a:extLst>
        </xdr:cNvPr>
        <xdr:cNvSpPr txBox="1"/>
      </xdr:nvSpPr>
      <xdr:spPr>
        <a:xfrm>
          <a:off x="771671" y="1663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38AB1AB2-9E7C-4CD7-8E4B-313C06171081}"/>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DDA3FECC-CEC9-4DCC-9D2E-A1513D219175}"/>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33B64765-3A32-4577-8251-A0795D6A335B}"/>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D261037-D1B3-471B-A0A0-2E5585B0CD0F}"/>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15F3F5CE-D6EB-48FA-B1C0-1E1DD631B9CC}"/>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9843</xdr:rowOff>
    </xdr:from>
    <xdr:to>
      <xdr:col>24</xdr:col>
      <xdr:colOff>114300</xdr:colOff>
      <xdr:row>97</xdr:row>
      <xdr:rowOff>111443</xdr:rowOff>
    </xdr:to>
    <xdr:sp macro="" textlink="">
      <xdr:nvSpPr>
        <xdr:cNvPr id="253" name="楕円 252">
          <a:extLst>
            <a:ext uri="{FF2B5EF4-FFF2-40B4-BE49-F238E27FC236}">
              <a16:creationId xmlns:a16="http://schemas.microsoft.com/office/drawing/2014/main" id="{58A4FB47-F3AD-42C8-8EFF-102FD9A323FD}"/>
            </a:ext>
          </a:extLst>
        </xdr:cNvPr>
        <xdr:cNvSpPr/>
      </xdr:nvSpPr>
      <xdr:spPr>
        <a:xfrm>
          <a:off x="4036060" y="162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32720</xdr:rowOff>
    </xdr:from>
    <xdr:ext cx="534377" cy="259045"/>
    <xdr:sp macro="" textlink="">
      <xdr:nvSpPr>
        <xdr:cNvPr id="254" name="衛生費該当値テキスト">
          <a:extLst>
            <a:ext uri="{FF2B5EF4-FFF2-40B4-BE49-F238E27FC236}">
              <a16:creationId xmlns:a16="http://schemas.microsoft.com/office/drawing/2014/main" id="{D7190FF5-7AD4-4025-9831-487579CE3ECC}"/>
            </a:ext>
          </a:extLst>
        </xdr:cNvPr>
        <xdr:cNvSpPr txBox="1"/>
      </xdr:nvSpPr>
      <xdr:spPr>
        <a:xfrm>
          <a:off x="4137660" y="1612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97270</xdr:rowOff>
    </xdr:from>
    <xdr:to>
      <xdr:col>20</xdr:col>
      <xdr:colOff>38100</xdr:colOff>
      <xdr:row>98</xdr:row>
      <xdr:rowOff>27420</xdr:rowOff>
    </xdr:to>
    <xdr:sp macro="" textlink="">
      <xdr:nvSpPr>
        <xdr:cNvPr id="255" name="楕円 254">
          <a:extLst>
            <a:ext uri="{FF2B5EF4-FFF2-40B4-BE49-F238E27FC236}">
              <a16:creationId xmlns:a16="http://schemas.microsoft.com/office/drawing/2014/main" id="{8786D1B8-C960-471B-A973-CD16CA3AE8ED}"/>
            </a:ext>
          </a:extLst>
        </xdr:cNvPr>
        <xdr:cNvSpPr/>
      </xdr:nvSpPr>
      <xdr:spPr>
        <a:xfrm>
          <a:off x="3312160" y="163583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43947</xdr:rowOff>
    </xdr:from>
    <xdr:ext cx="534377" cy="259045"/>
    <xdr:sp macro="" textlink="">
      <xdr:nvSpPr>
        <xdr:cNvPr id="256" name="テキスト ボックス 255">
          <a:extLst>
            <a:ext uri="{FF2B5EF4-FFF2-40B4-BE49-F238E27FC236}">
              <a16:creationId xmlns:a16="http://schemas.microsoft.com/office/drawing/2014/main" id="{81B64929-B2BB-458F-A058-865AE1C7C439}"/>
            </a:ext>
          </a:extLst>
        </xdr:cNvPr>
        <xdr:cNvSpPr txBox="1"/>
      </xdr:nvSpPr>
      <xdr:spPr>
        <a:xfrm>
          <a:off x="3118631" y="1613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15430</xdr:rowOff>
    </xdr:from>
    <xdr:to>
      <xdr:col>15</xdr:col>
      <xdr:colOff>101600</xdr:colOff>
      <xdr:row>98</xdr:row>
      <xdr:rowOff>117030</xdr:rowOff>
    </xdr:to>
    <xdr:sp macro="" textlink="">
      <xdr:nvSpPr>
        <xdr:cNvPr id="257" name="楕円 256">
          <a:extLst>
            <a:ext uri="{FF2B5EF4-FFF2-40B4-BE49-F238E27FC236}">
              <a16:creationId xmlns:a16="http://schemas.microsoft.com/office/drawing/2014/main" id="{E9506237-0906-4E5C-A926-D1BB03518551}"/>
            </a:ext>
          </a:extLst>
        </xdr:cNvPr>
        <xdr:cNvSpPr/>
      </xdr:nvSpPr>
      <xdr:spPr>
        <a:xfrm>
          <a:off x="2514600" y="164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133557</xdr:rowOff>
    </xdr:from>
    <xdr:ext cx="534377" cy="259045"/>
    <xdr:sp macro="" textlink="">
      <xdr:nvSpPr>
        <xdr:cNvPr id="258" name="テキスト ボックス 257">
          <a:extLst>
            <a:ext uri="{FF2B5EF4-FFF2-40B4-BE49-F238E27FC236}">
              <a16:creationId xmlns:a16="http://schemas.microsoft.com/office/drawing/2014/main" id="{4931A362-FBCF-4F28-B89A-0F7C8E38D5F1}"/>
            </a:ext>
          </a:extLst>
        </xdr:cNvPr>
        <xdr:cNvSpPr txBox="1"/>
      </xdr:nvSpPr>
      <xdr:spPr>
        <a:xfrm>
          <a:off x="2343931" y="162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8979</xdr:rowOff>
    </xdr:from>
    <xdr:to>
      <xdr:col>10</xdr:col>
      <xdr:colOff>165100</xdr:colOff>
      <xdr:row>98</xdr:row>
      <xdr:rowOff>110579</xdr:rowOff>
    </xdr:to>
    <xdr:sp macro="" textlink="">
      <xdr:nvSpPr>
        <xdr:cNvPr id="259" name="楕円 258">
          <a:extLst>
            <a:ext uri="{FF2B5EF4-FFF2-40B4-BE49-F238E27FC236}">
              <a16:creationId xmlns:a16="http://schemas.microsoft.com/office/drawing/2014/main" id="{C4311A91-643A-49A1-871D-CB8F1ECF6207}"/>
            </a:ext>
          </a:extLst>
        </xdr:cNvPr>
        <xdr:cNvSpPr/>
      </xdr:nvSpPr>
      <xdr:spPr>
        <a:xfrm>
          <a:off x="1739900" y="1643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127106</xdr:rowOff>
    </xdr:from>
    <xdr:ext cx="534377" cy="259045"/>
    <xdr:sp macro="" textlink="">
      <xdr:nvSpPr>
        <xdr:cNvPr id="260" name="テキスト ボックス 259">
          <a:extLst>
            <a:ext uri="{FF2B5EF4-FFF2-40B4-BE49-F238E27FC236}">
              <a16:creationId xmlns:a16="http://schemas.microsoft.com/office/drawing/2014/main" id="{AE41909A-53DC-4AC0-A144-64E0CAA91B59}"/>
            </a:ext>
          </a:extLst>
        </xdr:cNvPr>
        <xdr:cNvSpPr txBox="1"/>
      </xdr:nvSpPr>
      <xdr:spPr>
        <a:xfrm>
          <a:off x="1546371" y="162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3035</xdr:rowOff>
    </xdr:from>
    <xdr:to>
      <xdr:col>6</xdr:col>
      <xdr:colOff>38100</xdr:colOff>
      <xdr:row>98</xdr:row>
      <xdr:rowOff>104635</xdr:rowOff>
    </xdr:to>
    <xdr:sp macro="" textlink="">
      <xdr:nvSpPr>
        <xdr:cNvPr id="261" name="楕円 260">
          <a:extLst>
            <a:ext uri="{FF2B5EF4-FFF2-40B4-BE49-F238E27FC236}">
              <a16:creationId xmlns:a16="http://schemas.microsoft.com/office/drawing/2014/main" id="{50CF1231-333A-4415-9EF6-B033AEF46A26}"/>
            </a:ext>
          </a:extLst>
        </xdr:cNvPr>
        <xdr:cNvSpPr/>
      </xdr:nvSpPr>
      <xdr:spPr>
        <a:xfrm>
          <a:off x="965200" y="164317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121162</xdr:rowOff>
    </xdr:from>
    <xdr:ext cx="534377" cy="259045"/>
    <xdr:sp macro="" textlink="">
      <xdr:nvSpPr>
        <xdr:cNvPr id="262" name="テキスト ボックス 261">
          <a:extLst>
            <a:ext uri="{FF2B5EF4-FFF2-40B4-BE49-F238E27FC236}">
              <a16:creationId xmlns:a16="http://schemas.microsoft.com/office/drawing/2014/main" id="{432C877D-C347-4B27-ACC5-52A4B420079D}"/>
            </a:ext>
          </a:extLst>
        </xdr:cNvPr>
        <xdr:cNvSpPr txBox="1"/>
      </xdr:nvSpPr>
      <xdr:spPr>
        <a:xfrm>
          <a:off x="771671" y="1621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E36C3C85-5D23-4752-B480-406DF2605850}"/>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A52FF4A0-5C17-42E1-9700-0456AA491BFE}"/>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8AB10F22-A80B-4C9D-BBBA-E5BAE341888B}"/>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291D3148-B4B8-42D5-9DC1-20850902358D}"/>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2F17CA88-78E9-4E59-8D67-CE879893D487}"/>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5CC74B58-92E9-46FA-AD39-A2300A4C72A9}"/>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26A9B892-1BFF-4118-BA65-E83A4D036468}"/>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4CED1587-A756-44CF-BD06-F2D36590C2CA}"/>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FD84024C-85DA-42B6-82A2-CDA8C73B81D7}"/>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58517B46-ADFA-429D-9D5B-0631C4438DFB}"/>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60C897B1-097C-4987-9BBC-972EF739748E}"/>
            </a:ext>
          </a:extLst>
        </xdr:cNvPr>
        <xdr:cNvCxnSpPr/>
      </xdr:nvCxnSpPr>
      <xdr:spPr>
        <a:xfrm>
          <a:off x="5826760" y="65824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9358D622-044D-4EF3-AD67-C149F276930B}"/>
            </a:ext>
          </a:extLst>
        </xdr:cNvPr>
        <xdr:cNvSpPr txBox="1"/>
      </xdr:nvSpPr>
      <xdr:spPr>
        <a:xfrm>
          <a:off x="560083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9D5652A3-A036-4C6A-8F79-FE84D9EE6FF9}"/>
            </a:ext>
          </a:extLst>
        </xdr:cNvPr>
        <xdr:cNvCxnSpPr/>
      </xdr:nvCxnSpPr>
      <xdr:spPr>
        <a:xfrm>
          <a:off x="5826760" y="6209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60C19937-1644-4E53-89AD-1224357FA1CE}"/>
            </a:ext>
          </a:extLst>
        </xdr:cNvPr>
        <xdr:cNvSpPr txBox="1"/>
      </xdr:nvSpPr>
      <xdr:spPr>
        <a:xfrm>
          <a:off x="5405301"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AF70A440-8241-4ED3-89C5-749A8ACB10E6}"/>
            </a:ext>
          </a:extLst>
        </xdr:cNvPr>
        <xdr:cNvCxnSpPr/>
      </xdr:nvCxnSpPr>
      <xdr:spPr>
        <a:xfrm>
          <a:off x="5826760" y="58394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5C3EE63E-83BA-45B8-8E8B-27904F9A0522}"/>
            </a:ext>
          </a:extLst>
        </xdr:cNvPr>
        <xdr:cNvSpPr txBox="1"/>
      </xdr:nvSpPr>
      <xdr:spPr>
        <a:xfrm>
          <a:off x="5405301"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4770BE1B-0B01-4F1C-896D-F45DDCC8F0DA}"/>
            </a:ext>
          </a:extLst>
        </xdr:cNvPr>
        <xdr:cNvCxnSpPr/>
      </xdr:nvCxnSpPr>
      <xdr:spPr>
        <a:xfrm>
          <a:off x="5826760" y="54660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B4451D-2907-4A84-B94C-624C027C6F31}"/>
            </a:ext>
          </a:extLst>
        </xdr:cNvPr>
        <xdr:cNvSpPr txBox="1"/>
      </xdr:nvSpPr>
      <xdr:spPr>
        <a:xfrm>
          <a:off x="5405301"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65A8356A-2E71-4D37-A284-2BAB782FC15A}"/>
            </a:ext>
          </a:extLst>
        </xdr:cNvPr>
        <xdr:cNvCxnSpPr/>
      </xdr:nvCxnSpPr>
      <xdr:spPr>
        <a:xfrm>
          <a:off x="5826760" y="5092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8FDE4520-200C-4C84-A909-E2859E04346F}"/>
            </a:ext>
          </a:extLst>
        </xdr:cNvPr>
        <xdr:cNvSpPr txBox="1"/>
      </xdr:nvSpPr>
      <xdr:spPr>
        <a:xfrm>
          <a:off x="5405301" y="49542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875952D6-A509-4412-9A32-2CEC14C9CC48}"/>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39FD509-17AF-43C1-8163-639EC341B36A}"/>
            </a:ext>
          </a:extLst>
        </xdr:cNvPr>
        <xdr:cNvSpPr txBox="1"/>
      </xdr:nvSpPr>
      <xdr:spPr>
        <a:xfrm>
          <a:off x="540530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554EFA44-A28E-4B67-975D-80FB9EE7C65B}"/>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B25344FC-B1C0-46BD-A3A0-49F14D2ECC8A}"/>
            </a:ext>
          </a:extLst>
        </xdr:cNvPr>
        <xdr:cNvCxnSpPr/>
      </xdr:nvCxnSpPr>
      <xdr:spPr>
        <a:xfrm flipV="1">
          <a:off x="9218295" y="5164328"/>
          <a:ext cx="127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9EEE9485-4468-40EC-947F-4B3E9107C813}"/>
            </a:ext>
          </a:extLst>
        </xdr:cNvPr>
        <xdr:cNvSpPr txBox="1"/>
      </xdr:nvSpPr>
      <xdr:spPr>
        <a:xfrm>
          <a:off x="927100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95C6857-523B-46B6-BDBC-FECE011930B5}"/>
            </a:ext>
          </a:extLst>
        </xdr:cNvPr>
        <xdr:cNvCxnSpPr/>
      </xdr:nvCxnSpPr>
      <xdr:spPr>
        <a:xfrm>
          <a:off x="915416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265C6052-AEFA-4A8D-A8C2-62DC3B0EBC7D}"/>
            </a:ext>
          </a:extLst>
        </xdr:cNvPr>
        <xdr:cNvSpPr txBox="1"/>
      </xdr:nvSpPr>
      <xdr:spPr>
        <a:xfrm>
          <a:off x="9271000" y="494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894C0FE2-DBF3-460A-AC6B-5A0169241177}"/>
            </a:ext>
          </a:extLst>
        </xdr:cNvPr>
        <xdr:cNvCxnSpPr/>
      </xdr:nvCxnSpPr>
      <xdr:spPr>
        <a:xfrm>
          <a:off x="9154160" y="51643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104648</xdr:rowOff>
    </xdr:from>
    <xdr:to>
      <xdr:col>55</xdr:col>
      <xdr:colOff>0</xdr:colOff>
      <xdr:row>38</xdr:row>
      <xdr:rowOff>113792</xdr:rowOff>
    </xdr:to>
    <xdr:cxnSp macro="">
      <xdr:nvCxnSpPr>
        <xdr:cNvPr id="291" name="直線コネクタ 290">
          <a:extLst>
            <a:ext uri="{FF2B5EF4-FFF2-40B4-BE49-F238E27FC236}">
              <a16:creationId xmlns:a16="http://schemas.microsoft.com/office/drawing/2014/main" id="{6F29BC4C-BEF1-4910-9D0D-386EFBEC0E13}"/>
            </a:ext>
          </a:extLst>
        </xdr:cNvPr>
        <xdr:cNvCxnSpPr/>
      </xdr:nvCxnSpPr>
      <xdr:spPr>
        <a:xfrm>
          <a:off x="8496300" y="6474968"/>
          <a:ext cx="7239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a:extLst>
            <a:ext uri="{FF2B5EF4-FFF2-40B4-BE49-F238E27FC236}">
              <a16:creationId xmlns:a16="http://schemas.microsoft.com/office/drawing/2014/main" id="{F0A7A957-E8C9-4267-A075-A21E193B4E46}"/>
            </a:ext>
          </a:extLst>
        </xdr:cNvPr>
        <xdr:cNvSpPr txBox="1"/>
      </xdr:nvSpPr>
      <xdr:spPr>
        <a:xfrm>
          <a:off x="9271000" y="61696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992D3EF-DE1D-44D0-84D6-4DB3953E1454}"/>
            </a:ext>
          </a:extLst>
        </xdr:cNvPr>
        <xdr:cNvSpPr/>
      </xdr:nvSpPr>
      <xdr:spPr>
        <a:xfrm>
          <a:off x="9192260" y="63144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91313</xdr:rowOff>
    </xdr:from>
    <xdr:to>
      <xdr:col>50</xdr:col>
      <xdr:colOff>114300</xdr:colOff>
      <xdr:row>38</xdr:row>
      <xdr:rowOff>104648</xdr:rowOff>
    </xdr:to>
    <xdr:cxnSp macro="">
      <xdr:nvCxnSpPr>
        <xdr:cNvPr id="294" name="直線コネクタ 293">
          <a:extLst>
            <a:ext uri="{FF2B5EF4-FFF2-40B4-BE49-F238E27FC236}">
              <a16:creationId xmlns:a16="http://schemas.microsoft.com/office/drawing/2014/main" id="{68C89FBA-CC6C-4A28-93E7-E6847D82BA5D}"/>
            </a:ext>
          </a:extLst>
        </xdr:cNvPr>
        <xdr:cNvCxnSpPr/>
      </xdr:nvCxnSpPr>
      <xdr:spPr>
        <a:xfrm>
          <a:off x="7713980" y="6461633"/>
          <a:ext cx="7823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75AB3338-C16F-4E9D-A08B-9D395719AECB}"/>
            </a:ext>
          </a:extLst>
        </xdr:cNvPr>
        <xdr:cNvSpPr/>
      </xdr:nvSpPr>
      <xdr:spPr>
        <a:xfrm>
          <a:off x="8445500" y="63022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id="{18EE3601-43CE-4AEF-937D-EA946B40D2F0}"/>
            </a:ext>
          </a:extLst>
        </xdr:cNvPr>
        <xdr:cNvSpPr txBox="1"/>
      </xdr:nvSpPr>
      <xdr:spPr>
        <a:xfrm>
          <a:off x="8329877" y="6081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30353</xdr:rowOff>
    </xdr:from>
    <xdr:to>
      <xdr:col>45</xdr:col>
      <xdr:colOff>177800</xdr:colOff>
      <xdr:row>38</xdr:row>
      <xdr:rowOff>91313</xdr:rowOff>
    </xdr:to>
    <xdr:cxnSp macro="">
      <xdr:nvCxnSpPr>
        <xdr:cNvPr id="297" name="直線コネクタ 296">
          <a:extLst>
            <a:ext uri="{FF2B5EF4-FFF2-40B4-BE49-F238E27FC236}">
              <a16:creationId xmlns:a16="http://schemas.microsoft.com/office/drawing/2014/main" id="{529DDA87-ACE9-4CF0-AE61-38A3F48009B4}"/>
            </a:ext>
          </a:extLst>
        </xdr:cNvPr>
        <xdr:cNvCxnSpPr/>
      </xdr:nvCxnSpPr>
      <xdr:spPr>
        <a:xfrm>
          <a:off x="6924040" y="6400673"/>
          <a:ext cx="78994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8EA648A2-71B7-456D-9D3C-39A559ED0F22}"/>
            </a:ext>
          </a:extLst>
        </xdr:cNvPr>
        <xdr:cNvSpPr/>
      </xdr:nvSpPr>
      <xdr:spPr>
        <a:xfrm>
          <a:off x="7670800" y="63022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ECE09C33-6CE2-4B9B-A2FB-C684C510ACC3}"/>
            </a:ext>
          </a:extLst>
        </xdr:cNvPr>
        <xdr:cNvSpPr txBox="1"/>
      </xdr:nvSpPr>
      <xdr:spPr>
        <a:xfrm>
          <a:off x="7547557" y="6081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26162</xdr:rowOff>
    </xdr:from>
    <xdr:to>
      <xdr:col>41</xdr:col>
      <xdr:colOff>50800</xdr:colOff>
      <xdr:row>38</xdr:row>
      <xdr:rowOff>30353</xdr:rowOff>
    </xdr:to>
    <xdr:cxnSp macro="">
      <xdr:nvCxnSpPr>
        <xdr:cNvPr id="300" name="直線コネクタ 299">
          <a:extLst>
            <a:ext uri="{FF2B5EF4-FFF2-40B4-BE49-F238E27FC236}">
              <a16:creationId xmlns:a16="http://schemas.microsoft.com/office/drawing/2014/main" id="{AD83BD40-CA48-4932-8A6E-7CB58FA77785}"/>
            </a:ext>
          </a:extLst>
        </xdr:cNvPr>
        <xdr:cNvCxnSpPr/>
      </xdr:nvCxnSpPr>
      <xdr:spPr>
        <a:xfrm>
          <a:off x="6149340" y="6396482"/>
          <a:ext cx="7747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a:extLst>
            <a:ext uri="{FF2B5EF4-FFF2-40B4-BE49-F238E27FC236}">
              <a16:creationId xmlns:a16="http://schemas.microsoft.com/office/drawing/2014/main" id="{036F14D5-647F-4F16-BE84-B3A57B158E35}"/>
            </a:ext>
          </a:extLst>
        </xdr:cNvPr>
        <xdr:cNvSpPr/>
      </xdr:nvSpPr>
      <xdr:spPr>
        <a:xfrm>
          <a:off x="6873240" y="6299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302" name="テキスト ボックス 301">
          <a:extLst>
            <a:ext uri="{FF2B5EF4-FFF2-40B4-BE49-F238E27FC236}">
              <a16:creationId xmlns:a16="http://schemas.microsoft.com/office/drawing/2014/main" id="{19478E21-4868-458B-A043-427F9C659C30}"/>
            </a:ext>
          </a:extLst>
        </xdr:cNvPr>
        <xdr:cNvSpPr txBox="1"/>
      </xdr:nvSpPr>
      <xdr:spPr>
        <a:xfrm>
          <a:off x="6757617" y="6078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a:extLst>
            <a:ext uri="{FF2B5EF4-FFF2-40B4-BE49-F238E27FC236}">
              <a16:creationId xmlns:a16="http://schemas.microsoft.com/office/drawing/2014/main" id="{3111DA33-7AC1-4EBA-BCBA-AEAA5EAF2D67}"/>
            </a:ext>
          </a:extLst>
        </xdr:cNvPr>
        <xdr:cNvSpPr/>
      </xdr:nvSpPr>
      <xdr:spPr>
        <a:xfrm>
          <a:off x="6098540" y="626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4" name="テキスト ボックス 303">
          <a:extLst>
            <a:ext uri="{FF2B5EF4-FFF2-40B4-BE49-F238E27FC236}">
              <a16:creationId xmlns:a16="http://schemas.microsoft.com/office/drawing/2014/main" id="{3E58059C-CB73-4886-97A0-BFD9BDE5EEFB}"/>
            </a:ext>
          </a:extLst>
        </xdr:cNvPr>
        <xdr:cNvSpPr txBox="1"/>
      </xdr:nvSpPr>
      <xdr:spPr>
        <a:xfrm>
          <a:off x="5982917" y="6040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56E2F393-90AE-4449-B5E0-E4C36A1676A2}"/>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57244B3C-52DE-40C0-9F66-962533A4CE4D}"/>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58D9E48D-5DBF-46D0-BBC5-681C62FE49A2}"/>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25826876-49EE-42C6-A83F-0EE1C1BBA8F5}"/>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B92986DB-FA6E-4012-935F-8498F07C8026}"/>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62992</xdr:rowOff>
    </xdr:from>
    <xdr:to>
      <xdr:col>55</xdr:col>
      <xdr:colOff>50800</xdr:colOff>
      <xdr:row>38</xdr:row>
      <xdr:rowOff>164592</xdr:rowOff>
    </xdr:to>
    <xdr:sp macro="" textlink="">
      <xdr:nvSpPr>
        <xdr:cNvPr id="310" name="楕円 309">
          <a:extLst>
            <a:ext uri="{FF2B5EF4-FFF2-40B4-BE49-F238E27FC236}">
              <a16:creationId xmlns:a16="http://schemas.microsoft.com/office/drawing/2014/main" id="{099D8A73-984E-4293-BA34-E86024C8CBA6}"/>
            </a:ext>
          </a:extLst>
        </xdr:cNvPr>
        <xdr:cNvSpPr/>
      </xdr:nvSpPr>
      <xdr:spPr>
        <a:xfrm>
          <a:off x="9192260" y="64333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149369</xdr:rowOff>
    </xdr:from>
    <xdr:ext cx="378565" cy="259045"/>
    <xdr:sp macro="" textlink="">
      <xdr:nvSpPr>
        <xdr:cNvPr id="311" name="労働費該当値テキスト">
          <a:extLst>
            <a:ext uri="{FF2B5EF4-FFF2-40B4-BE49-F238E27FC236}">
              <a16:creationId xmlns:a16="http://schemas.microsoft.com/office/drawing/2014/main" id="{69C21FEE-6FBA-4FF5-8FD2-257E658C494F}"/>
            </a:ext>
          </a:extLst>
        </xdr:cNvPr>
        <xdr:cNvSpPr txBox="1"/>
      </xdr:nvSpPr>
      <xdr:spPr>
        <a:xfrm>
          <a:off x="9271000" y="6352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53848</xdr:rowOff>
    </xdr:from>
    <xdr:to>
      <xdr:col>50</xdr:col>
      <xdr:colOff>165100</xdr:colOff>
      <xdr:row>38</xdr:row>
      <xdr:rowOff>155448</xdr:rowOff>
    </xdr:to>
    <xdr:sp macro="" textlink="">
      <xdr:nvSpPr>
        <xdr:cNvPr id="312" name="楕円 311">
          <a:extLst>
            <a:ext uri="{FF2B5EF4-FFF2-40B4-BE49-F238E27FC236}">
              <a16:creationId xmlns:a16="http://schemas.microsoft.com/office/drawing/2014/main" id="{55C1DD4D-D0CE-42BA-A342-D17A97AFF000}"/>
            </a:ext>
          </a:extLst>
        </xdr:cNvPr>
        <xdr:cNvSpPr/>
      </xdr:nvSpPr>
      <xdr:spPr>
        <a:xfrm>
          <a:off x="8445500" y="64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146575</xdr:rowOff>
    </xdr:from>
    <xdr:ext cx="378565" cy="259045"/>
    <xdr:sp macro="" textlink="">
      <xdr:nvSpPr>
        <xdr:cNvPr id="313" name="テキスト ボックス 312">
          <a:extLst>
            <a:ext uri="{FF2B5EF4-FFF2-40B4-BE49-F238E27FC236}">
              <a16:creationId xmlns:a16="http://schemas.microsoft.com/office/drawing/2014/main" id="{13B89F5B-9C0B-493B-B83C-DF86A5694AA1}"/>
            </a:ext>
          </a:extLst>
        </xdr:cNvPr>
        <xdr:cNvSpPr txBox="1"/>
      </xdr:nvSpPr>
      <xdr:spPr>
        <a:xfrm>
          <a:off x="8329877" y="6516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40513</xdr:rowOff>
    </xdr:from>
    <xdr:to>
      <xdr:col>46</xdr:col>
      <xdr:colOff>38100</xdr:colOff>
      <xdr:row>38</xdr:row>
      <xdr:rowOff>142113</xdr:rowOff>
    </xdr:to>
    <xdr:sp macro="" textlink="">
      <xdr:nvSpPr>
        <xdr:cNvPr id="314" name="楕円 313">
          <a:extLst>
            <a:ext uri="{FF2B5EF4-FFF2-40B4-BE49-F238E27FC236}">
              <a16:creationId xmlns:a16="http://schemas.microsoft.com/office/drawing/2014/main" id="{934BEDE3-2CAA-4D2C-ACD2-AF0BD0816BED}"/>
            </a:ext>
          </a:extLst>
        </xdr:cNvPr>
        <xdr:cNvSpPr/>
      </xdr:nvSpPr>
      <xdr:spPr>
        <a:xfrm>
          <a:off x="7670800" y="64108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133240</xdr:rowOff>
    </xdr:from>
    <xdr:ext cx="378565" cy="259045"/>
    <xdr:sp macro="" textlink="">
      <xdr:nvSpPr>
        <xdr:cNvPr id="315" name="テキスト ボックス 314">
          <a:extLst>
            <a:ext uri="{FF2B5EF4-FFF2-40B4-BE49-F238E27FC236}">
              <a16:creationId xmlns:a16="http://schemas.microsoft.com/office/drawing/2014/main" id="{49819913-E668-455F-8ACF-116D5947EE1A}"/>
            </a:ext>
          </a:extLst>
        </xdr:cNvPr>
        <xdr:cNvSpPr txBox="1"/>
      </xdr:nvSpPr>
      <xdr:spPr>
        <a:xfrm>
          <a:off x="754755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151003</xdr:rowOff>
    </xdr:from>
    <xdr:to>
      <xdr:col>41</xdr:col>
      <xdr:colOff>101600</xdr:colOff>
      <xdr:row>38</xdr:row>
      <xdr:rowOff>81153</xdr:rowOff>
    </xdr:to>
    <xdr:sp macro="" textlink="">
      <xdr:nvSpPr>
        <xdr:cNvPr id="316" name="楕円 315">
          <a:extLst>
            <a:ext uri="{FF2B5EF4-FFF2-40B4-BE49-F238E27FC236}">
              <a16:creationId xmlns:a16="http://schemas.microsoft.com/office/drawing/2014/main" id="{4C2DB7D4-572A-4E7B-A08B-DC4C13B3525F}"/>
            </a:ext>
          </a:extLst>
        </xdr:cNvPr>
        <xdr:cNvSpPr/>
      </xdr:nvSpPr>
      <xdr:spPr>
        <a:xfrm>
          <a:off x="6873240" y="63536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72280</xdr:rowOff>
    </xdr:from>
    <xdr:ext cx="378565" cy="259045"/>
    <xdr:sp macro="" textlink="">
      <xdr:nvSpPr>
        <xdr:cNvPr id="317" name="テキスト ボックス 316">
          <a:extLst>
            <a:ext uri="{FF2B5EF4-FFF2-40B4-BE49-F238E27FC236}">
              <a16:creationId xmlns:a16="http://schemas.microsoft.com/office/drawing/2014/main" id="{3CE080F7-46B8-4D3E-B116-799768D24FCA}"/>
            </a:ext>
          </a:extLst>
        </xdr:cNvPr>
        <xdr:cNvSpPr txBox="1"/>
      </xdr:nvSpPr>
      <xdr:spPr>
        <a:xfrm>
          <a:off x="6757617" y="6442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146812</xdr:rowOff>
    </xdr:from>
    <xdr:to>
      <xdr:col>36</xdr:col>
      <xdr:colOff>165100</xdr:colOff>
      <xdr:row>38</xdr:row>
      <xdr:rowOff>76962</xdr:rowOff>
    </xdr:to>
    <xdr:sp macro="" textlink="">
      <xdr:nvSpPr>
        <xdr:cNvPr id="318" name="楕円 317">
          <a:extLst>
            <a:ext uri="{FF2B5EF4-FFF2-40B4-BE49-F238E27FC236}">
              <a16:creationId xmlns:a16="http://schemas.microsoft.com/office/drawing/2014/main" id="{84F4DA30-9243-4336-B393-404EF3C7C944}"/>
            </a:ext>
          </a:extLst>
        </xdr:cNvPr>
        <xdr:cNvSpPr/>
      </xdr:nvSpPr>
      <xdr:spPr>
        <a:xfrm>
          <a:off x="6098540" y="63494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68089</xdr:rowOff>
    </xdr:from>
    <xdr:ext cx="378565" cy="259045"/>
    <xdr:sp macro="" textlink="">
      <xdr:nvSpPr>
        <xdr:cNvPr id="319" name="テキスト ボックス 318">
          <a:extLst>
            <a:ext uri="{FF2B5EF4-FFF2-40B4-BE49-F238E27FC236}">
              <a16:creationId xmlns:a16="http://schemas.microsoft.com/office/drawing/2014/main" id="{2FC0C98D-FC6C-4ED4-9978-1DAACAC509D0}"/>
            </a:ext>
          </a:extLst>
        </xdr:cNvPr>
        <xdr:cNvSpPr txBox="1"/>
      </xdr:nvSpPr>
      <xdr:spPr>
        <a:xfrm>
          <a:off x="5982917" y="6438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A84B238D-AA06-4638-B4A7-E96AC14B7A4A}"/>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8BB03C92-76BD-49B1-96CD-EBD8B15428FE}"/>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1F75AC9B-ECF5-4798-AC3F-F258F6BFC639}"/>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7CC0853C-E63D-400F-82C7-EB297C6506D6}"/>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6DB653AE-8AA7-4875-9FF3-1F9F8D02BA3E}"/>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16C3A374-E1F9-42C2-B151-2812E01DDA67}"/>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49B43FB9-B36C-4D36-844F-EBABDF859F69}"/>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7FA05D72-95EB-4FA3-B11C-CEC13013D365}"/>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387008E4-EACC-4C65-A390-F03883E3F8C1}"/>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2543496E-54AB-4270-A176-F1365D901B1C}"/>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A0ABB47D-25E4-4424-9E4F-807B6097E435}"/>
            </a:ext>
          </a:extLst>
        </xdr:cNvPr>
        <xdr:cNvCxnSpPr/>
      </xdr:nvCxnSpPr>
      <xdr:spPr>
        <a:xfrm>
          <a:off x="5826760" y="98628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6265A983-A52D-4DA4-82D2-EB6E64F47316}"/>
            </a:ext>
          </a:extLst>
        </xdr:cNvPr>
        <xdr:cNvSpPr txBox="1"/>
      </xdr:nvSpPr>
      <xdr:spPr>
        <a:xfrm>
          <a:off x="560083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586E8642-A275-4BF9-BE5F-05FE0B213C35}"/>
            </a:ext>
          </a:extLst>
        </xdr:cNvPr>
        <xdr:cNvCxnSpPr/>
      </xdr:nvCxnSpPr>
      <xdr:spPr>
        <a:xfrm>
          <a:off x="5826760" y="9413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5482883A-117C-41F2-87D7-4A443D7AC7D4}"/>
            </a:ext>
          </a:extLst>
        </xdr:cNvPr>
        <xdr:cNvSpPr txBox="1"/>
      </xdr:nvSpPr>
      <xdr:spPr>
        <a:xfrm>
          <a:off x="5364041" y="9274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5F90177F-6750-48FE-948B-90FB6D5653AC}"/>
            </a:ext>
          </a:extLst>
        </xdr:cNvPr>
        <xdr:cNvCxnSpPr/>
      </xdr:nvCxnSpPr>
      <xdr:spPr>
        <a:xfrm>
          <a:off x="5826760" y="8967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39658E43-5DCE-41B4-B524-C0B02DF7DDE1}"/>
            </a:ext>
          </a:extLst>
        </xdr:cNvPr>
        <xdr:cNvSpPr txBox="1"/>
      </xdr:nvSpPr>
      <xdr:spPr>
        <a:xfrm>
          <a:off x="5364041" y="8829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91CBCBDD-76C2-4198-9215-64ECFCBBCC3C}"/>
            </a:ext>
          </a:extLst>
        </xdr:cNvPr>
        <xdr:cNvCxnSpPr/>
      </xdr:nvCxnSpPr>
      <xdr:spPr>
        <a:xfrm>
          <a:off x="5826760" y="8521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C2CE10A2-8486-4329-B859-5B846E4E3CC9}"/>
            </a:ext>
          </a:extLst>
        </xdr:cNvPr>
        <xdr:cNvSpPr txBox="1"/>
      </xdr:nvSpPr>
      <xdr:spPr>
        <a:xfrm>
          <a:off x="5364041" y="8383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C51E5502-3912-43F0-BA8B-A734671B3529}"/>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4F989C3A-E973-4601-8383-F60F93A5A950}"/>
            </a:ext>
          </a:extLst>
        </xdr:cNvPr>
        <xdr:cNvSpPr txBox="1"/>
      </xdr:nvSpPr>
      <xdr:spPr>
        <a:xfrm>
          <a:off x="5364041" y="7933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95B1BEC5-98BF-416C-B8DB-8F92F020D45F}"/>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a:extLst>
            <a:ext uri="{FF2B5EF4-FFF2-40B4-BE49-F238E27FC236}">
              <a16:creationId xmlns:a16="http://schemas.microsoft.com/office/drawing/2014/main" id="{49858003-BB2D-4954-BA4C-65F269A0ECEC}"/>
            </a:ext>
          </a:extLst>
        </xdr:cNvPr>
        <xdr:cNvCxnSpPr/>
      </xdr:nvCxnSpPr>
      <xdr:spPr>
        <a:xfrm flipV="1">
          <a:off x="9218295" y="8696884"/>
          <a:ext cx="1270" cy="116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a:extLst>
            <a:ext uri="{FF2B5EF4-FFF2-40B4-BE49-F238E27FC236}">
              <a16:creationId xmlns:a16="http://schemas.microsoft.com/office/drawing/2014/main" id="{8689D6A6-33E7-4416-B028-481A5F466742}"/>
            </a:ext>
          </a:extLst>
        </xdr:cNvPr>
        <xdr:cNvSpPr txBox="1"/>
      </xdr:nvSpPr>
      <xdr:spPr>
        <a:xfrm>
          <a:off x="9271000" y="9864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a:extLst>
            <a:ext uri="{FF2B5EF4-FFF2-40B4-BE49-F238E27FC236}">
              <a16:creationId xmlns:a16="http://schemas.microsoft.com/office/drawing/2014/main" id="{460B02C0-5E2F-49EF-91BF-0A445D713D0F}"/>
            </a:ext>
          </a:extLst>
        </xdr:cNvPr>
        <xdr:cNvCxnSpPr/>
      </xdr:nvCxnSpPr>
      <xdr:spPr>
        <a:xfrm>
          <a:off x="9154160" y="9860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a:extLst>
            <a:ext uri="{FF2B5EF4-FFF2-40B4-BE49-F238E27FC236}">
              <a16:creationId xmlns:a16="http://schemas.microsoft.com/office/drawing/2014/main" id="{CC6D60B3-937D-41E9-9838-6FE0FACA120D}"/>
            </a:ext>
          </a:extLst>
        </xdr:cNvPr>
        <xdr:cNvSpPr txBox="1"/>
      </xdr:nvSpPr>
      <xdr:spPr>
        <a:xfrm>
          <a:off x="9271000" y="84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a:extLst>
            <a:ext uri="{FF2B5EF4-FFF2-40B4-BE49-F238E27FC236}">
              <a16:creationId xmlns:a16="http://schemas.microsoft.com/office/drawing/2014/main" id="{A8B3EBC2-91E5-4636-9F0C-532BF2287CDE}"/>
            </a:ext>
          </a:extLst>
        </xdr:cNvPr>
        <xdr:cNvCxnSpPr/>
      </xdr:nvCxnSpPr>
      <xdr:spPr>
        <a:xfrm>
          <a:off x="9154160" y="86968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96586</xdr:rowOff>
    </xdr:from>
    <xdr:to>
      <xdr:col>55</xdr:col>
      <xdr:colOff>0</xdr:colOff>
      <xdr:row>58</xdr:row>
      <xdr:rowOff>105044</xdr:rowOff>
    </xdr:to>
    <xdr:cxnSp macro="">
      <xdr:nvCxnSpPr>
        <xdr:cNvPr id="346" name="直線コネクタ 345">
          <a:extLst>
            <a:ext uri="{FF2B5EF4-FFF2-40B4-BE49-F238E27FC236}">
              <a16:creationId xmlns:a16="http://schemas.microsoft.com/office/drawing/2014/main" id="{2E56CC2B-8AEC-41D0-99E2-EE688E2E89E7}"/>
            </a:ext>
          </a:extLst>
        </xdr:cNvPr>
        <xdr:cNvCxnSpPr/>
      </xdr:nvCxnSpPr>
      <xdr:spPr>
        <a:xfrm>
          <a:off x="8496300" y="9819706"/>
          <a:ext cx="7239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7" name="農林水産業費平均値テキスト">
          <a:extLst>
            <a:ext uri="{FF2B5EF4-FFF2-40B4-BE49-F238E27FC236}">
              <a16:creationId xmlns:a16="http://schemas.microsoft.com/office/drawing/2014/main" id="{412CCFD5-3521-41DD-84FF-4A802B76EC55}"/>
            </a:ext>
          </a:extLst>
        </xdr:cNvPr>
        <xdr:cNvSpPr txBox="1"/>
      </xdr:nvSpPr>
      <xdr:spPr>
        <a:xfrm>
          <a:off x="9271000" y="952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a:extLst>
            <a:ext uri="{FF2B5EF4-FFF2-40B4-BE49-F238E27FC236}">
              <a16:creationId xmlns:a16="http://schemas.microsoft.com/office/drawing/2014/main" id="{427A44E9-60E0-44A5-96BD-022D73490817}"/>
            </a:ext>
          </a:extLst>
        </xdr:cNvPr>
        <xdr:cNvSpPr/>
      </xdr:nvSpPr>
      <xdr:spPr>
        <a:xfrm>
          <a:off x="9192260" y="96682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85019</xdr:rowOff>
    </xdr:from>
    <xdr:to>
      <xdr:col>50</xdr:col>
      <xdr:colOff>114300</xdr:colOff>
      <xdr:row>58</xdr:row>
      <xdr:rowOff>96586</xdr:rowOff>
    </xdr:to>
    <xdr:cxnSp macro="">
      <xdr:nvCxnSpPr>
        <xdr:cNvPr id="349" name="直線コネクタ 348">
          <a:extLst>
            <a:ext uri="{FF2B5EF4-FFF2-40B4-BE49-F238E27FC236}">
              <a16:creationId xmlns:a16="http://schemas.microsoft.com/office/drawing/2014/main" id="{6B7DEC18-D570-4D35-B83B-A7CBB2874B80}"/>
            </a:ext>
          </a:extLst>
        </xdr:cNvPr>
        <xdr:cNvCxnSpPr/>
      </xdr:nvCxnSpPr>
      <xdr:spPr>
        <a:xfrm>
          <a:off x="7713980" y="9808139"/>
          <a:ext cx="78232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a:extLst>
            <a:ext uri="{FF2B5EF4-FFF2-40B4-BE49-F238E27FC236}">
              <a16:creationId xmlns:a16="http://schemas.microsoft.com/office/drawing/2014/main" id="{63171D36-75EF-49BB-9E81-267B1224BD91}"/>
            </a:ext>
          </a:extLst>
        </xdr:cNvPr>
        <xdr:cNvSpPr/>
      </xdr:nvSpPr>
      <xdr:spPr>
        <a:xfrm>
          <a:off x="8445500" y="96807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51" name="テキスト ボックス 350">
          <a:extLst>
            <a:ext uri="{FF2B5EF4-FFF2-40B4-BE49-F238E27FC236}">
              <a16:creationId xmlns:a16="http://schemas.microsoft.com/office/drawing/2014/main" id="{1B50A923-492A-4B48-8171-473CB9275DB0}"/>
            </a:ext>
          </a:extLst>
        </xdr:cNvPr>
        <xdr:cNvSpPr txBox="1"/>
      </xdr:nvSpPr>
      <xdr:spPr>
        <a:xfrm>
          <a:off x="8284288" y="945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39070</xdr:rowOff>
    </xdr:from>
    <xdr:to>
      <xdr:col>45</xdr:col>
      <xdr:colOff>177800</xdr:colOff>
      <xdr:row>58</xdr:row>
      <xdr:rowOff>85019</xdr:rowOff>
    </xdr:to>
    <xdr:cxnSp macro="">
      <xdr:nvCxnSpPr>
        <xdr:cNvPr id="352" name="直線コネクタ 351">
          <a:extLst>
            <a:ext uri="{FF2B5EF4-FFF2-40B4-BE49-F238E27FC236}">
              <a16:creationId xmlns:a16="http://schemas.microsoft.com/office/drawing/2014/main" id="{3FA969B9-5D69-43AA-8940-6A3701A1B929}"/>
            </a:ext>
          </a:extLst>
        </xdr:cNvPr>
        <xdr:cNvCxnSpPr/>
      </xdr:nvCxnSpPr>
      <xdr:spPr>
        <a:xfrm>
          <a:off x="6924040" y="9762190"/>
          <a:ext cx="78994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a:extLst>
            <a:ext uri="{FF2B5EF4-FFF2-40B4-BE49-F238E27FC236}">
              <a16:creationId xmlns:a16="http://schemas.microsoft.com/office/drawing/2014/main" id="{55143792-0159-4CFF-8D13-4D4E4B4E9BC2}"/>
            </a:ext>
          </a:extLst>
        </xdr:cNvPr>
        <xdr:cNvSpPr/>
      </xdr:nvSpPr>
      <xdr:spPr>
        <a:xfrm>
          <a:off x="7670800" y="96768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4" name="テキスト ボックス 353">
          <a:extLst>
            <a:ext uri="{FF2B5EF4-FFF2-40B4-BE49-F238E27FC236}">
              <a16:creationId xmlns:a16="http://schemas.microsoft.com/office/drawing/2014/main" id="{D6778845-A65F-43BA-AEA6-6D57D8E2968D}"/>
            </a:ext>
          </a:extLst>
        </xdr:cNvPr>
        <xdr:cNvSpPr txBox="1"/>
      </xdr:nvSpPr>
      <xdr:spPr>
        <a:xfrm>
          <a:off x="7509588" y="9455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39070</xdr:rowOff>
    </xdr:from>
    <xdr:to>
      <xdr:col>41</xdr:col>
      <xdr:colOff>50800</xdr:colOff>
      <xdr:row>58</xdr:row>
      <xdr:rowOff>98735</xdr:rowOff>
    </xdr:to>
    <xdr:cxnSp macro="">
      <xdr:nvCxnSpPr>
        <xdr:cNvPr id="355" name="直線コネクタ 354">
          <a:extLst>
            <a:ext uri="{FF2B5EF4-FFF2-40B4-BE49-F238E27FC236}">
              <a16:creationId xmlns:a16="http://schemas.microsoft.com/office/drawing/2014/main" id="{6C9E4A5B-750F-4982-8DC9-A10FD309C64B}"/>
            </a:ext>
          </a:extLst>
        </xdr:cNvPr>
        <xdr:cNvCxnSpPr/>
      </xdr:nvCxnSpPr>
      <xdr:spPr>
        <a:xfrm flipV="1">
          <a:off x="6149340" y="9762190"/>
          <a:ext cx="7747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a:extLst>
            <a:ext uri="{FF2B5EF4-FFF2-40B4-BE49-F238E27FC236}">
              <a16:creationId xmlns:a16="http://schemas.microsoft.com/office/drawing/2014/main" id="{8FF9E04D-99B8-4749-8772-EB896E20707D}"/>
            </a:ext>
          </a:extLst>
        </xdr:cNvPr>
        <xdr:cNvSpPr/>
      </xdr:nvSpPr>
      <xdr:spPr>
        <a:xfrm>
          <a:off x="6873240" y="96803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7" name="テキスト ボックス 356">
          <a:extLst>
            <a:ext uri="{FF2B5EF4-FFF2-40B4-BE49-F238E27FC236}">
              <a16:creationId xmlns:a16="http://schemas.microsoft.com/office/drawing/2014/main" id="{E6A88D44-604E-49FD-9DF4-A2C882CF4DE5}"/>
            </a:ext>
          </a:extLst>
        </xdr:cNvPr>
        <xdr:cNvSpPr txBox="1"/>
      </xdr:nvSpPr>
      <xdr:spPr>
        <a:xfrm>
          <a:off x="6712028" y="945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a:extLst>
            <a:ext uri="{FF2B5EF4-FFF2-40B4-BE49-F238E27FC236}">
              <a16:creationId xmlns:a16="http://schemas.microsoft.com/office/drawing/2014/main" id="{05FFC136-2941-47CC-ACC6-A4F52E21F942}"/>
            </a:ext>
          </a:extLst>
        </xdr:cNvPr>
        <xdr:cNvSpPr/>
      </xdr:nvSpPr>
      <xdr:spPr>
        <a:xfrm>
          <a:off x="6098540" y="96838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9" name="テキスト ボックス 358">
          <a:extLst>
            <a:ext uri="{FF2B5EF4-FFF2-40B4-BE49-F238E27FC236}">
              <a16:creationId xmlns:a16="http://schemas.microsoft.com/office/drawing/2014/main" id="{9D13B6F5-A9FC-4D9F-8453-199471DC81D3}"/>
            </a:ext>
          </a:extLst>
        </xdr:cNvPr>
        <xdr:cNvSpPr txBox="1"/>
      </xdr:nvSpPr>
      <xdr:spPr>
        <a:xfrm>
          <a:off x="5937328" y="946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C2D77D72-A027-4593-8BCC-E19A598B6F81}"/>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76EF30C5-FB59-4D30-8A52-0DD7494DF70E}"/>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36C4C63B-83C9-4C3A-A320-C56BC8E7EF6E}"/>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D8EABFE2-E2AC-40A0-8698-C24246868B8E}"/>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74B38C7A-FF90-44CF-B6C9-45FCAEA3A791}"/>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54244</xdr:rowOff>
    </xdr:from>
    <xdr:to>
      <xdr:col>55</xdr:col>
      <xdr:colOff>50800</xdr:colOff>
      <xdr:row>58</xdr:row>
      <xdr:rowOff>155844</xdr:rowOff>
    </xdr:to>
    <xdr:sp macro="" textlink="">
      <xdr:nvSpPr>
        <xdr:cNvPr id="365" name="楕円 364">
          <a:extLst>
            <a:ext uri="{FF2B5EF4-FFF2-40B4-BE49-F238E27FC236}">
              <a16:creationId xmlns:a16="http://schemas.microsoft.com/office/drawing/2014/main" id="{2DABCB94-8B1A-40C5-8668-090033F4837B}"/>
            </a:ext>
          </a:extLst>
        </xdr:cNvPr>
        <xdr:cNvSpPr/>
      </xdr:nvSpPr>
      <xdr:spPr>
        <a:xfrm>
          <a:off x="9192260" y="97773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140621</xdr:rowOff>
    </xdr:from>
    <xdr:ext cx="469744" cy="259045"/>
    <xdr:sp macro="" textlink="">
      <xdr:nvSpPr>
        <xdr:cNvPr id="366" name="農林水産業費該当値テキスト">
          <a:extLst>
            <a:ext uri="{FF2B5EF4-FFF2-40B4-BE49-F238E27FC236}">
              <a16:creationId xmlns:a16="http://schemas.microsoft.com/office/drawing/2014/main" id="{0513D638-FA9D-40D5-8BFE-450E5EADFA09}"/>
            </a:ext>
          </a:extLst>
        </xdr:cNvPr>
        <xdr:cNvSpPr txBox="1"/>
      </xdr:nvSpPr>
      <xdr:spPr>
        <a:xfrm>
          <a:off x="9271000" y="969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45786</xdr:rowOff>
    </xdr:from>
    <xdr:to>
      <xdr:col>50</xdr:col>
      <xdr:colOff>165100</xdr:colOff>
      <xdr:row>58</xdr:row>
      <xdr:rowOff>147386</xdr:rowOff>
    </xdr:to>
    <xdr:sp macro="" textlink="">
      <xdr:nvSpPr>
        <xdr:cNvPr id="367" name="楕円 366">
          <a:extLst>
            <a:ext uri="{FF2B5EF4-FFF2-40B4-BE49-F238E27FC236}">
              <a16:creationId xmlns:a16="http://schemas.microsoft.com/office/drawing/2014/main" id="{15069334-92D3-48A2-B25C-0204089E246B}"/>
            </a:ext>
          </a:extLst>
        </xdr:cNvPr>
        <xdr:cNvSpPr/>
      </xdr:nvSpPr>
      <xdr:spPr>
        <a:xfrm>
          <a:off x="8445500" y="976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138513</xdr:rowOff>
    </xdr:from>
    <xdr:ext cx="469744" cy="259045"/>
    <xdr:sp macro="" textlink="">
      <xdr:nvSpPr>
        <xdr:cNvPr id="368" name="テキスト ボックス 367">
          <a:extLst>
            <a:ext uri="{FF2B5EF4-FFF2-40B4-BE49-F238E27FC236}">
              <a16:creationId xmlns:a16="http://schemas.microsoft.com/office/drawing/2014/main" id="{31490DB7-E342-4D05-981D-64F2E96F0244}"/>
            </a:ext>
          </a:extLst>
        </xdr:cNvPr>
        <xdr:cNvSpPr txBox="1"/>
      </xdr:nvSpPr>
      <xdr:spPr>
        <a:xfrm>
          <a:off x="8284288" y="986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34219</xdr:rowOff>
    </xdr:from>
    <xdr:to>
      <xdr:col>46</xdr:col>
      <xdr:colOff>38100</xdr:colOff>
      <xdr:row>58</xdr:row>
      <xdr:rowOff>135819</xdr:rowOff>
    </xdr:to>
    <xdr:sp macro="" textlink="">
      <xdr:nvSpPr>
        <xdr:cNvPr id="369" name="楕円 368">
          <a:extLst>
            <a:ext uri="{FF2B5EF4-FFF2-40B4-BE49-F238E27FC236}">
              <a16:creationId xmlns:a16="http://schemas.microsoft.com/office/drawing/2014/main" id="{69814EE5-795C-48BC-B3E3-AD1AE1F949D8}"/>
            </a:ext>
          </a:extLst>
        </xdr:cNvPr>
        <xdr:cNvSpPr/>
      </xdr:nvSpPr>
      <xdr:spPr>
        <a:xfrm>
          <a:off x="7670800" y="97573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126946</xdr:rowOff>
    </xdr:from>
    <xdr:ext cx="469744" cy="259045"/>
    <xdr:sp macro="" textlink="">
      <xdr:nvSpPr>
        <xdr:cNvPr id="370" name="テキスト ボックス 369">
          <a:extLst>
            <a:ext uri="{FF2B5EF4-FFF2-40B4-BE49-F238E27FC236}">
              <a16:creationId xmlns:a16="http://schemas.microsoft.com/office/drawing/2014/main" id="{0AE71814-C421-4949-950A-398E0C4F1A62}"/>
            </a:ext>
          </a:extLst>
        </xdr:cNvPr>
        <xdr:cNvSpPr txBox="1"/>
      </xdr:nvSpPr>
      <xdr:spPr>
        <a:xfrm>
          <a:off x="7509588" y="985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159720</xdr:rowOff>
    </xdr:from>
    <xdr:to>
      <xdr:col>41</xdr:col>
      <xdr:colOff>101600</xdr:colOff>
      <xdr:row>58</xdr:row>
      <xdr:rowOff>89870</xdr:rowOff>
    </xdr:to>
    <xdr:sp macro="" textlink="">
      <xdr:nvSpPr>
        <xdr:cNvPr id="371" name="楕円 370">
          <a:extLst>
            <a:ext uri="{FF2B5EF4-FFF2-40B4-BE49-F238E27FC236}">
              <a16:creationId xmlns:a16="http://schemas.microsoft.com/office/drawing/2014/main" id="{D137C01D-8677-4B98-B9E6-F67A2507F9BE}"/>
            </a:ext>
          </a:extLst>
        </xdr:cNvPr>
        <xdr:cNvSpPr/>
      </xdr:nvSpPr>
      <xdr:spPr>
        <a:xfrm>
          <a:off x="6873240" y="9715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80997</xdr:rowOff>
    </xdr:from>
    <xdr:ext cx="469744" cy="259045"/>
    <xdr:sp macro="" textlink="">
      <xdr:nvSpPr>
        <xdr:cNvPr id="372" name="テキスト ボックス 371">
          <a:extLst>
            <a:ext uri="{FF2B5EF4-FFF2-40B4-BE49-F238E27FC236}">
              <a16:creationId xmlns:a16="http://schemas.microsoft.com/office/drawing/2014/main" id="{30B8E68D-E41B-40EC-9328-13A59943AF4F}"/>
            </a:ext>
          </a:extLst>
        </xdr:cNvPr>
        <xdr:cNvSpPr txBox="1"/>
      </xdr:nvSpPr>
      <xdr:spPr>
        <a:xfrm>
          <a:off x="6712028" y="980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47935</xdr:rowOff>
    </xdr:from>
    <xdr:to>
      <xdr:col>36</xdr:col>
      <xdr:colOff>165100</xdr:colOff>
      <xdr:row>58</xdr:row>
      <xdr:rowOff>149535</xdr:rowOff>
    </xdr:to>
    <xdr:sp macro="" textlink="">
      <xdr:nvSpPr>
        <xdr:cNvPr id="373" name="楕円 372">
          <a:extLst>
            <a:ext uri="{FF2B5EF4-FFF2-40B4-BE49-F238E27FC236}">
              <a16:creationId xmlns:a16="http://schemas.microsoft.com/office/drawing/2014/main" id="{CFCD5817-F625-4329-924C-75F5502C7463}"/>
            </a:ext>
          </a:extLst>
        </xdr:cNvPr>
        <xdr:cNvSpPr/>
      </xdr:nvSpPr>
      <xdr:spPr>
        <a:xfrm>
          <a:off x="6098540" y="977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140662</xdr:rowOff>
    </xdr:from>
    <xdr:ext cx="469744" cy="259045"/>
    <xdr:sp macro="" textlink="">
      <xdr:nvSpPr>
        <xdr:cNvPr id="374" name="テキスト ボックス 373">
          <a:extLst>
            <a:ext uri="{FF2B5EF4-FFF2-40B4-BE49-F238E27FC236}">
              <a16:creationId xmlns:a16="http://schemas.microsoft.com/office/drawing/2014/main" id="{2E6919D8-A967-402A-B631-DC7EE934D047}"/>
            </a:ext>
          </a:extLst>
        </xdr:cNvPr>
        <xdr:cNvSpPr txBox="1"/>
      </xdr:nvSpPr>
      <xdr:spPr>
        <a:xfrm>
          <a:off x="5937328" y="986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9A8D730C-6978-42A4-AE43-BC174B7C2DF1}"/>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A1F6CA08-6FF4-4AD8-B875-3A558E188719}"/>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D74BF1CF-A85C-4F31-94DA-A0AF3A8258E1}"/>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D998D6D2-3571-453A-B13F-A68FCB0D2796}"/>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2BB14B39-B71B-4EEA-9EAB-FF0E87678A38}"/>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A0A85DCE-EBB2-4DA2-B9E2-AE7F1D98B790}"/>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3690D0A6-CF1A-4151-A0B7-7B8E54859985}"/>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17388B56-6D4C-46FC-8F9E-9B1147329F12}"/>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8FF8A62A-F4BE-4CB8-A8BA-9F97BF630860}"/>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B58ED5F9-7A7A-443F-8A3F-060F386F1ABD}"/>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AC78002F-E055-4D3A-AB9A-32C86680C1F7}"/>
            </a:ext>
          </a:extLst>
        </xdr:cNvPr>
        <xdr:cNvCxnSpPr/>
      </xdr:nvCxnSpPr>
      <xdr:spPr>
        <a:xfrm>
          <a:off x="5826760" y="132156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C9A60296-2D6A-4AFA-8A57-F04BE091F441}"/>
            </a:ext>
          </a:extLst>
        </xdr:cNvPr>
        <xdr:cNvSpPr txBox="1"/>
      </xdr:nvSpPr>
      <xdr:spPr>
        <a:xfrm>
          <a:off x="560083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D69D539C-FE35-4EB9-82FE-1DF94F02851B}"/>
            </a:ext>
          </a:extLst>
        </xdr:cNvPr>
        <xdr:cNvCxnSpPr/>
      </xdr:nvCxnSpPr>
      <xdr:spPr>
        <a:xfrm>
          <a:off x="5826760" y="127660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80B85C52-978C-4135-A93F-21DD178B435F}"/>
            </a:ext>
          </a:extLst>
        </xdr:cNvPr>
        <xdr:cNvSpPr txBox="1"/>
      </xdr:nvSpPr>
      <xdr:spPr>
        <a:xfrm>
          <a:off x="5364041" y="1262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51FC8607-56A7-475E-801E-FBE9A354EDE8}"/>
            </a:ext>
          </a:extLst>
        </xdr:cNvPr>
        <xdr:cNvCxnSpPr/>
      </xdr:nvCxnSpPr>
      <xdr:spPr>
        <a:xfrm>
          <a:off x="5826760" y="12320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B176E7C5-820F-4227-AA84-73D797FB3AFB}"/>
            </a:ext>
          </a:extLst>
        </xdr:cNvPr>
        <xdr:cNvSpPr txBox="1"/>
      </xdr:nvSpPr>
      <xdr:spPr>
        <a:xfrm>
          <a:off x="5364041" y="12181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586214D8-1A38-4E52-B3A0-303B6C9059BC}"/>
            </a:ext>
          </a:extLst>
        </xdr:cNvPr>
        <xdr:cNvCxnSpPr/>
      </xdr:nvCxnSpPr>
      <xdr:spPr>
        <a:xfrm>
          <a:off x="5826760" y="11874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A8D8C4A9-12FA-405E-B867-0F4C6E256D13}"/>
            </a:ext>
          </a:extLst>
        </xdr:cNvPr>
        <xdr:cNvSpPr txBox="1"/>
      </xdr:nvSpPr>
      <xdr:spPr>
        <a:xfrm>
          <a:off x="5364041" y="11736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7EFA0CC2-6792-47A1-97A0-CB34CC20B866}"/>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99FB5205-85FF-489A-88AD-DC9C07E3DAF1}"/>
            </a:ext>
          </a:extLst>
        </xdr:cNvPr>
        <xdr:cNvSpPr txBox="1"/>
      </xdr:nvSpPr>
      <xdr:spPr>
        <a:xfrm>
          <a:off x="536404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71BD91CE-59CA-49C2-AC39-A21ACA21C959}"/>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a:extLst>
            <a:ext uri="{FF2B5EF4-FFF2-40B4-BE49-F238E27FC236}">
              <a16:creationId xmlns:a16="http://schemas.microsoft.com/office/drawing/2014/main" id="{1725AB85-E1D5-4486-AC48-6BA508B7FD38}"/>
            </a:ext>
          </a:extLst>
        </xdr:cNvPr>
        <xdr:cNvCxnSpPr/>
      </xdr:nvCxnSpPr>
      <xdr:spPr>
        <a:xfrm flipV="1">
          <a:off x="9218295" y="11974908"/>
          <a:ext cx="1270" cy="1212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a:extLst>
            <a:ext uri="{FF2B5EF4-FFF2-40B4-BE49-F238E27FC236}">
              <a16:creationId xmlns:a16="http://schemas.microsoft.com/office/drawing/2014/main" id="{26BC8DD0-F8D3-4FFD-AEA0-A39289256B02}"/>
            </a:ext>
          </a:extLst>
        </xdr:cNvPr>
        <xdr:cNvSpPr txBox="1"/>
      </xdr:nvSpPr>
      <xdr:spPr>
        <a:xfrm>
          <a:off x="9271000" y="1319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a:extLst>
            <a:ext uri="{FF2B5EF4-FFF2-40B4-BE49-F238E27FC236}">
              <a16:creationId xmlns:a16="http://schemas.microsoft.com/office/drawing/2014/main" id="{2CCB37C4-ECAF-4A13-AE0A-FF4C55244ADD}"/>
            </a:ext>
          </a:extLst>
        </xdr:cNvPr>
        <xdr:cNvCxnSpPr/>
      </xdr:nvCxnSpPr>
      <xdr:spPr>
        <a:xfrm>
          <a:off x="9154160" y="131875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a:extLst>
            <a:ext uri="{FF2B5EF4-FFF2-40B4-BE49-F238E27FC236}">
              <a16:creationId xmlns:a16="http://schemas.microsoft.com/office/drawing/2014/main" id="{E4059C5B-2651-43B3-8B51-043C811BDC82}"/>
            </a:ext>
          </a:extLst>
        </xdr:cNvPr>
        <xdr:cNvSpPr txBox="1"/>
      </xdr:nvSpPr>
      <xdr:spPr>
        <a:xfrm>
          <a:off x="9271000" y="1175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a:extLst>
            <a:ext uri="{FF2B5EF4-FFF2-40B4-BE49-F238E27FC236}">
              <a16:creationId xmlns:a16="http://schemas.microsoft.com/office/drawing/2014/main" id="{8AA94A8A-6EA3-44D5-A388-D9588890F784}"/>
            </a:ext>
          </a:extLst>
        </xdr:cNvPr>
        <xdr:cNvCxnSpPr/>
      </xdr:nvCxnSpPr>
      <xdr:spPr>
        <a:xfrm>
          <a:off x="9154160" y="119749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96586</xdr:rowOff>
    </xdr:from>
    <xdr:to>
      <xdr:col>55</xdr:col>
      <xdr:colOff>0</xdr:colOff>
      <xdr:row>77</xdr:row>
      <xdr:rowOff>137711</xdr:rowOff>
    </xdr:to>
    <xdr:cxnSp macro="">
      <xdr:nvCxnSpPr>
        <xdr:cNvPr id="401" name="直線コネクタ 400">
          <a:extLst>
            <a:ext uri="{FF2B5EF4-FFF2-40B4-BE49-F238E27FC236}">
              <a16:creationId xmlns:a16="http://schemas.microsoft.com/office/drawing/2014/main" id="{35F37E99-688F-4294-BBA7-4501435BE8E7}"/>
            </a:ext>
          </a:extLst>
        </xdr:cNvPr>
        <xdr:cNvCxnSpPr/>
      </xdr:nvCxnSpPr>
      <xdr:spPr>
        <a:xfrm>
          <a:off x="8496300" y="13004866"/>
          <a:ext cx="723900" cy="4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2" name="商工費平均値テキスト">
          <a:extLst>
            <a:ext uri="{FF2B5EF4-FFF2-40B4-BE49-F238E27FC236}">
              <a16:creationId xmlns:a16="http://schemas.microsoft.com/office/drawing/2014/main" id="{AA7F5803-8714-47B8-BD36-D744B23CB63C}"/>
            </a:ext>
          </a:extLst>
        </xdr:cNvPr>
        <xdr:cNvSpPr txBox="1"/>
      </xdr:nvSpPr>
      <xdr:spPr>
        <a:xfrm>
          <a:off x="9271000" y="1279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a:extLst>
            <a:ext uri="{FF2B5EF4-FFF2-40B4-BE49-F238E27FC236}">
              <a16:creationId xmlns:a16="http://schemas.microsoft.com/office/drawing/2014/main" id="{F3FB3478-B382-4F6B-B665-6EDD948AE7A5}"/>
            </a:ext>
          </a:extLst>
        </xdr:cNvPr>
        <xdr:cNvSpPr/>
      </xdr:nvSpPr>
      <xdr:spPr>
        <a:xfrm>
          <a:off x="9192260" y="129414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96586</xdr:rowOff>
    </xdr:from>
    <xdr:to>
      <xdr:col>50</xdr:col>
      <xdr:colOff>114300</xdr:colOff>
      <xdr:row>78</xdr:row>
      <xdr:rowOff>78046</xdr:rowOff>
    </xdr:to>
    <xdr:cxnSp macro="">
      <xdr:nvCxnSpPr>
        <xdr:cNvPr id="404" name="直線コネクタ 403">
          <a:extLst>
            <a:ext uri="{FF2B5EF4-FFF2-40B4-BE49-F238E27FC236}">
              <a16:creationId xmlns:a16="http://schemas.microsoft.com/office/drawing/2014/main" id="{DA3686D3-38D3-487C-B9C7-CD39BB97C20C}"/>
            </a:ext>
          </a:extLst>
        </xdr:cNvPr>
        <xdr:cNvCxnSpPr/>
      </xdr:nvCxnSpPr>
      <xdr:spPr>
        <a:xfrm flipV="1">
          <a:off x="7713980" y="13004866"/>
          <a:ext cx="782320" cy="14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a:extLst>
            <a:ext uri="{FF2B5EF4-FFF2-40B4-BE49-F238E27FC236}">
              <a16:creationId xmlns:a16="http://schemas.microsoft.com/office/drawing/2014/main" id="{E4F6E684-0465-4806-85A8-22AF6625F58E}"/>
            </a:ext>
          </a:extLst>
        </xdr:cNvPr>
        <xdr:cNvSpPr/>
      </xdr:nvSpPr>
      <xdr:spPr>
        <a:xfrm>
          <a:off x="8445500" y="128964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6" name="テキスト ボックス 405">
          <a:extLst>
            <a:ext uri="{FF2B5EF4-FFF2-40B4-BE49-F238E27FC236}">
              <a16:creationId xmlns:a16="http://schemas.microsoft.com/office/drawing/2014/main" id="{7B8A8E6A-5412-48BB-98EB-8E80D8D81C82}"/>
            </a:ext>
          </a:extLst>
        </xdr:cNvPr>
        <xdr:cNvSpPr txBox="1"/>
      </xdr:nvSpPr>
      <xdr:spPr>
        <a:xfrm>
          <a:off x="8251971" y="1267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78046</xdr:rowOff>
    </xdr:from>
    <xdr:to>
      <xdr:col>45</xdr:col>
      <xdr:colOff>177800</xdr:colOff>
      <xdr:row>78</xdr:row>
      <xdr:rowOff>98689</xdr:rowOff>
    </xdr:to>
    <xdr:cxnSp macro="">
      <xdr:nvCxnSpPr>
        <xdr:cNvPr id="407" name="直線コネクタ 406">
          <a:extLst>
            <a:ext uri="{FF2B5EF4-FFF2-40B4-BE49-F238E27FC236}">
              <a16:creationId xmlns:a16="http://schemas.microsoft.com/office/drawing/2014/main" id="{A6092A1E-C301-49BB-92C1-FA24777CED56}"/>
            </a:ext>
          </a:extLst>
        </xdr:cNvPr>
        <xdr:cNvCxnSpPr/>
      </xdr:nvCxnSpPr>
      <xdr:spPr>
        <a:xfrm flipV="1">
          <a:off x="6924040" y="13153966"/>
          <a:ext cx="789940" cy="2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a:extLst>
            <a:ext uri="{FF2B5EF4-FFF2-40B4-BE49-F238E27FC236}">
              <a16:creationId xmlns:a16="http://schemas.microsoft.com/office/drawing/2014/main" id="{A4C785B3-ACA5-434B-A4AD-DE7F8D56C590}"/>
            </a:ext>
          </a:extLst>
        </xdr:cNvPr>
        <xdr:cNvSpPr/>
      </xdr:nvSpPr>
      <xdr:spPr>
        <a:xfrm>
          <a:off x="7670800" y="130079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9" name="テキスト ボックス 408">
          <a:extLst>
            <a:ext uri="{FF2B5EF4-FFF2-40B4-BE49-F238E27FC236}">
              <a16:creationId xmlns:a16="http://schemas.microsoft.com/office/drawing/2014/main" id="{6ECFD941-3B2E-4C03-95D5-4C96168CDE6F}"/>
            </a:ext>
          </a:extLst>
        </xdr:cNvPr>
        <xdr:cNvSpPr txBox="1"/>
      </xdr:nvSpPr>
      <xdr:spPr>
        <a:xfrm>
          <a:off x="7509588" y="127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98689</xdr:rowOff>
    </xdr:from>
    <xdr:to>
      <xdr:col>41</xdr:col>
      <xdr:colOff>50800</xdr:colOff>
      <xdr:row>78</xdr:row>
      <xdr:rowOff>98758</xdr:rowOff>
    </xdr:to>
    <xdr:cxnSp macro="">
      <xdr:nvCxnSpPr>
        <xdr:cNvPr id="410" name="直線コネクタ 409">
          <a:extLst>
            <a:ext uri="{FF2B5EF4-FFF2-40B4-BE49-F238E27FC236}">
              <a16:creationId xmlns:a16="http://schemas.microsoft.com/office/drawing/2014/main" id="{85A8832D-51E7-4253-B0AB-155201AC2442}"/>
            </a:ext>
          </a:extLst>
        </xdr:cNvPr>
        <xdr:cNvCxnSpPr/>
      </xdr:nvCxnSpPr>
      <xdr:spPr>
        <a:xfrm flipV="1">
          <a:off x="6149340" y="13174609"/>
          <a:ext cx="7747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a:extLst>
            <a:ext uri="{FF2B5EF4-FFF2-40B4-BE49-F238E27FC236}">
              <a16:creationId xmlns:a16="http://schemas.microsoft.com/office/drawing/2014/main" id="{E5364E03-58D0-444C-9A5D-DD1AD38C42AB}"/>
            </a:ext>
          </a:extLst>
        </xdr:cNvPr>
        <xdr:cNvSpPr/>
      </xdr:nvSpPr>
      <xdr:spPr>
        <a:xfrm>
          <a:off x="6873240" y="130276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12" name="テキスト ボックス 411">
          <a:extLst>
            <a:ext uri="{FF2B5EF4-FFF2-40B4-BE49-F238E27FC236}">
              <a16:creationId xmlns:a16="http://schemas.microsoft.com/office/drawing/2014/main" id="{9E0A5FC2-B274-4599-9EDE-9A0C250F591D}"/>
            </a:ext>
          </a:extLst>
        </xdr:cNvPr>
        <xdr:cNvSpPr txBox="1"/>
      </xdr:nvSpPr>
      <xdr:spPr>
        <a:xfrm>
          <a:off x="6712028" y="1280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a:extLst>
            <a:ext uri="{FF2B5EF4-FFF2-40B4-BE49-F238E27FC236}">
              <a16:creationId xmlns:a16="http://schemas.microsoft.com/office/drawing/2014/main" id="{6EF30723-BB67-4CF6-83FD-206DA305145F}"/>
            </a:ext>
          </a:extLst>
        </xdr:cNvPr>
        <xdr:cNvSpPr/>
      </xdr:nvSpPr>
      <xdr:spPr>
        <a:xfrm>
          <a:off x="6098540" y="130280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4" name="テキスト ボックス 413">
          <a:extLst>
            <a:ext uri="{FF2B5EF4-FFF2-40B4-BE49-F238E27FC236}">
              <a16:creationId xmlns:a16="http://schemas.microsoft.com/office/drawing/2014/main" id="{54542915-74D9-44B4-9474-6D9DEBEEAEA8}"/>
            </a:ext>
          </a:extLst>
        </xdr:cNvPr>
        <xdr:cNvSpPr txBox="1"/>
      </xdr:nvSpPr>
      <xdr:spPr>
        <a:xfrm>
          <a:off x="5937328" y="1280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A2A32FD1-3F50-4B60-B203-C4339AD385BD}"/>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3ADFB704-1FE8-4504-BA20-A55AD68A2A3F}"/>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BE08C959-0EDC-4927-B105-1D0C7EDB426E}"/>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2E88C81D-2B0D-4C82-A722-8A9DC7FC022C}"/>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7590EE88-FD27-428D-81A7-41790C5AD785}"/>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86911</xdr:rowOff>
    </xdr:from>
    <xdr:to>
      <xdr:col>55</xdr:col>
      <xdr:colOff>50800</xdr:colOff>
      <xdr:row>78</xdr:row>
      <xdr:rowOff>17061</xdr:rowOff>
    </xdr:to>
    <xdr:sp macro="" textlink="">
      <xdr:nvSpPr>
        <xdr:cNvPr id="420" name="楕円 419">
          <a:extLst>
            <a:ext uri="{FF2B5EF4-FFF2-40B4-BE49-F238E27FC236}">
              <a16:creationId xmlns:a16="http://schemas.microsoft.com/office/drawing/2014/main" id="{47346589-1761-42C3-978B-97FAD71E1211}"/>
            </a:ext>
          </a:extLst>
        </xdr:cNvPr>
        <xdr:cNvSpPr/>
      </xdr:nvSpPr>
      <xdr:spPr>
        <a:xfrm>
          <a:off x="9192260" y="129951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65338</xdr:rowOff>
    </xdr:from>
    <xdr:ext cx="469744" cy="259045"/>
    <xdr:sp macro="" textlink="">
      <xdr:nvSpPr>
        <xdr:cNvPr id="421" name="商工費該当値テキスト">
          <a:extLst>
            <a:ext uri="{FF2B5EF4-FFF2-40B4-BE49-F238E27FC236}">
              <a16:creationId xmlns:a16="http://schemas.microsoft.com/office/drawing/2014/main" id="{0A92BEB2-47F6-4587-BF6C-285A38746D06}"/>
            </a:ext>
          </a:extLst>
        </xdr:cNvPr>
        <xdr:cNvSpPr txBox="1"/>
      </xdr:nvSpPr>
      <xdr:spPr>
        <a:xfrm>
          <a:off x="9271000" y="1297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45786</xdr:rowOff>
    </xdr:from>
    <xdr:to>
      <xdr:col>50</xdr:col>
      <xdr:colOff>165100</xdr:colOff>
      <xdr:row>77</xdr:row>
      <xdr:rowOff>147386</xdr:rowOff>
    </xdr:to>
    <xdr:sp macro="" textlink="">
      <xdr:nvSpPr>
        <xdr:cNvPr id="422" name="楕円 421">
          <a:extLst>
            <a:ext uri="{FF2B5EF4-FFF2-40B4-BE49-F238E27FC236}">
              <a16:creationId xmlns:a16="http://schemas.microsoft.com/office/drawing/2014/main" id="{D9196252-9D04-46B7-A6EF-2D15660756BD}"/>
            </a:ext>
          </a:extLst>
        </xdr:cNvPr>
        <xdr:cNvSpPr/>
      </xdr:nvSpPr>
      <xdr:spPr>
        <a:xfrm>
          <a:off x="8445500" y="1295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138513</xdr:rowOff>
    </xdr:from>
    <xdr:ext cx="469744" cy="259045"/>
    <xdr:sp macro="" textlink="">
      <xdr:nvSpPr>
        <xdr:cNvPr id="423" name="テキスト ボックス 422">
          <a:extLst>
            <a:ext uri="{FF2B5EF4-FFF2-40B4-BE49-F238E27FC236}">
              <a16:creationId xmlns:a16="http://schemas.microsoft.com/office/drawing/2014/main" id="{53DD2667-2F4C-4F48-A0DF-FFEE570C8406}"/>
            </a:ext>
          </a:extLst>
        </xdr:cNvPr>
        <xdr:cNvSpPr txBox="1"/>
      </xdr:nvSpPr>
      <xdr:spPr>
        <a:xfrm>
          <a:off x="8284288" y="1304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27246</xdr:rowOff>
    </xdr:from>
    <xdr:to>
      <xdr:col>46</xdr:col>
      <xdr:colOff>38100</xdr:colOff>
      <xdr:row>78</xdr:row>
      <xdr:rowOff>128846</xdr:rowOff>
    </xdr:to>
    <xdr:sp macro="" textlink="">
      <xdr:nvSpPr>
        <xdr:cNvPr id="424" name="楕円 423">
          <a:extLst>
            <a:ext uri="{FF2B5EF4-FFF2-40B4-BE49-F238E27FC236}">
              <a16:creationId xmlns:a16="http://schemas.microsoft.com/office/drawing/2014/main" id="{E3809D61-259D-4180-BFED-6BCF66027DCE}"/>
            </a:ext>
          </a:extLst>
        </xdr:cNvPr>
        <xdr:cNvSpPr/>
      </xdr:nvSpPr>
      <xdr:spPr>
        <a:xfrm>
          <a:off x="7670800" y="131031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119973</xdr:rowOff>
    </xdr:from>
    <xdr:ext cx="469744" cy="259045"/>
    <xdr:sp macro="" textlink="">
      <xdr:nvSpPr>
        <xdr:cNvPr id="425" name="テキスト ボックス 424">
          <a:extLst>
            <a:ext uri="{FF2B5EF4-FFF2-40B4-BE49-F238E27FC236}">
              <a16:creationId xmlns:a16="http://schemas.microsoft.com/office/drawing/2014/main" id="{1030D53A-8126-42A1-BC5D-124CC0052AA1}"/>
            </a:ext>
          </a:extLst>
        </xdr:cNvPr>
        <xdr:cNvSpPr txBox="1"/>
      </xdr:nvSpPr>
      <xdr:spPr>
        <a:xfrm>
          <a:off x="7509588" y="1319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47889</xdr:rowOff>
    </xdr:from>
    <xdr:to>
      <xdr:col>41</xdr:col>
      <xdr:colOff>101600</xdr:colOff>
      <xdr:row>78</xdr:row>
      <xdr:rowOff>149489</xdr:rowOff>
    </xdr:to>
    <xdr:sp macro="" textlink="">
      <xdr:nvSpPr>
        <xdr:cNvPr id="426" name="楕円 425">
          <a:extLst>
            <a:ext uri="{FF2B5EF4-FFF2-40B4-BE49-F238E27FC236}">
              <a16:creationId xmlns:a16="http://schemas.microsoft.com/office/drawing/2014/main" id="{8DC104A0-EE3A-4C72-94E6-94CFD7828020}"/>
            </a:ext>
          </a:extLst>
        </xdr:cNvPr>
        <xdr:cNvSpPr/>
      </xdr:nvSpPr>
      <xdr:spPr>
        <a:xfrm>
          <a:off x="6873240" y="1312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140616</xdr:rowOff>
    </xdr:from>
    <xdr:ext cx="469744" cy="259045"/>
    <xdr:sp macro="" textlink="">
      <xdr:nvSpPr>
        <xdr:cNvPr id="427" name="テキスト ボックス 426">
          <a:extLst>
            <a:ext uri="{FF2B5EF4-FFF2-40B4-BE49-F238E27FC236}">
              <a16:creationId xmlns:a16="http://schemas.microsoft.com/office/drawing/2014/main" id="{0C59AC48-C3FF-44CF-8CD3-2AB907D66F3F}"/>
            </a:ext>
          </a:extLst>
        </xdr:cNvPr>
        <xdr:cNvSpPr txBox="1"/>
      </xdr:nvSpPr>
      <xdr:spPr>
        <a:xfrm>
          <a:off x="6712028" y="1321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47958</xdr:rowOff>
    </xdr:from>
    <xdr:to>
      <xdr:col>36</xdr:col>
      <xdr:colOff>165100</xdr:colOff>
      <xdr:row>78</xdr:row>
      <xdr:rowOff>149558</xdr:rowOff>
    </xdr:to>
    <xdr:sp macro="" textlink="">
      <xdr:nvSpPr>
        <xdr:cNvPr id="428" name="楕円 427">
          <a:extLst>
            <a:ext uri="{FF2B5EF4-FFF2-40B4-BE49-F238E27FC236}">
              <a16:creationId xmlns:a16="http://schemas.microsoft.com/office/drawing/2014/main" id="{765A9504-9119-40C3-B16B-DD763004FDC9}"/>
            </a:ext>
          </a:extLst>
        </xdr:cNvPr>
        <xdr:cNvSpPr/>
      </xdr:nvSpPr>
      <xdr:spPr>
        <a:xfrm>
          <a:off x="6098540" y="1312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140685</xdr:rowOff>
    </xdr:from>
    <xdr:ext cx="469744" cy="259045"/>
    <xdr:sp macro="" textlink="">
      <xdr:nvSpPr>
        <xdr:cNvPr id="429" name="テキスト ボックス 428">
          <a:extLst>
            <a:ext uri="{FF2B5EF4-FFF2-40B4-BE49-F238E27FC236}">
              <a16:creationId xmlns:a16="http://schemas.microsoft.com/office/drawing/2014/main" id="{25DDDA0E-7AB5-4776-B35F-1F6D09E35524}"/>
            </a:ext>
          </a:extLst>
        </xdr:cNvPr>
        <xdr:cNvSpPr txBox="1"/>
      </xdr:nvSpPr>
      <xdr:spPr>
        <a:xfrm>
          <a:off x="5937328" y="13216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29A42EF1-D886-4C52-8837-C0B9B136B3E0}"/>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56259AFE-C4E5-43A0-B511-DC922DF14280}"/>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F29DC8F7-11E4-48F3-BB6C-576CDFFF9EF5}"/>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8BC8B7BE-BC2F-4FFB-9C0E-C310703EBF3C}"/>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6CD82AA0-317E-454D-8B74-8DC06DF58EDC}"/>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3AEBB6BF-6621-4391-A65E-7B5F388330DA}"/>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F0BC2D6E-7D13-4A61-A732-C05F9FE4819C}"/>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693C885D-0315-40C9-B664-12472A3670AA}"/>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E916315-AC12-49BD-9782-23F646246B81}"/>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119EEC0F-2976-427D-9464-70E05572F10C}"/>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1ACE6511-30B0-479F-BABC-040AB523DE0C}"/>
            </a:ext>
          </a:extLst>
        </xdr:cNvPr>
        <xdr:cNvCxnSpPr/>
      </xdr:nvCxnSpPr>
      <xdr:spPr>
        <a:xfrm>
          <a:off x="5826760" y="166408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8F690042-3980-47A5-A45A-65160948D089}"/>
            </a:ext>
          </a:extLst>
        </xdr:cNvPr>
        <xdr:cNvSpPr txBox="1"/>
      </xdr:nvSpPr>
      <xdr:spPr>
        <a:xfrm>
          <a:off x="560083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61F7248E-3073-4976-966F-6ED0D2E3073D}"/>
            </a:ext>
          </a:extLst>
        </xdr:cNvPr>
        <xdr:cNvCxnSpPr/>
      </xdr:nvCxnSpPr>
      <xdr:spPr>
        <a:xfrm>
          <a:off x="5826760" y="16267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2671CE01-91DC-4A7E-A636-D9D5658D1F2D}"/>
            </a:ext>
          </a:extLst>
        </xdr:cNvPr>
        <xdr:cNvSpPr txBox="1"/>
      </xdr:nvSpPr>
      <xdr:spPr>
        <a:xfrm>
          <a:off x="53640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A53907FE-772B-4E30-8955-D0141F6DF51E}"/>
            </a:ext>
          </a:extLst>
        </xdr:cNvPr>
        <xdr:cNvCxnSpPr/>
      </xdr:nvCxnSpPr>
      <xdr:spPr>
        <a:xfrm>
          <a:off x="5826760" y="158978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5C69805E-B54C-4E74-827B-BE7DAAC78E5C}"/>
            </a:ext>
          </a:extLst>
        </xdr:cNvPr>
        <xdr:cNvSpPr txBox="1"/>
      </xdr:nvSpPr>
      <xdr:spPr>
        <a:xfrm>
          <a:off x="536404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BB3ACD9E-17E8-4F10-B61A-D1E45E4EF6EB}"/>
            </a:ext>
          </a:extLst>
        </xdr:cNvPr>
        <xdr:cNvCxnSpPr/>
      </xdr:nvCxnSpPr>
      <xdr:spPr>
        <a:xfrm>
          <a:off x="5826760" y="155244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1D837406-E270-48B8-B271-D9F5C7606030}"/>
            </a:ext>
          </a:extLst>
        </xdr:cNvPr>
        <xdr:cNvSpPr txBox="1"/>
      </xdr:nvSpPr>
      <xdr:spPr>
        <a:xfrm>
          <a:off x="5364041" y="153860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B27E5A40-3E33-4372-A3A1-8C04578D3CDD}"/>
            </a:ext>
          </a:extLst>
        </xdr:cNvPr>
        <xdr:cNvCxnSpPr/>
      </xdr:nvCxnSpPr>
      <xdr:spPr>
        <a:xfrm>
          <a:off x="5826760" y="151511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95988DEC-C963-46EA-9A16-6A37DFDCD30C}"/>
            </a:ext>
          </a:extLst>
        </xdr:cNvPr>
        <xdr:cNvSpPr txBox="1"/>
      </xdr:nvSpPr>
      <xdr:spPr>
        <a:xfrm>
          <a:off x="529992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FA2F32F7-0F02-4836-B458-D43158DA8951}"/>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BD72BF27-5E23-4277-BB2E-5BC5B58793E9}"/>
            </a:ext>
          </a:extLst>
        </xdr:cNvPr>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4E66CB87-01CD-420E-AB50-B885E116F661}"/>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a:extLst>
            <a:ext uri="{FF2B5EF4-FFF2-40B4-BE49-F238E27FC236}">
              <a16:creationId xmlns:a16="http://schemas.microsoft.com/office/drawing/2014/main" id="{DD9D918D-57D7-405B-8202-C3C1165B0AE7}"/>
            </a:ext>
          </a:extLst>
        </xdr:cNvPr>
        <xdr:cNvCxnSpPr/>
      </xdr:nvCxnSpPr>
      <xdr:spPr>
        <a:xfrm flipV="1">
          <a:off x="9218295" y="15171674"/>
          <a:ext cx="1270" cy="1294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a:extLst>
            <a:ext uri="{FF2B5EF4-FFF2-40B4-BE49-F238E27FC236}">
              <a16:creationId xmlns:a16="http://schemas.microsoft.com/office/drawing/2014/main" id="{410B8D48-7C60-4EC7-B5C3-F4E0FA60EA37}"/>
            </a:ext>
          </a:extLst>
        </xdr:cNvPr>
        <xdr:cNvSpPr txBox="1"/>
      </xdr:nvSpPr>
      <xdr:spPr>
        <a:xfrm>
          <a:off x="9271000" y="1647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a:extLst>
            <a:ext uri="{FF2B5EF4-FFF2-40B4-BE49-F238E27FC236}">
              <a16:creationId xmlns:a16="http://schemas.microsoft.com/office/drawing/2014/main" id="{BC440CB2-28EB-4C53-8E12-557C87C0DFE6}"/>
            </a:ext>
          </a:extLst>
        </xdr:cNvPr>
        <xdr:cNvCxnSpPr/>
      </xdr:nvCxnSpPr>
      <xdr:spPr>
        <a:xfrm>
          <a:off x="9154160" y="16466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a:extLst>
            <a:ext uri="{FF2B5EF4-FFF2-40B4-BE49-F238E27FC236}">
              <a16:creationId xmlns:a16="http://schemas.microsoft.com/office/drawing/2014/main" id="{8423D538-8A13-4EA0-8569-2CE4F21DBEA1}"/>
            </a:ext>
          </a:extLst>
        </xdr:cNvPr>
        <xdr:cNvSpPr txBox="1"/>
      </xdr:nvSpPr>
      <xdr:spPr>
        <a:xfrm>
          <a:off x="9271000" y="1495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a:extLst>
            <a:ext uri="{FF2B5EF4-FFF2-40B4-BE49-F238E27FC236}">
              <a16:creationId xmlns:a16="http://schemas.microsoft.com/office/drawing/2014/main" id="{6FDCB086-D4D0-4833-8BEC-82ECEDC90524}"/>
            </a:ext>
          </a:extLst>
        </xdr:cNvPr>
        <xdr:cNvCxnSpPr/>
      </xdr:nvCxnSpPr>
      <xdr:spPr>
        <a:xfrm>
          <a:off x="9154160" y="151716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118948</xdr:rowOff>
    </xdr:from>
    <xdr:to>
      <xdr:col>55</xdr:col>
      <xdr:colOff>0</xdr:colOff>
      <xdr:row>97</xdr:row>
      <xdr:rowOff>38900</xdr:rowOff>
    </xdr:to>
    <xdr:cxnSp macro="">
      <xdr:nvCxnSpPr>
        <xdr:cNvPr id="458" name="直線コネクタ 457">
          <a:extLst>
            <a:ext uri="{FF2B5EF4-FFF2-40B4-BE49-F238E27FC236}">
              <a16:creationId xmlns:a16="http://schemas.microsoft.com/office/drawing/2014/main" id="{913F1A51-7B38-4372-A240-29E894CD367A}"/>
            </a:ext>
          </a:extLst>
        </xdr:cNvPr>
        <xdr:cNvCxnSpPr/>
      </xdr:nvCxnSpPr>
      <xdr:spPr>
        <a:xfrm flipV="1">
          <a:off x="8496300" y="16212388"/>
          <a:ext cx="723900" cy="8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9" name="土木費平均値テキスト">
          <a:extLst>
            <a:ext uri="{FF2B5EF4-FFF2-40B4-BE49-F238E27FC236}">
              <a16:creationId xmlns:a16="http://schemas.microsoft.com/office/drawing/2014/main" id="{F2991284-CCAA-4848-BFEB-AB2FE8A46426}"/>
            </a:ext>
          </a:extLst>
        </xdr:cNvPr>
        <xdr:cNvSpPr txBox="1"/>
      </xdr:nvSpPr>
      <xdr:spPr>
        <a:xfrm>
          <a:off x="9271000" y="1594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a:extLst>
            <a:ext uri="{FF2B5EF4-FFF2-40B4-BE49-F238E27FC236}">
              <a16:creationId xmlns:a16="http://schemas.microsoft.com/office/drawing/2014/main" id="{F6BB2C15-78BC-4D26-956E-0291A766F1CC}"/>
            </a:ext>
          </a:extLst>
        </xdr:cNvPr>
        <xdr:cNvSpPr/>
      </xdr:nvSpPr>
      <xdr:spPr>
        <a:xfrm>
          <a:off x="9192260" y="160925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33389</xdr:rowOff>
    </xdr:from>
    <xdr:to>
      <xdr:col>50</xdr:col>
      <xdr:colOff>114300</xdr:colOff>
      <xdr:row>97</xdr:row>
      <xdr:rowOff>38900</xdr:rowOff>
    </xdr:to>
    <xdr:cxnSp macro="">
      <xdr:nvCxnSpPr>
        <xdr:cNvPr id="461" name="直線コネクタ 460">
          <a:extLst>
            <a:ext uri="{FF2B5EF4-FFF2-40B4-BE49-F238E27FC236}">
              <a16:creationId xmlns:a16="http://schemas.microsoft.com/office/drawing/2014/main" id="{B8D8D85A-9ADA-4F58-B5CE-2178A5DC3257}"/>
            </a:ext>
          </a:extLst>
        </xdr:cNvPr>
        <xdr:cNvCxnSpPr/>
      </xdr:nvCxnSpPr>
      <xdr:spPr>
        <a:xfrm>
          <a:off x="7713980" y="16294469"/>
          <a:ext cx="782320" cy="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a:extLst>
            <a:ext uri="{FF2B5EF4-FFF2-40B4-BE49-F238E27FC236}">
              <a16:creationId xmlns:a16="http://schemas.microsoft.com/office/drawing/2014/main" id="{ED165E53-7657-4BB1-8C71-2361A4A145B4}"/>
            </a:ext>
          </a:extLst>
        </xdr:cNvPr>
        <xdr:cNvSpPr/>
      </xdr:nvSpPr>
      <xdr:spPr>
        <a:xfrm>
          <a:off x="8445500" y="1610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3" name="テキスト ボックス 462">
          <a:extLst>
            <a:ext uri="{FF2B5EF4-FFF2-40B4-BE49-F238E27FC236}">
              <a16:creationId xmlns:a16="http://schemas.microsoft.com/office/drawing/2014/main" id="{4D56A31B-E9EB-4053-8BAD-B27E0017E850}"/>
            </a:ext>
          </a:extLst>
        </xdr:cNvPr>
        <xdr:cNvSpPr txBox="1"/>
      </xdr:nvSpPr>
      <xdr:spPr>
        <a:xfrm>
          <a:off x="8251971" y="15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4990</xdr:rowOff>
    </xdr:from>
    <xdr:to>
      <xdr:col>45</xdr:col>
      <xdr:colOff>177800</xdr:colOff>
      <xdr:row>97</xdr:row>
      <xdr:rowOff>33389</xdr:rowOff>
    </xdr:to>
    <xdr:cxnSp macro="">
      <xdr:nvCxnSpPr>
        <xdr:cNvPr id="464" name="直線コネクタ 463">
          <a:extLst>
            <a:ext uri="{FF2B5EF4-FFF2-40B4-BE49-F238E27FC236}">
              <a16:creationId xmlns:a16="http://schemas.microsoft.com/office/drawing/2014/main" id="{C418A26C-9E08-4E5C-BFB7-964A12326CD7}"/>
            </a:ext>
          </a:extLst>
        </xdr:cNvPr>
        <xdr:cNvCxnSpPr/>
      </xdr:nvCxnSpPr>
      <xdr:spPr>
        <a:xfrm>
          <a:off x="6924040" y="16266070"/>
          <a:ext cx="789940" cy="2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a:extLst>
            <a:ext uri="{FF2B5EF4-FFF2-40B4-BE49-F238E27FC236}">
              <a16:creationId xmlns:a16="http://schemas.microsoft.com/office/drawing/2014/main" id="{98A9FB86-466F-42DE-8E1B-93B5A9D76D53}"/>
            </a:ext>
          </a:extLst>
        </xdr:cNvPr>
        <xdr:cNvSpPr/>
      </xdr:nvSpPr>
      <xdr:spPr>
        <a:xfrm>
          <a:off x="7670800" y="161163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6" name="テキスト ボックス 465">
          <a:extLst>
            <a:ext uri="{FF2B5EF4-FFF2-40B4-BE49-F238E27FC236}">
              <a16:creationId xmlns:a16="http://schemas.microsoft.com/office/drawing/2014/main" id="{7FFA3505-E0E3-44A1-BC75-2FE2ED4F0621}"/>
            </a:ext>
          </a:extLst>
        </xdr:cNvPr>
        <xdr:cNvSpPr txBox="1"/>
      </xdr:nvSpPr>
      <xdr:spPr>
        <a:xfrm>
          <a:off x="7477271" y="1589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4990</xdr:rowOff>
    </xdr:from>
    <xdr:to>
      <xdr:col>41</xdr:col>
      <xdr:colOff>50800</xdr:colOff>
      <xdr:row>97</xdr:row>
      <xdr:rowOff>76315</xdr:rowOff>
    </xdr:to>
    <xdr:cxnSp macro="">
      <xdr:nvCxnSpPr>
        <xdr:cNvPr id="467" name="直線コネクタ 466">
          <a:extLst>
            <a:ext uri="{FF2B5EF4-FFF2-40B4-BE49-F238E27FC236}">
              <a16:creationId xmlns:a16="http://schemas.microsoft.com/office/drawing/2014/main" id="{D729681F-DB0F-4378-80DD-355CE6C185A2}"/>
            </a:ext>
          </a:extLst>
        </xdr:cNvPr>
        <xdr:cNvCxnSpPr/>
      </xdr:nvCxnSpPr>
      <xdr:spPr>
        <a:xfrm flipV="1">
          <a:off x="6149340" y="16266070"/>
          <a:ext cx="774700" cy="7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a:extLst>
            <a:ext uri="{FF2B5EF4-FFF2-40B4-BE49-F238E27FC236}">
              <a16:creationId xmlns:a16="http://schemas.microsoft.com/office/drawing/2014/main" id="{2B648C97-8B67-499B-A043-B551AB3A9F02}"/>
            </a:ext>
          </a:extLst>
        </xdr:cNvPr>
        <xdr:cNvSpPr/>
      </xdr:nvSpPr>
      <xdr:spPr>
        <a:xfrm>
          <a:off x="6873240" y="1612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9" name="テキスト ボックス 468">
          <a:extLst>
            <a:ext uri="{FF2B5EF4-FFF2-40B4-BE49-F238E27FC236}">
              <a16:creationId xmlns:a16="http://schemas.microsoft.com/office/drawing/2014/main" id="{1C1B78C7-3BF6-4EE1-AC59-842D9B26692F}"/>
            </a:ext>
          </a:extLst>
        </xdr:cNvPr>
        <xdr:cNvSpPr txBox="1"/>
      </xdr:nvSpPr>
      <xdr:spPr>
        <a:xfrm>
          <a:off x="6702571" y="159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a:extLst>
            <a:ext uri="{FF2B5EF4-FFF2-40B4-BE49-F238E27FC236}">
              <a16:creationId xmlns:a16="http://schemas.microsoft.com/office/drawing/2014/main" id="{F7467AE3-BFA5-46D7-B670-10FF4F6196B2}"/>
            </a:ext>
          </a:extLst>
        </xdr:cNvPr>
        <xdr:cNvSpPr/>
      </xdr:nvSpPr>
      <xdr:spPr>
        <a:xfrm>
          <a:off x="6098540" y="1610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71" name="テキスト ボックス 470">
          <a:extLst>
            <a:ext uri="{FF2B5EF4-FFF2-40B4-BE49-F238E27FC236}">
              <a16:creationId xmlns:a16="http://schemas.microsoft.com/office/drawing/2014/main" id="{B7CBDF52-6C4F-497D-8E3B-C4AF249644C4}"/>
            </a:ext>
          </a:extLst>
        </xdr:cNvPr>
        <xdr:cNvSpPr txBox="1"/>
      </xdr:nvSpPr>
      <xdr:spPr>
        <a:xfrm>
          <a:off x="5905011" y="158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70CB4245-0BA7-4903-93C8-324D085D7CE5}"/>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6D4419D0-7FD1-4302-AEA6-EF0B8B73BE61}"/>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B3132D4F-89B9-4DED-BFE5-0E47DBA2E10D}"/>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783DC327-19F2-4847-A53A-34C0DBB36658}"/>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F4DB28CD-0150-4E0D-A3F8-C85E73F3391E}"/>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68148</xdr:rowOff>
    </xdr:from>
    <xdr:to>
      <xdr:col>55</xdr:col>
      <xdr:colOff>50800</xdr:colOff>
      <xdr:row>96</xdr:row>
      <xdr:rowOff>169748</xdr:rowOff>
    </xdr:to>
    <xdr:sp macro="" textlink="">
      <xdr:nvSpPr>
        <xdr:cNvPr id="477" name="楕円 476">
          <a:extLst>
            <a:ext uri="{FF2B5EF4-FFF2-40B4-BE49-F238E27FC236}">
              <a16:creationId xmlns:a16="http://schemas.microsoft.com/office/drawing/2014/main" id="{6A24C7B3-D22C-4741-935B-852350F3D5C3}"/>
            </a:ext>
          </a:extLst>
        </xdr:cNvPr>
        <xdr:cNvSpPr/>
      </xdr:nvSpPr>
      <xdr:spPr>
        <a:xfrm>
          <a:off x="9192260" y="161615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46575</xdr:rowOff>
    </xdr:from>
    <xdr:ext cx="534377" cy="259045"/>
    <xdr:sp macro="" textlink="">
      <xdr:nvSpPr>
        <xdr:cNvPr id="478" name="土木費該当値テキスト">
          <a:extLst>
            <a:ext uri="{FF2B5EF4-FFF2-40B4-BE49-F238E27FC236}">
              <a16:creationId xmlns:a16="http://schemas.microsoft.com/office/drawing/2014/main" id="{8909D005-607C-4834-99A3-04E5D7DE506A}"/>
            </a:ext>
          </a:extLst>
        </xdr:cNvPr>
        <xdr:cNvSpPr txBox="1"/>
      </xdr:nvSpPr>
      <xdr:spPr>
        <a:xfrm>
          <a:off x="9271000" y="1614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159550</xdr:rowOff>
    </xdr:from>
    <xdr:to>
      <xdr:col>50</xdr:col>
      <xdr:colOff>165100</xdr:colOff>
      <xdr:row>97</xdr:row>
      <xdr:rowOff>89700</xdr:rowOff>
    </xdr:to>
    <xdr:sp macro="" textlink="">
      <xdr:nvSpPr>
        <xdr:cNvPr id="479" name="楕円 478">
          <a:extLst>
            <a:ext uri="{FF2B5EF4-FFF2-40B4-BE49-F238E27FC236}">
              <a16:creationId xmlns:a16="http://schemas.microsoft.com/office/drawing/2014/main" id="{B00E722B-E553-4E9B-BD0A-7AC787FEA710}"/>
            </a:ext>
          </a:extLst>
        </xdr:cNvPr>
        <xdr:cNvSpPr/>
      </xdr:nvSpPr>
      <xdr:spPr>
        <a:xfrm>
          <a:off x="8445500" y="16252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80827</xdr:rowOff>
    </xdr:from>
    <xdr:ext cx="534377" cy="259045"/>
    <xdr:sp macro="" textlink="">
      <xdr:nvSpPr>
        <xdr:cNvPr id="480" name="テキスト ボックス 479">
          <a:extLst>
            <a:ext uri="{FF2B5EF4-FFF2-40B4-BE49-F238E27FC236}">
              <a16:creationId xmlns:a16="http://schemas.microsoft.com/office/drawing/2014/main" id="{C860DBAD-B59C-4138-83AC-25C1055D1712}"/>
            </a:ext>
          </a:extLst>
        </xdr:cNvPr>
        <xdr:cNvSpPr txBox="1"/>
      </xdr:nvSpPr>
      <xdr:spPr>
        <a:xfrm>
          <a:off x="8251971" y="163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154039</xdr:rowOff>
    </xdr:from>
    <xdr:to>
      <xdr:col>46</xdr:col>
      <xdr:colOff>38100</xdr:colOff>
      <xdr:row>97</xdr:row>
      <xdr:rowOff>84189</xdr:rowOff>
    </xdr:to>
    <xdr:sp macro="" textlink="">
      <xdr:nvSpPr>
        <xdr:cNvPr id="481" name="楕円 480">
          <a:extLst>
            <a:ext uri="{FF2B5EF4-FFF2-40B4-BE49-F238E27FC236}">
              <a16:creationId xmlns:a16="http://schemas.microsoft.com/office/drawing/2014/main" id="{108391A0-4FAE-4520-859A-42E9AC9633C1}"/>
            </a:ext>
          </a:extLst>
        </xdr:cNvPr>
        <xdr:cNvSpPr/>
      </xdr:nvSpPr>
      <xdr:spPr>
        <a:xfrm>
          <a:off x="7670800" y="162474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75316</xdr:rowOff>
    </xdr:from>
    <xdr:ext cx="534377" cy="259045"/>
    <xdr:sp macro="" textlink="">
      <xdr:nvSpPr>
        <xdr:cNvPr id="482" name="テキスト ボックス 481">
          <a:extLst>
            <a:ext uri="{FF2B5EF4-FFF2-40B4-BE49-F238E27FC236}">
              <a16:creationId xmlns:a16="http://schemas.microsoft.com/office/drawing/2014/main" id="{896286DE-B5FB-4795-BC99-79F59E0E5D52}"/>
            </a:ext>
          </a:extLst>
        </xdr:cNvPr>
        <xdr:cNvSpPr txBox="1"/>
      </xdr:nvSpPr>
      <xdr:spPr>
        <a:xfrm>
          <a:off x="7477271" y="163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125640</xdr:rowOff>
    </xdr:from>
    <xdr:to>
      <xdr:col>41</xdr:col>
      <xdr:colOff>101600</xdr:colOff>
      <xdr:row>97</xdr:row>
      <xdr:rowOff>55790</xdr:rowOff>
    </xdr:to>
    <xdr:sp macro="" textlink="">
      <xdr:nvSpPr>
        <xdr:cNvPr id="483" name="楕円 482">
          <a:extLst>
            <a:ext uri="{FF2B5EF4-FFF2-40B4-BE49-F238E27FC236}">
              <a16:creationId xmlns:a16="http://schemas.microsoft.com/office/drawing/2014/main" id="{1EAE4D2D-436B-4CB1-A34F-19B5D50E8FE1}"/>
            </a:ext>
          </a:extLst>
        </xdr:cNvPr>
        <xdr:cNvSpPr/>
      </xdr:nvSpPr>
      <xdr:spPr>
        <a:xfrm>
          <a:off x="6873240" y="16219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46917</xdr:rowOff>
    </xdr:from>
    <xdr:ext cx="534377" cy="259045"/>
    <xdr:sp macro="" textlink="">
      <xdr:nvSpPr>
        <xdr:cNvPr id="484" name="テキスト ボックス 483">
          <a:extLst>
            <a:ext uri="{FF2B5EF4-FFF2-40B4-BE49-F238E27FC236}">
              <a16:creationId xmlns:a16="http://schemas.microsoft.com/office/drawing/2014/main" id="{B798BDC7-3C30-499C-A7B5-D0738D5F1474}"/>
            </a:ext>
          </a:extLst>
        </xdr:cNvPr>
        <xdr:cNvSpPr txBox="1"/>
      </xdr:nvSpPr>
      <xdr:spPr>
        <a:xfrm>
          <a:off x="6702571" y="1630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25515</xdr:rowOff>
    </xdr:from>
    <xdr:to>
      <xdr:col>36</xdr:col>
      <xdr:colOff>165100</xdr:colOff>
      <xdr:row>97</xdr:row>
      <xdr:rowOff>127115</xdr:rowOff>
    </xdr:to>
    <xdr:sp macro="" textlink="">
      <xdr:nvSpPr>
        <xdr:cNvPr id="485" name="楕円 484">
          <a:extLst>
            <a:ext uri="{FF2B5EF4-FFF2-40B4-BE49-F238E27FC236}">
              <a16:creationId xmlns:a16="http://schemas.microsoft.com/office/drawing/2014/main" id="{B04E0C9E-993A-4033-AB09-2B6CDE085CB3}"/>
            </a:ext>
          </a:extLst>
        </xdr:cNvPr>
        <xdr:cNvSpPr/>
      </xdr:nvSpPr>
      <xdr:spPr>
        <a:xfrm>
          <a:off x="6098540" y="162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118242</xdr:rowOff>
    </xdr:from>
    <xdr:ext cx="534377" cy="259045"/>
    <xdr:sp macro="" textlink="">
      <xdr:nvSpPr>
        <xdr:cNvPr id="486" name="テキスト ボックス 485">
          <a:extLst>
            <a:ext uri="{FF2B5EF4-FFF2-40B4-BE49-F238E27FC236}">
              <a16:creationId xmlns:a16="http://schemas.microsoft.com/office/drawing/2014/main" id="{357DAC4F-5C70-4CDB-8E10-3A96C9A4DDE0}"/>
            </a:ext>
          </a:extLst>
        </xdr:cNvPr>
        <xdr:cNvSpPr txBox="1"/>
      </xdr:nvSpPr>
      <xdr:spPr>
        <a:xfrm>
          <a:off x="5905011" y="1637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71966775-6569-4993-AE18-AAFE5212E07B}"/>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449D8122-813A-44B9-9667-6587B2914774}"/>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47115365-87B1-4645-92D0-11BC5DFEB1F6}"/>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ED0DA231-9BA2-4D8D-9CBE-9620B192CEEC}"/>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B5D944AD-8261-4A23-98B2-9B9A4E5EEA9D}"/>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9D4EBCB-8FD5-4069-94EA-A89F0327FB6D}"/>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47ADADF8-D578-4D44-B4E0-08CE52C0C8C1}"/>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F5250422-E2B5-4F22-9A65-1BA522B1151C}"/>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3C956B8A-BCC3-4FFF-A58F-99297EDFA909}"/>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8536C389-3456-460B-A223-2A27C7087736}"/>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1FB047F1-5348-428C-A696-6C5BEA5CB5C7}"/>
            </a:ext>
          </a:extLst>
        </xdr:cNvPr>
        <xdr:cNvSpPr txBox="1"/>
      </xdr:nvSpPr>
      <xdr:spPr>
        <a:xfrm>
          <a:off x="10734174" y="6817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26093CC6-31A3-43CD-B87D-FF06451F9894}"/>
            </a:ext>
          </a:extLst>
        </xdr:cNvPr>
        <xdr:cNvCxnSpPr/>
      </xdr:nvCxnSpPr>
      <xdr:spPr>
        <a:xfrm>
          <a:off x="10960100" y="6510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8A95F5E6-0261-439D-92AD-766D66D054EC}"/>
            </a:ext>
          </a:extLst>
        </xdr:cNvPr>
        <xdr:cNvSpPr txBox="1"/>
      </xdr:nvSpPr>
      <xdr:spPr>
        <a:xfrm>
          <a:off x="10497381" y="63716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A6C47D65-31BE-4A38-9B0D-236320BC128F}"/>
            </a:ext>
          </a:extLst>
        </xdr:cNvPr>
        <xdr:cNvCxnSpPr/>
      </xdr:nvCxnSpPr>
      <xdr:spPr>
        <a:xfrm>
          <a:off x="10960100" y="60604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F4259DD1-3324-4CD0-B91D-A546C99A0183}"/>
            </a:ext>
          </a:extLst>
        </xdr:cNvPr>
        <xdr:cNvSpPr txBox="1"/>
      </xdr:nvSpPr>
      <xdr:spPr>
        <a:xfrm>
          <a:off x="10497381" y="592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D29749F-CA01-4A90-83EC-C6D8DB83302F}"/>
            </a:ext>
          </a:extLst>
        </xdr:cNvPr>
        <xdr:cNvCxnSpPr/>
      </xdr:nvCxnSpPr>
      <xdr:spPr>
        <a:xfrm>
          <a:off x="10960100" y="56146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4203D6D1-B233-408F-AEFE-0E6A9EB13130}"/>
            </a:ext>
          </a:extLst>
        </xdr:cNvPr>
        <xdr:cNvSpPr txBox="1"/>
      </xdr:nvSpPr>
      <xdr:spPr>
        <a:xfrm>
          <a:off x="10497381" y="54762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1BA55FC5-992A-44F4-9C23-8F1BC0E843B6}"/>
            </a:ext>
          </a:extLst>
        </xdr:cNvPr>
        <xdr:cNvCxnSpPr/>
      </xdr:nvCxnSpPr>
      <xdr:spPr>
        <a:xfrm>
          <a:off x="10960100" y="51689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7ED0F263-E34B-4B7B-B63F-24E61A65F259}"/>
            </a:ext>
          </a:extLst>
        </xdr:cNvPr>
        <xdr:cNvSpPr txBox="1"/>
      </xdr:nvSpPr>
      <xdr:spPr>
        <a:xfrm>
          <a:off x="10497381" y="50304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F8ADA03A-5653-4059-866D-A95654835695}"/>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AE84B5DB-E5FF-4278-85CD-64E3662AC43A}"/>
            </a:ext>
          </a:extLst>
        </xdr:cNvPr>
        <xdr:cNvSpPr txBox="1"/>
      </xdr:nvSpPr>
      <xdr:spPr>
        <a:xfrm>
          <a:off x="1049738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AB20B4D4-5E72-4778-A570-2F8CC1B0F93C}"/>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a:extLst>
            <a:ext uri="{FF2B5EF4-FFF2-40B4-BE49-F238E27FC236}">
              <a16:creationId xmlns:a16="http://schemas.microsoft.com/office/drawing/2014/main" id="{ADFD3CA2-1CBC-49F7-984B-7F75AF1DCAF5}"/>
            </a:ext>
          </a:extLst>
        </xdr:cNvPr>
        <xdr:cNvCxnSpPr/>
      </xdr:nvCxnSpPr>
      <xdr:spPr>
        <a:xfrm flipV="1">
          <a:off x="14374495" y="5462666"/>
          <a:ext cx="1269" cy="114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a:extLst>
            <a:ext uri="{FF2B5EF4-FFF2-40B4-BE49-F238E27FC236}">
              <a16:creationId xmlns:a16="http://schemas.microsoft.com/office/drawing/2014/main" id="{4C1BC2D1-7060-42E7-9165-4E697BDC1DF1}"/>
            </a:ext>
          </a:extLst>
        </xdr:cNvPr>
        <xdr:cNvSpPr txBox="1"/>
      </xdr:nvSpPr>
      <xdr:spPr>
        <a:xfrm>
          <a:off x="14419580" y="661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a:extLst>
            <a:ext uri="{FF2B5EF4-FFF2-40B4-BE49-F238E27FC236}">
              <a16:creationId xmlns:a16="http://schemas.microsoft.com/office/drawing/2014/main" id="{D97A8CFB-2D5A-481C-8482-00C7403EE5D4}"/>
            </a:ext>
          </a:extLst>
        </xdr:cNvPr>
        <xdr:cNvCxnSpPr/>
      </xdr:nvCxnSpPr>
      <xdr:spPr>
        <a:xfrm>
          <a:off x="14287500" y="66089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a:extLst>
            <a:ext uri="{FF2B5EF4-FFF2-40B4-BE49-F238E27FC236}">
              <a16:creationId xmlns:a16="http://schemas.microsoft.com/office/drawing/2014/main" id="{BC8104CF-5C91-482E-BB02-72FC4AED887C}"/>
            </a:ext>
          </a:extLst>
        </xdr:cNvPr>
        <xdr:cNvSpPr txBox="1"/>
      </xdr:nvSpPr>
      <xdr:spPr>
        <a:xfrm>
          <a:off x="14419580" y="524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a:extLst>
            <a:ext uri="{FF2B5EF4-FFF2-40B4-BE49-F238E27FC236}">
              <a16:creationId xmlns:a16="http://schemas.microsoft.com/office/drawing/2014/main" id="{0DE04A3F-4A17-4653-8327-CD7FE30115D0}"/>
            </a:ext>
          </a:extLst>
        </xdr:cNvPr>
        <xdr:cNvCxnSpPr/>
      </xdr:nvCxnSpPr>
      <xdr:spPr>
        <a:xfrm>
          <a:off x="14287500" y="54626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112588</xdr:rowOff>
    </xdr:from>
    <xdr:to>
      <xdr:col>85</xdr:col>
      <xdr:colOff>127000</xdr:colOff>
      <xdr:row>37</xdr:row>
      <xdr:rowOff>148707</xdr:rowOff>
    </xdr:to>
    <xdr:cxnSp macro="">
      <xdr:nvCxnSpPr>
        <xdr:cNvPr id="514" name="直線コネクタ 513">
          <a:extLst>
            <a:ext uri="{FF2B5EF4-FFF2-40B4-BE49-F238E27FC236}">
              <a16:creationId xmlns:a16="http://schemas.microsoft.com/office/drawing/2014/main" id="{244278F5-FFA5-44D1-97E9-FAF5E2A7E18F}"/>
            </a:ext>
          </a:extLst>
        </xdr:cNvPr>
        <xdr:cNvCxnSpPr/>
      </xdr:nvCxnSpPr>
      <xdr:spPr>
        <a:xfrm flipV="1">
          <a:off x="13629640" y="6315268"/>
          <a:ext cx="74676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5" name="消防費平均値テキスト">
          <a:extLst>
            <a:ext uri="{FF2B5EF4-FFF2-40B4-BE49-F238E27FC236}">
              <a16:creationId xmlns:a16="http://schemas.microsoft.com/office/drawing/2014/main" id="{5A1B20A2-AE5C-467A-96C9-61EFE1F896EE}"/>
            </a:ext>
          </a:extLst>
        </xdr:cNvPr>
        <xdr:cNvSpPr txBox="1"/>
      </xdr:nvSpPr>
      <xdr:spPr>
        <a:xfrm>
          <a:off x="14419580" y="6095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a:extLst>
            <a:ext uri="{FF2B5EF4-FFF2-40B4-BE49-F238E27FC236}">
              <a16:creationId xmlns:a16="http://schemas.microsoft.com/office/drawing/2014/main" id="{C7772261-2867-4C5A-ABE0-D455FB482AF3}"/>
            </a:ext>
          </a:extLst>
        </xdr:cNvPr>
        <xdr:cNvSpPr/>
      </xdr:nvSpPr>
      <xdr:spPr>
        <a:xfrm>
          <a:off x="14325600" y="624041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147793</xdr:rowOff>
    </xdr:from>
    <xdr:to>
      <xdr:col>81</xdr:col>
      <xdr:colOff>50800</xdr:colOff>
      <xdr:row>37</xdr:row>
      <xdr:rowOff>148707</xdr:rowOff>
    </xdr:to>
    <xdr:cxnSp macro="">
      <xdr:nvCxnSpPr>
        <xdr:cNvPr id="517" name="直線コネクタ 516">
          <a:extLst>
            <a:ext uri="{FF2B5EF4-FFF2-40B4-BE49-F238E27FC236}">
              <a16:creationId xmlns:a16="http://schemas.microsoft.com/office/drawing/2014/main" id="{15674AC2-AFD1-4021-9FC3-C4010A63E6CA}"/>
            </a:ext>
          </a:extLst>
        </xdr:cNvPr>
        <xdr:cNvCxnSpPr/>
      </xdr:nvCxnSpPr>
      <xdr:spPr>
        <a:xfrm>
          <a:off x="12854940" y="6350473"/>
          <a:ext cx="7747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a:extLst>
            <a:ext uri="{FF2B5EF4-FFF2-40B4-BE49-F238E27FC236}">
              <a16:creationId xmlns:a16="http://schemas.microsoft.com/office/drawing/2014/main" id="{C8639DA5-8426-4FE2-A516-5D7ACC8FBD7D}"/>
            </a:ext>
          </a:extLst>
        </xdr:cNvPr>
        <xdr:cNvSpPr/>
      </xdr:nvSpPr>
      <xdr:spPr>
        <a:xfrm>
          <a:off x="13578840" y="621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9" name="テキスト ボックス 518">
          <a:extLst>
            <a:ext uri="{FF2B5EF4-FFF2-40B4-BE49-F238E27FC236}">
              <a16:creationId xmlns:a16="http://schemas.microsoft.com/office/drawing/2014/main" id="{92ECF432-316F-406D-9A77-FF18CED08268}"/>
            </a:ext>
          </a:extLst>
        </xdr:cNvPr>
        <xdr:cNvSpPr txBox="1"/>
      </xdr:nvSpPr>
      <xdr:spPr>
        <a:xfrm>
          <a:off x="13408171" y="600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128910</xdr:rowOff>
    </xdr:from>
    <xdr:to>
      <xdr:col>76</xdr:col>
      <xdr:colOff>114300</xdr:colOff>
      <xdr:row>37</xdr:row>
      <xdr:rowOff>147793</xdr:rowOff>
    </xdr:to>
    <xdr:cxnSp macro="">
      <xdr:nvCxnSpPr>
        <xdr:cNvPr id="520" name="直線コネクタ 519">
          <a:extLst>
            <a:ext uri="{FF2B5EF4-FFF2-40B4-BE49-F238E27FC236}">
              <a16:creationId xmlns:a16="http://schemas.microsoft.com/office/drawing/2014/main" id="{045CC4E4-9AB5-4A8F-8ED8-C03BE3E37604}"/>
            </a:ext>
          </a:extLst>
        </xdr:cNvPr>
        <xdr:cNvCxnSpPr/>
      </xdr:nvCxnSpPr>
      <xdr:spPr>
        <a:xfrm>
          <a:off x="12072620" y="6331590"/>
          <a:ext cx="782320" cy="1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a:extLst>
            <a:ext uri="{FF2B5EF4-FFF2-40B4-BE49-F238E27FC236}">
              <a16:creationId xmlns:a16="http://schemas.microsoft.com/office/drawing/2014/main" id="{10057838-F562-49BF-A798-C127736C0B3F}"/>
            </a:ext>
          </a:extLst>
        </xdr:cNvPr>
        <xdr:cNvSpPr/>
      </xdr:nvSpPr>
      <xdr:spPr>
        <a:xfrm>
          <a:off x="1280414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22" name="テキスト ボックス 521">
          <a:extLst>
            <a:ext uri="{FF2B5EF4-FFF2-40B4-BE49-F238E27FC236}">
              <a16:creationId xmlns:a16="http://schemas.microsoft.com/office/drawing/2014/main" id="{36013C12-2905-493B-BE66-E78CB11B84F4}"/>
            </a:ext>
          </a:extLst>
        </xdr:cNvPr>
        <xdr:cNvSpPr txBox="1"/>
      </xdr:nvSpPr>
      <xdr:spPr>
        <a:xfrm>
          <a:off x="12610611" y="602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128910</xdr:rowOff>
    </xdr:from>
    <xdr:to>
      <xdr:col>71</xdr:col>
      <xdr:colOff>177800</xdr:colOff>
      <xdr:row>38</xdr:row>
      <xdr:rowOff>18999</xdr:rowOff>
    </xdr:to>
    <xdr:cxnSp macro="">
      <xdr:nvCxnSpPr>
        <xdr:cNvPr id="523" name="直線コネクタ 522">
          <a:extLst>
            <a:ext uri="{FF2B5EF4-FFF2-40B4-BE49-F238E27FC236}">
              <a16:creationId xmlns:a16="http://schemas.microsoft.com/office/drawing/2014/main" id="{FA30AF79-8C16-48E1-84C2-0ABC1E329579}"/>
            </a:ext>
          </a:extLst>
        </xdr:cNvPr>
        <xdr:cNvCxnSpPr/>
      </xdr:nvCxnSpPr>
      <xdr:spPr>
        <a:xfrm flipV="1">
          <a:off x="11282680" y="6331590"/>
          <a:ext cx="789940" cy="5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a:extLst>
            <a:ext uri="{FF2B5EF4-FFF2-40B4-BE49-F238E27FC236}">
              <a16:creationId xmlns:a16="http://schemas.microsoft.com/office/drawing/2014/main" id="{48301D99-59CA-49D6-A90D-BE011AB36266}"/>
            </a:ext>
          </a:extLst>
        </xdr:cNvPr>
        <xdr:cNvSpPr/>
      </xdr:nvSpPr>
      <xdr:spPr>
        <a:xfrm>
          <a:off x="12029440" y="62650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5" name="テキスト ボックス 524">
          <a:extLst>
            <a:ext uri="{FF2B5EF4-FFF2-40B4-BE49-F238E27FC236}">
              <a16:creationId xmlns:a16="http://schemas.microsoft.com/office/drawing/2014/main" id="{A1D537F6-086F-4101-83EF-F8923776AEBD}"/>
            </a:ext>
          </a:extLst>
        </xdr:cNvPr>
        <xdr:cNvSpPr txBox="1"/>
      </xdr:nvSpPr>
      <xdr:spPr>
        <a:xfrm>
          <a:off x="11835911" y="60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a:extLst>
            <a:ext uri="{FF2B5EF4-FFF2-40B4-BE49-F238E27FC236}">
              <a16:creationId xmlns:a16="http://schemas.microsoft.com/office/drawing/2014/main" id="{0EB4675D-9B1A-42EA-94AD-2D9E51A3EB6F}"/>
            </a:ext>
          </a:extLst>
        </xdr:cNvPr>
        <xdr:cNvSpPr/>
      </xdr:nvSpPr>
      <xdr:spPr>
        <a:xfrm>
          <a:off x="11231880" y="624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7" name="テキスト ボックス 526">
          <a:extLst>
            <a:ext uri="{FF2B5EF4-FFF2-40B4-BE49-F238E27FC236}">
              <a16:creationId xmlns:a16="http://schemas.microsoft.com/office/drawing/2014/main" id="{2DCF4D9D-53BB-4336-BB66-EBF79FEA8B8C}"/>
            </a:ext>
          </a:extLst>
        </xdr:cNvPr>
        <xdr:cNvSpPr txBox="1"/>
      </xdr:nvSpPr>
      <xdr:spPr>
        <a:xfrm>
          <a:off x="11061211" y="602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D7454AE1-F701-4E46-ABDD-D8849FC309AD}"/>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1F065C10-0510-428A-925F-5F361363D549}"/>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C708D1B6-0019-429E-8D7A-5944DC986697}"/>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25E1B0FC-686F-4173-9396-FCB673DB79A4}"/>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DDE0DC12-7EC1-4862-BF18-7DF254AAAE80}"/>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61788</xdr:rowOff>
    </xdr:from>
    <xdr:to>
      <xdr:col>85</xdr:col>
      <xdr:colOff>177800</xdr:colOff>
      <xdr:row>37</xdr:row>
      <xdr:rowOff>163388</xdr:rowOff>
    </xdr:to>
    <xdr:sp macro="" textlink="">
      <xdr:nvSpPr>
        <xdr:cNvPr id="533" name="楕円 532">
          <a:extLst>
            <a:ext uri="{FF2B5EF4-FFF2-40B4-BE49-F238E27FC236}">
              <a16:creationId xmlns:a16="http://schemas.microsoft.com/office/drawing/2014/main" id="{623F7E1C-87E4-4A08-AE46-5C1F8E7B9B30}"/>
            </a:ext>
          </a:extLst>
        </xdr:cNvPr>
        <xdr:cNvSpPr/>
      </xdr:nvSpPr>
      <xdr:spPr>
        <a:xfrm>
          <a:off x="14325600" y="626446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40215</xdr:rowOff>
    </xdr:from>
    <xdr:ext cx="534377" cy="259045"/>
    <xdr:sp macro="" textlink="">
      <xdr:nvSpPr>
        <xdr:cNvPr id="534" name="消防費該当値テキスト">
          <a:extLst>
            <a:ext uri="{FF2B5EF4-FFF2-40B4-BE49-F238E27FC236}">
              <a16:creationId xmlns:a16="http://schemas.microsoft.com/office/drawing/2014/main" id="{0C86950A-B16C-4860-80AC-FFD8633EFCDE}"/>
            </a:ext>
          </a:extLst>
        </xdr:cNvPr>
        <xdr:cNvSpPr txBox="1"/>
      </xdr:nvSpPr>
      <xdr:spPr>
        <a:xfrm>
          <a:off x="14419580" y="624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97907</xdr:rowOff>
    </xdr:from>
    <xdr:to>
      <xdr:col>81</xdr:col>
      <xdr:colOff>101600</xdr:colOff>
      <xdr:row>38</xdr:row>
      <xdr:rowOff>28057</xdr:rowOff>
    </xdr:to>
    <xdr:sp macro="" textlink="">
      <xdr:nvSpPr>
        <xdr:cNvPr id="535" name="楕円 534">
          <a:extLst>
            <a:ext uri="{FF2B5EF4-FFF2-40B4-BE49-F238E27FC236}">
              <a16:creationId xmlns:a16="http://schemas.microsoft.com/office/drawing/2014/main" id="{FE828B0A-592B-4764-BCF6-A838D41AA404}"/>
            </a:ext>
          </a:extLst>
        </xdr:cNvPr>
        <xdr:cNvSpPr/>
      </xdr:nvSpPr>
      <xdr:spPr>
        <a:xfrm>
          <a:off x="13578840" y="63005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19184</xdr:rowOff>
    </xdr:from>
    <xdr:ext cx="534377" cy="259045"/>
    <xdr:sp macro="" textlink="">
      <xdr:nvSpPr>
        <xdr:cNvPr id="536" name="テキスト ボックス 535">
          <a:extLst>
            <a:ext uri="{FF2B5EF4-FFF2-40B4-BE49-F238E27FC236}">
              <a16:creationId xmlns:a16="http://schemas.microsoft.com/office/drawing/2014/main" id="{040FF2E5-74D0-4936-B78D-99C82335C2D6}"/>
            </a:ext>
          </a:extLst>
        </xdr:cNvPr>
        <xdr:cNvSpPr txBox="1"/>
      </xdr:nvSpPr>
      <xdr:spPr>
        <a:xfrm>
          <a:off x="13408171" y="638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96993</xdr:rowOff>
    </xdr:from>
    <xdr:to>
      <xdr:col>76</xdr:col>
      <xdr:colOff>165100</xdr:colOff>
      <xdr:row>38</xdr:row>
      <xdr:rowOff>27143</xdr:rowOff>
    </xdr:to>
    <xdr:sp macro="" textlink="">
      <xdr:nvSpPr>
        <xdr:cNvPr id="537" name="楕円 536">
          <a:extLst>
            <a:ext uri="{FF2B5EF4-FFF2-40B4-BE49-F238E27FC236}">
              <a16:creationId xmlns:a16="http://schemas.microsoft.com/office/drawing/2014/main" id="{5CC462A9-6FA0-453E-AD65-7A056E99CCA3}"/>
            </a:ext>
          </a:extLst>
        </xdr:cNvPr>
        <xdr:cNvSpPr/>
      </xdr:nvSpPr>
      <xdr:spPr>
        <a:xfrm>
          <a:off x="12804140" y="62996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18270</xdr:rowOff>
    </xdr:from>
    <xdr:ext cx="534377" cy="259045"/>
    <xdr:sp macro="" textlink="">
      <xdr:nvSpPr>
        <xdr:cNvPr id="538" name="テキスト ボックス 537">
          <a:extLst>
            <a:ext uri="{FF2B5EF4-FFF2-40B4-BE49-F238E27FC236}">
              <a16:creationId xmlns:a16="http://schemas.microsoft.com/office/drawing/2014/main" id="{493C9DB7-8683-4DF0-8A6B-FB042C9BA0FD}"/>
            </a:ext>
          </a:extLst>
        </xdr:cNvPr>
        <xdr:cNvSpPr txBox="1"/>
      </xdr:nvSpPr>
      <xdr:spPr>
        <a:xfrm>
          <a:off x="12610611" y="638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78110</xdr:rowOff>
    </xdr:from>
    <xdr:to>
      <xdr:col>72</xdr:col>
      <xdr:colOff>38100</xdr:colOff>
      <xdr:row>38</xdr:row>
      <xdr:rowOff>8260</xdr:rowOff>
    </xdr:to>
    <xdr:sp macro="" textlink="">
      <xdr:nvSpPr>
        <xdr:cNvPr id="539" name="楕円 538">
          <a:extLst>
            <a:ext uri="{FF2B5EF4-FFF2-40B4-BE49-F238E27FC236}">
              <a16:creationId xmlns:a16="http://schemas.microsoft.com/office/drawing/2014/main" id="{FF2EA127-33CE-4591-96CD-D527808C5147}"/>
            </a:ext>
          </a:extLst>
        </xdr:cNvPr>
        <xdr:cNvSpPr/>
      </xdr:nvSpPr>
      <xdr:spPr>
        <a:xfrm>
          <a:off x="12029440" y="6280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170837</xdr:rowOff>
    </xdr:from>
    <xdr:ext cx="534377" cy="259045"/>
    <xdr:sp macro="" textlink="">
      <xdr:nvSpPr>
        <xdr:cNvPr id="540" name="テキスト ボックス 539">
          <a:extLst>
            <a:ext uri="{FF2B5EF4-FFF2-40B4-BE49-F238E27FC236}">
              <a16:creationId xmlns:a16="http://schemas.microsoft.com/office/drawing/2014/main" id="{73DFA607-39C6-42EC-AAE6-2F4B474B33EC}"/>
            </a:ext>
          </a:extLst>
        </xdr:cNvPr>
        <xdr:cNvSpPr txBox="1"/>
      </xdr:nvSpPr>
      <xdr:spPr>
        <a:xfrm>
          <a:off x="11835911" y="637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139649</xdr:rowOff>
    </xdr:from>
    <xdr:to>
      <xdr:col>67</xdr:col>
      <xdr:colOff>101600</xdr:colOff>
      <xdr:row>38</xdr:row>
      <xdr:rowOff>69799</xdr:rowOff>
    </xdr:to>
    <xdr:sp macro="" textlink="">
      <xdr:nvSpPr>
        <xdr:cNvPr id="541" name="楕円 540">
          <a:extLst>
            <a:ext uri="{FF2B5EF4-FFF2-40B4-BE49-F238E27FC236}">
              <a16:creationId xmlns:a16="http://schemas.microsoft.com/office/drawing/2014/main" id="{63C5D2BD-FB46-4936-BDD0-74A649C8E552}"/>
            </a:ext>
          </a:extLst>
        </xdr:cNvPr>
        <xdr:cNvSpPr/>
      </xdr:nvSpPr>
      <xdr:spPr>
        <a:xfrm>
          <a:off x="11231880" y="63423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60926</xdr:rowOff>
    </xdr:from>
    <xdr:ext cx="534377" cy="259045"/>
    <xdr:sp macro="" textlink="">
      <xdr:nvSpPr>
        <xdr:cNvPr id="542" name="テキスト ボックス 541">
          <a:extLst>
            <a:ext uri="{FF2B5EF4-FFF2-40B4-BE49-F238E27FC236}">
              <a16:creationId xmlns:a16="http://schemas.microsoft.com/office/drawing/2014/main" id="{35F36BE1-DA2D-491C-83E0-D6B1D56A5EE8}"/>
            </a:ext>
          </a:extLst>
        </xdr:cNvPr>
        <xdr:cNvSpPr txBox="1"/>
      </xdr:nvSpPr>
      <xdr:spPr>
        <a:xfrm>
          <a:off x="11061211" y="64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AC29A077-18E3-4940-ABCA-2EBE8BCE4324}"/>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96D34C81-B243-424D-967E-B5DD0010E221}"/>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DB4D31B4-15A8-43C1-BFEC-EAB2B3678FA5}"/>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B2C53128-28C7-4CE8-9E10-DAAC77A0B18C}"/>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3B80F5B8-1C04-41ED-A5F0-34E5A364D26A}"/>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60B077C0-975B-4BBB-9542-8C199B54AEF3}"/>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828F1C85-B54C-4277-8026-E40281CC1E28}"/>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60428D51-2C35-40D8-BB59-0E5A5B24017C}"/>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FF7BBA35-8978-4962-8714-9753775B7370}"/>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5EFB6702-38D7-459E-B2AA-8208E5BF71CC}"/>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3B4EC748-AEB7-4969-9E41-A579F6517844}"/>
            </a:ext>
          </a:extLst>
        </xdr:cNvPr>
        <xdr:cNvSpPr txBox="1"/>
      </xdr:nvSpPr>
      <xdr:spPr>
        <a:xfrm>
          <a:off x="10734174" y="10170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5038E386-431C-442D-AC84-A66A6890821D}"/>
            </a:ext>
          </a:extLst>
        </xdr:cNvPr>
        <xdr:cNvCxnSpPr/>
      </xdr:nvCxnSpPr>
      <xdr:spPr>
        <a:xfrm>
          <a:off x="10960100" y="998963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A1DCFE85-AF56-4728-87F3-AE9B10DC76AB}"/>
            </a:ext>
          </a:extLst>
        </xdr:cNvPr>
        <xdr:cNvSpPr txBox="1"/>
      </xdr:nvSpPr>
      <xdr:spPr>
        <a:xfrm>
          <a:off x="10497381" y="985122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33D25FD5-FDE7-4FBE-B4F2-66209C06B0FB}"/>
            </a:ext>
          </a:extLst>
        </xdr:cNvPr>
        <xdr:cNvCxnSpPr/>
      </xdr:nvCxnSpPr>
      <xdr:spPr>
        <a:xfrm>
          <a:off x="10960100" y="96706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E1ED1AA-0E6A-4CD6-9FB7-2C6A6FE3E1FA}"/>
            </a:ext>
          </a:extLst>
        </xdr:cNvPr>
        <xdr:cNvSpPr txBox="1"/>
      </xdr:nvSpPr>
      <xdr:spPr>
        <a:xfrm>
          <a:off x="10497381" y="95322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FD505B9D-83E9-452B-BA77-993B15B98FFB}"/>
            </a:ext>
          </a:extLst>
        </xdr:cNvPr>
        <xdr:cNvCxnSpPr/>
      </xdr:nvCxnSpPr>
      <xdr:spPr>
        <a:xfrm>
          <a:off x="10960100" y="935173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72EB6947-35A9-4984-85DE-317E87E0E61C}"/>
            </a:ext>
          </a:extLst>
        </xdr:cNvPr>
        <xdr:cNvSpPr txBox="1"/>
      </xdr:nvSpPr>
      <xdr:spPr>
        <a:xfrm>
          <a:off x="10497381" y="92133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29172B3B-C92D-4730-8C92-4A0DDAC72AE4}"/>
            </a:ext>
          </a:extLst>
        </xdr:cNvPr>
        <xdr:cNvCxnSpPr/>
      </xdr:nvCxnSpPr>
      <xdr:spPr>
        <a:xfrm>
          <a:off x="10960100" y="90327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id="{70C47205-CBAC-4F91-822D-E09E0B5CA337}"/>
            </a:ext>
          </a:extLst>
        </xdr:cNvPr>
        <xdr:cNvSpPr txBox="1"/>
      </xdr:nvSpPr>
      <xdr:spPr>
        <a:xfrm>
          <a:off x="10497381" y="88905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2D72A634-5E33-43E4-9399-2CF3AB56AA4F}"/>
            </a:ext>
          </a:extLst>
        </xdr:cNvPr>
        <xdr:cNvCxnSpPr/>
      </xdr:nvCxnSpPr>
      <xdr:spPr>
        <a:xfrm>
          <a:off x="10960100" y="87138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7090B202-95A7-43BF-9864-C87D0859EFE2}"/>
            </a:ext>
          </a:extLst>
        </xdr:cNvPr>
        <xdr:cNvSpPr txBox="1"/>
      </xdr:nvSpPr>
      <xdr:spPr>
        <a:xfrm>
          <a:off x="10433261" y="85716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5F314223-6645-4987-A02A-4D698220CAFE}"/>
            </a:ext>
          </a:extLst>
        </xdr:cNvPr>
        <xdr:cNvCxnSpPr/>
      </xdr:nvCxnSpPr>
      <xdr:spPr>
        <a:xfrm>
          <a:off x="10960100" y="83910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E87357A3-B0F8-4D0E-8B6E-B14CFB8B09B7}"/>
            </a:ext>
          </a:extLst>
        </xdr:cNvPr>
        <xdr:cNvSpPr txBox="1"/>
      </xdr:nvSpPr>
      <xdr:spPr>
        <a:xfrm>
          <a:off x="10433261" y="82526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C6584E4C-7DAD-4BE9-BB7B-5DA7BBFC2519}"/>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EE7B95E2-459C-4E5C-A957-79349FD4F2F0}"/>
            </a:ext>
          </a:extLst>
        </xdr:cNvPr>
        <xdr:cNvSpPr txBox="1"/>
      </xdr:nvSpPr>
      <xdr:spPr>
        <a:xfrm>
          <a:off x="104332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CE581259-1D0F-499D-8A29-8349F9BE74F2}"/>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a:extLst>
            <a:ext uri="{FF2B5EF4-FFF2-40B4-BE49-F238E27FC236}">
              <a16:creationId xmlns:a16="http://schemas.microsoft.com/office/drawing/2014/main" id="{8BA81DAF-EB4E-4649-A3B3-BABE084EBA34}"/>
            </a:ext>
          </a:extLst>
        </xdr:cNvPr>
        <xdr:cNvCxnSpPr/>
      </xdr:nvCxnSpPr>
      <xdr:spPr>
        <a:xfrm flipV="1">
          <a:off x="14374495" y="8513144"/>
          <a:ext cx="1269" cy="1403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a:extLst>
            <a:ext uri="{FF2B5EF4-FFF2-40B4-BE49-F238E27FC236}">
              <a16:creationId xmlns:a16="http://schemas.microsoft.com/office/drawing/2014/main" id="{CC83C682-CFCB-4CC1-B345-FE2A9F39DD36}"/>
            </a:ext>
          </a:extLst>
        </xdr:cNvPr>
        <xdr:cNvSpPr txBox="1"/>
      </xdr:nvSpPr>
      <xdr:spPr>
        <a:xfrm>
          <a:off x="14419580" y="992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a:extLst>
            <a:ext uri="{FF2B5EF4-FFF2-40B4-BE49-F238E27FC236}">
              <a16:creationId xmlns:a16="http://schemas.microsoft.com/office/drawing/2014/main" id="{E90CE35B-15DF-4085-B8B4-8B5DE84E220C}"/>
            </a:ext>
          </a:extLst>
        </xdr:cNvPr>
        <xdr:cNvCxnSpPr/>
      </xdr:nvCxnSpPr>
      <xdr:spPr>
        <a:xfrm>
          <a:off x="14287500" y="9916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a:extLst>
            <a:ext uri="{FF2B5EF4-FFF2-40B4-BE49-F238E27FC236}">
              <a16:creationId xmlns:a16="http://schemas.microsoft.com/office/drawing/2014/main" id="{24DF14DA-4BE5-4612-A987-19A3882495F5}"/>
            </a:ext>
          </a:extLst>
        </xdr:cNvPr>
        <xdr:cNvSpPr txBox="1"/>
      </xdr:nvSpPr>
      <xdr:spPr>
        <a:xfrm>
          <a:off x="14419580" y="8292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a:extLst>
            <a:ext uri="{FF2B5EF4-FFF2-40B4-BE49-F238E27FC236}">
              <a16:creationId xmlns:a16="http://schemas.microsoft.com/office/drawing/2014/main" id="{BA2F9879-E221-42A8-AB19-CB9DAD0EE009}"/>
            </a:ext>
          </a:extLst>
        </xdr:cNvPr>
        <xdr:cNvCxnSpPr/>
      </xdr:nvCxnSpPr>
      <xdr:spPr>
        <a:xfrm>
          <a:off x="14287500" y="85131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53175</xdr:rowOff>
    </xdr:from>
    <xdr:to>
      <xdr:col>85</xdr:col>
      <xdr:colOff>127000</xdr:colOff>
      <xdr:row>57</xdr:row>
      <xdr:rowOff>131976</xdr:rowOff>
    </xdr:to>
    <xdr:cxnSp macro="">
      <xdr:nvCxnSpPr>
        <xdr:cNvPr id="574" name="直線コネクタ 573">
          <a:extLst>
            <a:ext uri="{FF2B5EF4-FFF2-40B4-BE49-F238E27FC236}">
              <a16:creationId xmlns:a16="http://schemas.microsoft.com/office/drawing/2014/main" id="{8DAB212B-D183-41A8-A572-74BC8081B83C}"/>
            </a:ext>
          </a:extLst>
        </xdr:cNvPr>
        <xdr:cNvCxnSpPr/>
      </xdr:nvCxnSpPr>
      <xdr:spPr>
        <a:xfrm>
          <a:off x="13629640" y="9608655"/>
          <a:ext cx="746760" cy="7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5" name="教育費平均値テキスト">
          <a:extLst>
            <a:ext uri="{FF2B5EF4-FFF2-40B4-BE49-F238E27FC236}">
              <a16:creationId xmlns:a16="http://schemas.microsoft.com/office/drawing/2014/main" id="{16867838-30F3-4F8D-A92B-52870F4B3FB7}"/>
            </a:ext>
          </a:extLst>
        </xdr:cNvPr>
        <xdr:cNvSpPr txBox="1"/>
      </xdr:nvSpPr>
      <xdr:spPr>
        <a:xfrm>
          <a:off x="14419580" y="9362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a:extLst>
            <a:ext uri="{FF2B5EF4-FFF2-40B4-BE49-F238E27FC236}">
              <a16:creationId xmlns:a16="http://schemas.microsoft.com/office/drawing/2014/main" id="{90C2DC31-1908-469A-A74B-53DD19287569}"/>
            </a:ext>
          </a:extLst>
        </xdr:cNvPr>
        <xdr:cNvSpPr/>
      </xdr:nvSpPr>
      <xdr:spPr>
        <a:xfrm>
          <a:off x="14325600" y="950714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26086</xdr:rowOff>
    </xdr:from>
    <xdr:to>
      <xdr:col>81</xdr:col>
      <xdr:colOff>50800</xdr:colOff>
      <xdr:row>57</xdr:row>
      <xdr:rowOff>53175</xdr:rowOff>
    </xdr:to>
    <xdr:cxnSp macro="">
      <xdr:nvCxnSpPr>
        <xdr:cNvPr id="577" name="直線コネクタ 576">
          <a:extLst>
            <a:ext uri="{FF2B5EF4-FFF2-40B4-BE49-F238E27FC236}">
              <a16:creationId xmlns:a16="http://schemas.microsoft.com/office/drawing/2014/main" id="{607558CC-1B5C-462D-A58C-F530F758D49A}"/>
            </a:ext>
          </a:extLst>
        </xdr:cNvPr>
        <xdr:cNvCxnSpPr/>
      </xdr:nvCxnSpPr>
      <xdr:spPr>
        <a:xfrm>
          <a:off x="12854940" y="9413926"/>
          <a:ext cx="774700" cy="19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a:extLst>
            <a:ext uri="{FF2B5EF4-FFF2-40B4-BE49-F238E27FC236}">
              <a16:creationId xmlns:a16="http://schemas.microsoft.com/office/drawing/2014/main" id="{E42FD610-4B37-4160-9DB0-0DC585ED1E59}"/>
            </a:ext>
          </a:extLst>
        </xdr:cNvPr>
        <xdr:cNvSpPr/>
      </xdr:nvSpPr>
      <xdr:spPr>
        <a:xfrm>
          <a:off x="13578840" y="94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9" name="テキスト ボックス 578">
          <a:extLst>
            <a:ext uri="{FF2B5EF4-FFF2-40B4-BE49-F238E27FC236}">
              <a16:creationId xmlns:a16="http://schemas.microsoft.com/office/drawing/2014/main" id="{AE017696-3365-4991-9D73-B8757D209E0A}"/>
            </a:ext>
          </a:extLst>
        </xdr:cNvPr>
        <xdr:cNvSpPr txBox="1"/>
      </xdr:nvSpPr>
      <xdr:spPr>
        <a:xfrm>
          <a:off x="13408171" y="919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26086</xdr:rowOff>
    </xdr:from>
    <xdr:to>
      <xdr:col>76</xdr:col>
      <xdr:colOff>114300</xdr:colOff>
      <xdr:row>57</xdr:row>
      <xdr:rowOff>30739</xdr:rowOff>
    </xdr:to>
    <xdr:cxnSp macro="">
      <xdr:nvCxnSpPr>
        <xdr:cNvPr id="580" name="直線コネクタ 579">
          <a:extLst>
            <a:ext uri="{FF2B5EF4-FFF2-40B4-BE49-F238E27FC236}">
              <a16:creationId xmlns:a16="http://schemas.microsoft.com/office/drawing/2014/main" id="{7334AE77-8BB0-4C46-AA78-1E8B616AC0DF}"/>
            </a:ext>
          </a:extLst>
        </xdr:cNvPr>
        <xdr:cNvCxnSpPr/>
      </xdr:nvCxnSpPr>
      <xdr:spPr>
        <a:xfrm flipV="1">
          <a:off x="12072620" y="9413926"/>
          <a:ext cx="782320" cy="17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a:extLst>
            <a:ext uri="{FF2B5EF4-FFF2-40B4-BE49-F238E27FC236}">
              <a16:creationId xmlns:a16="http://schemas.microsoft.com/office/drawing/2014/main" id="{EBD0C921-F6EF-468F-B44F-26E74B9D1756}"/>
            </a:ext>
          </a:extLst>
        </xdr:cNvPr>
        <xdr:cNvSpPr/>
      </xdr:nvSpPr>
      <xdr:spPr>
        <a:xfrm>
          <a:off x="12804140" y="95163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82" name="テキスト ボックス 581">
          <a:extLst>
            <a:ext uri="{FF2B5EF4-FFF2-40B4-BE49-F238E27FC236}">
              <a16:creationId xmlns:a16="http://schemas.microsoft.com/office/drawing/2014/main" id="{9FB61943-4828-4017-9B29-0F63ECAA14D4}"/>
            </a:ext>
          </a:extLst>
        </xdr:cNvPr>
        <xdr:cNvSpPr txBox="1"/>
      </xdr:nvSpPr>
      <xdr:spPr>
        <a:xfrm>
          <a:off x="12610611" y="960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30739</xdr:rowOff>
    </xdr:from>
    <xdr:to>
      <xdr:col>71</xdr:col>
      <xdr:colOff>177800</xdr:colOff>
      <xdr:row>57</xdr:row>
      <xdr:rowOff>132924</xdr:rowOff>
    </xdr:to>
    <xdr:cxnSp macro="">
      <xdr:nvCxnSpPr>
        <xdr:cNvPr id="583" name="直線コネクタ 582">
          <a:extLst>
            <a:ext uri="{FF2B5EF4-FFF2-40B4-BE49-F238E27FC236}">
              <a16:creationId xmlns:a16="http://schemas.microsoft.com/office/drawing/2014/main" id="{28DE2CFC-7966-4116-9105-1484A0092D74}"/>
            </a:ext>
          </a:extLst>
        </xdr:cNvPr>
        <xdr:cNvCxnSpPr/>
      </xdr:nvCxnSpPr>
      <xdr:spPr>
        <a:xfrm flipV="1">
          <a:off x="11282680" y="9586219"/>
          <a:ext cx="789940" cy="10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a:extLst>
            <a:ext uri="{FF2B5EF4-FFF2-40B4-BE49-F238E27FC236}">
              <a16:creationId xmlns:a16="http://schemas.microsoft.com/office/drawing/2014/main" id="{4F7CBE06-6E82-4CCB-9556-AFE2575F10FE}"/>
            </a:ext>
          </a:extLst>
        </xdr:cNvPr>
        <xdr:cNvSpPr/>
      </xdr:nvSpPr>
      <xdr:spPr>
        <a:xfrm>
          <a:off x="12029440" y="95621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99429</xdr:rowOff>
    </xdr:from>
    <xdr:ext cx="534377" cy="259045"/>
    <xdr:sp macro="" textlink="">
      <xdr:nvSpPr>
        <xdr:cNvPr id="585" name="テキスト ボックス 584">
          <a:extLst>
            <a:ext uri="{FF2B5EF4-FFF2-40B4-BE49-F238E27FC236}">
              <a16:creationId xmlns:a16="http://schemas.microsoft.com/office/drawing/2014/main" id="{DC88C774-3F8A-4494-8F12-79019C45E8E4}"/>
            </a:ext>
          </a:extLst>
        </xdr:cNvPr>
        <xdr:cNvSpPr txBox="1"/>
      </xdr:nvSpPr>
      <xdr:spPr>
        <a:xfrm>
          <a:off x="11835911" y="965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a:extLst>
            <a:ext uri="{FF2B5EF4-FFF2-40B4-BE49-F238E27FC236}">
              <a16:creationId xmlns:a16="http://schemas.microsoft.com/office/drawing/2014/main" id="{30C16291-FE20-4049-870A-AA618187BCC1}"/>
            </a:ext>
          </a:extLst>
        </xdr:cNvPr>
        <xdr:cNvSpPr/>
      </xdr:nvSpPr>
      <xdr:spPr>
        <a:xfrm>
          <a:off x="11231880" y="95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7" name="テキスト ボックス 586">
          <a:extLst>
            <a:ext uri="{FF2B5EF4-FFF2-40B4-BE49-F238E27FC236}">
              <a16:creationId xmlns:a16="http://schemas.microsoft.com/office/drawing/2014/main" id="{B5C150C2-62B6-4D99-8EF5-B909B79B0A97}"/>
            </a:ext>
          </a:extLst>
        </xdr:cNvPr>
        <xdr:cNvSpPr txBox="1"/>
      </xdr:nvSpPr>
      <xdr:spPr>
        <a:xfrm>
          <a:off x="11061211" y="936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52A9A378-7AD9-4726-9660-D97E6F45EC44}"/>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A66AA609-5900-4064-8F92-6250E13A6736}"/>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1E0FD386-24C2-46FF-9E6B-9514254D268A}"/>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DC36E981-5AAA-47E7-B3ED-04085AF01DF4}"/>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6A98E83E-DA92-4AF1-972A-FA6B6D89DDA2}"/>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81176</xdr:rowOff>
    </xdr:from>
    <xdr:to>
      <xdr:col>85</xdr:col>
      <xdr:colOff>177800</xdr:colOff>
      <xdr:row>58</xdr:row>
      <xdr:rowOff>11326</xdr:rowOff>
    </xdr:to>
    <xdr:sp macro="" textlink="">
      <xdr:nvSpPr>
        <xdr:cNvPr id="593" name="楕円 592">
          <a:extLst>
            <a:ext uri="{FF2B5EF4-FFF2-40B4-BE49-F238E27FC236}">
              <a16:creationId xmlns:a16="http://schemas.microsoft.com/office/drawing/2014/main" id="{08F878C5-DDA4-4F51-8291-2DF235AABBFB}"/>
            </a:ext>
          </a:extLst>
        </xdr:cNvPr>
        <xdr:cNvSpPr/>
      </xdr:nvSpPr>
      <xdr:spPr>
        <a:xfrm>
          <a:off x="14325600" y="963665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59603</xdr:rowOff>
    </xdr:from>
    <xdr:ext cx="534377" cy="259045"/>
    <xdr:sp macro="" textlink="">
      <xdr:nvSpPr>
        <xdr:cNvPr id="594" name="教育費該当値テキスト">
          <a:extLst>
            <a:ext uri="{FF2B5EF4-FFF2-40B4-BE49-F238E27FC236}">
              <a16:creationId xmlns:a16="http://schemas.microsoft.com/office/drawing/2014/main" id="{83492D63-840C-4082-AE97-B16BAA587317}"/>
            </a:ext>
          </a:extLst>
        </xdr:cNvPr>
        <xdr:cNvSpPr txBox="1"/>
      </xdr:nvSpPr>
      <xdr:spPr>
        <a:xfrm>
          <a:off x="14419580" y="961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2375</xdr:rowOff>
    </xdr:from>
    <xdr:to>
      <xdr:col>81</xdr:col>
      <xdr:colOff>101600</xdr:colOff>
      <xdr:row>57</xdr:row>
      <xdr:rowOff>103975</xdr:rowOff>
    </xdr:to>
    <xdr:sp macro="" textlink="">
      <xdr:nvSpPr>
        <xdr:cNvPr id="595" name="楕円 594">
          <a:extLst>
            <a:ext uri="{FF2B5EF4-FFF2-40B4-BE49-F238E27FC236}">
              <a16:creationId xmlns:a16="http://schemas.microsoft.com/office/drawing/2014/main" id="{CCBA90D8-93F5-4931-8AAB-CFA02ABDC130}"/>
            </a:ext>
          </a:extLst>
        </xdr:cNvPr>
        <xdr:cNvSpPr/>
      </xdr:nvSpPr>
      <xdr:spPr>
        <a:xfrm>
          <a:off x="13578840" y="955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95102</xdr:rowOff>
    </xdr:from>
    <xdr:ext cx="534377" cy="259045"/>
    <xdr:sp macro="" textlink="">
      <xdr:nvSpPr>
        <xdr:cNvPr id="596" name="テキスト ボックス 595">
          <a:extLst>
            <a:ext uri="{FF2B5EF4-FFF2-40B4-BE49-F238E27FC236}">
              <a16:creationId xmlns:a16="http://schemas.microsoft.com/office/drawing/2014/main" id="{D908C677-804B-497E-A03D-B55D01D2F0C8}"/>
            </a:ext>
          </a:extLst>
        </xdr:cNvPr>
        <xdr:cNvSpPr txBox="1"/>
      </xdr:nvSpPr>
      <xdr:spPr>
        <a:xfrm>
          <a:off x="13408171" y="965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146736</xdr:rowOff>
    </xdr:from>
    <xdr:to>
      <xdr:col>76</xdr:col>
      <xdr:colOff>165100</xdr:colOff>
      <xdr:row>56</xdr:row>
      <xdr:rowOff>76886</xdr:rowOff>
    </xdr:to>
    <xdr:sp macro="" textlink="">
      <xdr:nvSpPr>
        <xdr:cNvPr id="597" name="楕円 596">
          <a:extLst>
            <a:ext uri="{FF2B5EF4-FFF2-40B4-BE49-F238E27FC236}">
              <a16:creationId xmlns:a16="http://schemas.microsoft.com/office/drawing/2014/main" id="{FD226775-0AE8-4614-86AF-22C16EC950C8}"/>
            </a:ext>
          </a:extLst>
        </xdr:cNvPr>
        <xdr:cNvSpPr/>
      </xdr:nvSpPr>
      <xdr:spPr>
        <a:xfrm>
          <a:off x="12804140" y="93669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93413</xdr:rowOff>
    </xdr:from>
    <xdr:ext cx="534377" cy="259045"/>
    <xdr:sp macro="" textlink="">
      <xdr:nvSpPr>
        <xdr:cNvPr id="598" name="テキスト ボックス 597">
          <a:extLst>
            <a:ext uri="{FF2B5EF4-FFF2-40B4-BE49-F238E27FC236}">
              <a16:creationId xmlns:a16="http://schemas.microsoft.com/office/drawing/2014/main" id="{0B583743-D5A3-45CB-A4CC-44C2D03E9B30}"/>
            </a:ext>
          </a:extLst>
        </xdr:cNvPr>
        <xdr:cNvSpPr txBox="1"/>
      </xdr:nvSpPr>
      <xdr:spPr>
        <a:xfrm>
          <a:off x="12610611" y="914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151389</xdr:rowOff>
    </xdr:from>
    <xdr:to>
      <xdr:col>72</xdr:col>
      <xdr:colOff>38100</xdr:colOff>
      <xdr:row>57</xdr:row>
      <xdr:rowOff>81539</xdr:rowOff>
    </xdr:to>
    <xdr:sp macro="" textlink="">
      <xdr:nvSpPr>
        <xdr:cNvPr id="599" name="楕円 598">
          <a:extLst>
            <a:ext uri="{FF2B5EF4-FFF2-40B4-BE49-F238E27FC236}">
              <a16:creationId xmlns:a16="http://schemas.microsoft.com/office/drawing/2014/main" id="{18FDE7EE-4912-44D8-8FAB-F0389FBEC71A}"/>
            </a:ext>
          </a:extLst>
        </xdr:cNvPr>
        <xdr:cNvSpPr/>
      </xdr:nvSpPr>
      <xdr:spPr>
        <a:xfrm>
          <a:off x="12029440" y="95392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98066</xdr:rowOff>
    </xdr:from>
    <xdr:ext cx="534377" cy="259045"/>
    <xdr:sp macro="" textlink="">
      <xdr:nvSpPr>
        <xdr:cNvPr id="600" name="テキスト ボックス 599">
          <a:extLst>
            <a:ext uri="{FF2B5EF4-FFF2-40B4-BE49-F238E27FC236}">
              <a16:creationId xmlns:a16="http://schemas.microsoft.com/office/drawing/2014/main" id="{1B276BEF-12E9-46C8-B907-9561A99EF748}"/>
            </a:ext>
          </a:extLst>
        </xdr:cNvPr>
        <xdr:cNvSpPr txBox="1"/>
      </xdr:nvSpPr>
      <xdr:spPr>
        <a:xfrm>
          <a:off x="11835911" y="931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82124</xdr:rowOff>
    </xdr:from>
    <xdr:to>
      <xdr:col>67</xdr:col>
      <xdr:colOff>101600</xdr:colOff>
      <xdr:row>58</xdr:row>
      <xdr:rowOff>12274</xdr:rowOff>
    </xdr:to>
    <xdr:sp macro="" textlink="">
      <xdr:nvSpPr>
        <xdr:cNvPr id="601" name="楕円 600">
          <a:extLst>
            <a:ext uri="{FF2B5EF4-FFF2-40B4-BE49-F238E27FC236}">
              <a16:creationId xmlns:a16="http://schemas.microsoft.com/office/drawing/2014/main" id="{F830242D-3106-4363-94E5-9AD742DF233B}"/>
            </a:ext>
          </a:extLst>
        </xdr:cNvPr>
        <xdr:cNvSpPr/>
      </xdr:nvSpPr>
      <xdr:spPr>
        <a:xfrm>
          <a:off x="11231880" y="96376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3401</xdr:rowOff>
    </xdr:from>
    <xdr:ext cx="534377" cy="259045"/>
    <xdr:sp macro="" textlink="">
      <xdr:nvSpPr>
        <xdr:cNvPr id="602" name="テキスト ボックス 601">
          <a:extLst>
            <a:ext uri="{FF2B5EF4-FFF2-40B4-BE49-F238E27FC236}">
              <a16:creationId xmlns:a16="http://schemas.microsoft.com/office/drawing/2014/main" id="{2559F8F1-7183-4C18-ADFC-8A43BB859895}"/>
            </a:ext>
          </a:extLst>
        </xdr:cNvPr>
        <xdr:cNvSpPr txBox="1"/>
      </xdr:nvSpPr>
      <xdr:spPr>
        <a:xfrm>
          <a:off x="11061211" y="97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EC55FEB0-8D15-4B7A-BC08-9CC870B8285F}"/>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7608B98F-14BE-4F1D-9E42-1312F977689A}"/>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1DCB86E2-E39C-49A2-A3CB-C69531214811}"/>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293FB0FD-3A96-4728-85A5-1E23AD78F875}"/>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BA0A2C54-4E5E-4E1B-B132-2745EAC9FC0C}"/>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C8FEFB62-3169-4906-A30F-61D00061F5DE}"/>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6388ED09-DDAD-4B04-9407-0AF87C4DEAE9}"/>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CBBB6784-D45C-4E82-B957-C1F52F1ABDD0}"/>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2B4691A7-3A46-4C43-A5F2-35E2962311AE}"/>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B9F5056A-DFB9-4DDC-ABA4-1170012A626A}"/>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1FA89FB0-62E6-41D4-B2C1-6EA83951ECF2}"/>
            </a:ext>
          </a:extLst>
        </xdr:cNvPr>
        <xdr:cNvCxnSpPr/>
      </xdr:nvCxnSpPr>
      <xdr:spPr>
        <a:xfrm>
          <a:off x="10960100" y="133424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28183CC0-F5C8-4A12-8C93-EB5B20133187}"/>
            </a:ext>
          </a:extLst>
        </xdr:cNvPr>
        <xdr:cNvSpPr txBox="1"/>
      </xdr:nvSpPr>
      <xdr:spPr>
        <a:xfrm>
          <a:off x="1073417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75A33821-9CB8-496E-A35E-32C29992989F}"/>
            </a:ext>
          </a:extLst>
        </xdr:cNvPr>
        <xdr:cNvCxnSpPr/>
      </xdr:nvCxnSpPr>
      <xdr:spPr>
        <a:xfrm>
          <a:off x="10960100" y="130234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CE45523B-9C1D-4866-8DFB-B96365D6BEFF}"/>
            </a:ext>
          </a:extLst>
        </xdr:cNvPr>
        <xdr:cNvSpPr txBox="1"/>
      </xdr:nvSpPr>
      <xdr:spPr>
        <a:xfrm>
          <a:off x="10497381" y="128850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8A6673E-977D-4DE9-9750-8F5C36865AD9}"/>
            </a:ext>
          </a:extLst>
        </xdr:cNvPr>
        <xdr:cNvCxnSpPr/>
      </xdr:nvCxnSpPr>
      <xdr:spPr>
        <a:xfrm>
          <a:off x="10960100" y="1270453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79BDE387-5ACC-4EF0-B8CD-D597C249255D}"/>
            </a:ext>
          </a:extLst>
        </xdr:cNvPr>
        <xdr:cNvSpPr txBox="1"/>
      </xdr:nvSpPr>
      <xdr:spPr>
        <a:xfrm>
          <a:off x="10497381" y="125661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EB45CC80-1C83-4C54-BEC8-18CE1673CC80}"/>
            </a:ext>
          </a:extLst>
        </xdr:cNvPr>
        <xdr:cNvCxnSpPr/>
      </xdr:nvCxnSpPr>
      <xdr:spPr>
        <a:xfrm>
          <a:off x="10960100" y="123855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B570FF63-6FAA-4768-B679-51A5EA7BB35D}"/>
            </a:ext>
          </a:extLst>
        </xdr:cNvPr>
        <xdr:cNvSpPr txBox="1"/>
      </xdr:nvSpPr>
      <xdr:spPr>
        <a:xfrm>
          <a:off x="10497381" y="122433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BCD5CDB3-3017-4B67-939D-B0020800C123}"/>
            </a:ext>
          </a:extLst>
        </xdr:cNvPr>
        <xdr:cNvCxnSpPr/>
      </xdr:nvCxnSpPr>
      <xdr:spPr>
        <a:xfrm>
          <a:off x="10960100" y="120666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FE15E5F1-E994-405C-B978-59EFBBAC34B3}"/>
            </a:ext>
          </a:extLst>
        </xdr:cNvPr>
        <xdr:cNvSpPr txBox="1"/>
      </xdr:nvSpPr>
      <xdr:spPr>
        <a:xfrm>
          <a:off x="10497381" y="119244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D1483EF6-0B87-4A5D-B8F2-BEA7589221FF}"/>
            </a:ext>
          </a:extLst>
        </xdr:cNvPr>
        <xdr:cNvCxnSpPr/>
      </xdr:nvCxnSpPr>
      <xdr:spPr>
        <a:xfrm>
          <a:off x="10960100" y="117438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46DD3D25-5B87-4451-98D8-AD30592DDFDB}"/>
            </a:ext>
          </a:extLst>
        </xdr:cNvPr>
        <xdr:cNvSpPr txBox="1"/>
      </xdr:nvSpPr>
      <xdr:spPr>
        <a:xfrm>
          <a:off x="10497381" y="116054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E489587C-D08D-4025-AC06-3567EF617C59}"/>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C79FF2F6-49DF-4BF4-8C46-7F136DD086D0}"/>
            </a:ext>
          </a:extLst>
        </xdr:cNvPr>
        <xdr:cNvSpPr txBox="1"/>
      </xdr:nvSpPr>
      <xdr:spPr>
        <a:xfrm>
          <a:off x="1049738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95C3B797-F589-4BBF-A0D2-283D06619784}"/>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F6D840B5-CDAD-4AB2-AB99-6FADD8CEDB9C}"/>
            </a:ext>
          </a:extLst>
        </xdr:cNvPr>
        <xdr:cNvCxnSpPr/>
      </xdr:nvCxnSpPr>
      <xdr:spPr>
        <a:xfrm flipV="1">
          <a:off x="14374495" y="11950210"/>
          <a:ext cx="1269" cy="139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a:extLst>
            <a:ext uri="{FF2B5EF4-FFF2-40B4-BE49-F238E27FC236}">
              <a16:creationId xmlns:a16="http://schemas.microsoft.com/office/drawing/2014/main" id="{B4BB8CE1-9DD3-4157-85F5-52102C893821}"/>
            </a:ext>
          </a:extLst>
        </xdr:cNvPr>
        <xdr:cNvSpPr txBox="1"/>
      </xdr:nvSpPr>
      <xdr:spPr>
        <a:xfrm>
          <a:off x="14419580" y="13361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8DBFBB91-8341-4866-BCCC-F31D22B21962}"/>
            </a:ext>
          </a:extLst>
        </xdr:cNvPr>
        <xdr:cNvCxnSpPr/>
      </xdr:nvCxnSpPr>
      <xdr:spPr>
        <a:xfrm>
          <a:off x="14287500" y="133424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a:extLst>
            <a:ext uri="{FF2B5EF4-FFF2-40B4-BE49-F238E27FC236}">
              <a16:creationId xmlns:a16="http://schemas.microsoft.com/office/drawing/2014/main" id="{8CF5CB63-D118-47C6-B13A-B7F2F53EF72C}"/>
            </a:ext>
          </a:extLst>
        </xdr:cNvPr>
        <xdr:cNvSpPr txBox="1"/>
      </xdr:nvSpPr>
      <xdr:spPr>
        <a:xfrm>
          <a:off x="14419580" y="1173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a:extLst>
            <a:ext uri="{FF2B5EF4-FFF2-40B4-BE49-F238E27FC236}">
              <a16:creationId xmlns:a16="http://schemas.microsoft.com/office/drawing/2014/main" id="{8123A613-2C47-4386-97D8-7E5A169BD973}"/>
            </a:ext>
          </a:extLst>
        </xdr:cNvPr>
        <xdr:cNvCxnSpPr/>
      </xdr:nvCxnSpPr>
      <xdr:spPr>
        <a:xfrm>
          <a:off x="14287500" y="11950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1C6C25CC-43ED-40BB-B550-710A4891976B}"/>
            </a:ext>
          </a:extLst>
        </xdr:cNvPr>
        <xdr:cNvCxnSpPr/>
      </xdr:nvCxnSpPr>
      <xdr:spPr>
        <a:xfrm>
          <a:off x="13629640" y="13342439"/>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a:extLst>
            <a:ext uri="{FF2B5EF4-FFF2-40B4-BE49-F238E27FC236}">
              <a16:creationId xmlns:a16="http://schemas.microsoft.com/office/drawing/2014/main" id="{1C4A2DBC-942B-4F9B-A211-24E8DE05C6BF}"/>
            </a:ext>
          </a:extLst>
        </xdr:cNvPr>
        <xdr:cNvSpPr txBox="1"/>
      </xdr:nvSpPr>
      <xdr:spPr>
        <a:xfrm>
          <a:off x="14419580" y="13111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a:extLst>
            <a:ext uri="{FF2B5EF4-FFF2-40B4-BE49-F238E27FC236}">
              <a16:creationId xmlns:a16="http://schemas.microsoft.com/office/drawing/2014/main" id="{A6A6FA0F-106C-4CA9-9306-DD376444A4F9}"/>
            </a:ext>
          </a:extLst>
        </xdr:cNvPr>
        <xdr:cNvSpPr/>
      </xdr:nvSpPr>
      <xdr:spPr>
        <a:xfrm>
          <a:off x="14325600" y="1325646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9A702F64-37D1-484A-8A74-64B359D63417}"/>
            </a:ext>
          </a:extLst>
        </xdr:cNvPr>
        <xdr:cNvCxnSpPr/>
      </xdr:nvCxnSpPr>
      <xdr:spPr>
        <a:xfrm>
          <a:off x="12854940" y="1334243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a:extLst>
            <a:ext uri="{FF2B5EF4-FFF2-40B4-BE49-F238E27FC236}">
              <a16:creationId xmlns:a16="http://schemas.microsoft.com/office/drawing/2014/main" id="{E9E4CFA7-B8E5-4E9F-A8B2-381ADE44CA39}"/>
            </a:ext>
          </a:extLst>
        </xdr:cNvPr>
        <xdr:cNvSpPr/>
      </xdr:nvSpPr>
      <xdr:spPr>
        <a:xfrm>
          <a:off x="13578840" y="1325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8" name="テキスト ボックス 637">
          <a:extLst>
            <a:ext uri="{FF2B5EF4-FFF2-40B4-BE49-F238E27FC236}">
              <a16:creationId xmlns:a16="http://schemas.microsoft.com/office/drawing/2014/main" id="{B5628ED5-BE2C-4847-B962-1A8C8E8CB2FE}"/>
            </a:ext>
          </a:extLst>
        </xdr:cNvPr>
        <xdr:cNvSpPr txBox="1"/>
      </xdr:nvSpPr>
      <xdr:spPr>
        <a:xfrm>
          <a:off x="13463217" y="13041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72492</xdr:rowOff>
    </xdr:from>
    <xdr:to>
      <xdr:col>76</xdr:col>
      <xdr:colOff>114300</xdr:colOff>
      <xdr:row>79</xdr:row>
      <xdr:rowOff>98879</xdr:rowOff>
    </xdr:to>
    <xdr:cxnSp macro="">
      <xdr:nvCxnSpPr>
        <xdr:cNvPr id="639" name="直線コネクタ 638">
          <a:extLst>
            <a:ext uri="{FF2B5EF4-FFF2-40B4-BE49-F238E27FC236}">
              <a16:creationId xmlns:a16="http://schemas.microsoft.com/office/drawing/2014/main" id="{4BF62E67-88A2-4378-8B05-A69D9029B5EF}"/>
            </a:ext>
          </a:extLst>
        </xdr:cNvPr>
        <xdr:cNvCxnSpPr/>
      </xdr:nvCxnSpPr>
      <xdr:spPr>
        <a:xfrm>
          <a:off x="12072620" y="13316052"/>
          <a:ext cx="782320" cy="2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a:extLst>
            <a:ext uri="{FF2B5EF4-FFF2-40B4-BE49-F238E27FC236}">
              <a16:creationId xmlns:a16="http://schemas.microsoft.com/office/drawing/2014/main" id="{034F8C8D-E822-4644-9DF0-F64876C4FA7B}"/>
            </a:ext>
          </a:extLst>
        </xdr:cNvPr>
        <xdr:cNvSpPr/>
      </xdr:nvSpPr>
      <xdr:spPr>
        <a:xfrm>
          <a:off x="12804140" y="1324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41" name="テキスト ボックス 640">
          <a:extLst>
            <a:ext uri="{FF2B5EF4-FFF2-40B4-BE49-F238E27FC236}">
              <a16:creationId xmlns:a16="http://schemas.microsoft.com/office/drawing/2014/main" id="{371AC05C-D1B6-4D23-8AC5-85C00032FE90}"/>
            </a:ext>
          </a:extLst>
        </xdr:cNvPr>
        <xdr:cNvSpPr txBox="1"/>
      </xdr:nvSpPr>
      <xdr:spPr>
        <a:xfrm>
          <a:off x="12642928" y="1303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72492</xdr:rowOff>
    </xdr:from>
    <xdr:to>
      <xdr:col>71</xdr:col>
      <xdr:colOff>177800</xdr:colOff>
      <xdr:row>79</xdr:row>
      <xdr:rowOff>90551</xdr:rowOff>
    </xdr:to>
    <xdr:cxnSp macro="">
      <xdr:nvCxnSpPr>
        <xdr:cNvPr id="642" name="直線コネクタ 641">
          <a:extLst>
            <a:ext uri="{FF2B5EF4-FFF2-40B4-BE49-F238E27FC236}">
              <a16:creationId xmlns:a16="http://schemas.microsoft.com/office/drawing/2014/main" id="{6301823D-7086-495A-AA90-41FD1812A821}"/>
            </a:ext>
          </a:extLst>
        </xdr:cNvPr>
        <xdr:cNvCxnSpPr/>
      </xdr:nvCxnSpPr>
      <xdr:spPr>
        <a:xfrm flipV="1">
          <a:off x="11282680" y="13316052"/>
          <a:ext cx="78994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a:extLst>
            <a:ext uri="{FF2B5EF4-FFF2-40B4-BE49-F238E27FC236}">
              <a16:creationId xmlns:a16="http://schemas.microsoft.com/office/drawing/2014/main" id="{7F939356-D106-428B-A738-58D8818A21DB}"/>
            </a:ext>
          </a:extLst>
        </xdr:cNvPr>
        <xdr:cNvSpPr/>
      </xdr:nvSpPr>
      <xdr:spPr>
        <a:xfrm>
          <a:off x="12029440" y="132411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4" name="テキスト ボックス 643">
          <a:extLst>
            <a:ext uri="{FF2B5EF4-FFF2-40B4-BE49-F238E27FC236}">
              <a16:creationId xmlns:a16="http://schemas.microsoft.com/office/drawing/2014/main" id="{5AE68F21-460B-4FC9-AC9A-7CC90F8547EE}"/>
            </a:ext>
          </a:extLst>
        </xdr:cNvPr>
        <xdr:cNvSpPr txBox="1"/>
      </xdr:nvSpPr>
      <xdr:spPr>
        <a:xfrm>
          <a:off x="11868228" y="1302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a:extLst>
            <a:ext uri="{FF2B5EF4-FFF2-40B4-BE49-F238E27FC236}">
              <a16:creationId xmlns:a16="http://schemas.microsoft.com/office/drawing/2014/main" id="{96E9574F-DD6D-4DFD-91F8-D3B8AFB45C13}"/>
            </a:ext>
          </a:extLst>
        </xdr:cNvPr>
        <xdr:cNvSpPr/>
      </xdr:nvSpPr>
      <xdr:spPr>
        <a:xfrm>
          <a:off x="11231880" y="1327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6" name="テキスト ボックス 645">
          <a:extLst>
            <a:ext uri="{FF2B5EF4-FFF2-40B4-BE49-F238E27FC236}">
              <a16:creationId xmlns:a16="http://schemas.microsoft.com/office/drawing/2014/main" id="{BA9A9C08-35EC-466C-9B77-4FBEEB351437}"/>
            </a:ext>
          </a:extLst>
        </xdr:cNvPr>
        <xdr:cNvSpPr txBox="1"/>
      </xdr:nvSpPr>
      <xdr:spPr>
        <a:xfrm>
          <a:off x="11116257" y="13054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2669FF38-28CE-411A-A19F-446BD5A9FB56}"/>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C5FF1803-8498-4A7D-896C-2EE95F64EE17}"/>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A232693D-8061-4187-9C66-E7D80EDBEE67}"/>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CFA835AE-D76C-4711-845F-0DA443D7B239}"/>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A212F456-45C6-4A6A-B3E9-B015EFFFED4A}"/>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9237AA2-FA46-47B3-A24E-A7C5F17A06ED}"/>
            </a:ext>
          </a:extLst>
        </xdr:cNvPr>
        <xdr:cNvSpPr/>
      </xdr:nvSpPr>
      <xdr:spPr>
        <a:xfrm>
          <a:off x="14325600" y="1329163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53" name="災害復旧費該当値テキスト">
          <a:extLst>
            <a:ext uri="{FF2B5EF4-FFF2-40B4-BE49-F238E27FC236}">
              <a16:creationId xmlns:a16="http://schemas.microsoft.com/office/drawing/2014/main" id="{D701B28F-0265-470B-BD22-553A2DB77C43}"/>
            </a:ext>
          </a:extLst>
        </xdr:cNvPr>
        <xdr:cNvSpPr txBox="1"/>
      </xdr:nvSpPr>
      <xdr:spPr>
        <a:xfrm>
          <a:off x="14419580" y="132387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id="{C428F1EC-60CC-4178-B29A-D5E9BA33007A}"/>
            </a:ext>
          </a:extLst>
        </xdr:cNvPr>
        <xdr:cNvSpPr/>
      </xdr:nvSpPr>
      <xdr:spPr>
        <a:xfrm>
          <a:off x="13578840" y="1329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7B1886F6-6058-46A2-9861-5218DC026999}"/>
            </a:ext>
          </a:extLst>
        </xdr:cNvPr>
        <xdr:cNvSpPr txBox="1"/>
      </xdr:nvSpPr>
      <xdr:spPr>
        <a:xfrm>
          <a:off x="13527850" y="133843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a:extLst>
            <a:ext uri="{FF2B5EF4-FFF2-40B4-BE49-F238E27FC236}">
              <a16:creationId xmlns:a16="http://schemas.microsoft.com/office/drawing/2014/main" id="{C6A7DE76-535D-4688-A9C3-9EAB4491C677}"/>
            </a:ext>
          </a:extLst>
        </xdr:cNvPr>
        <xdr:cNvSpPr/>
      </xdr:nvSpPr>
      <xdr:spPr>
        <a:xfrm>
          <a:off x="12804140" y="1329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4A747AD8-266A-4A0D-B219-910EE2925315}"/>
            </a:ext>
          </a:extLst>
        </xdr:cNvPr>
        <xdr:cNvSpPr txBox="1"/>
      </xdr:nvSpPr>
      <xdr:spPr>
        <a:xfrm>
          <a:off x="12737910" y="133843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21692</xdr:rowOff>
    </xdr:from>
    <xdr:to>
      <xdr:col>72</xdr:col>
      <xdr:colOff>38100</xdr:colOff>
      <xdr:row>79</xdr:row>
      <xdr:rowOff>123292</xdr:rowOff>
    </xdr:to>
    <xdr:sp macro="" textlink="">
      <xdr:nvSpPr>
        <xdr:cNvPr id="658" name="楕円 657">
          <a:extLst>
            <a:ext uri="{FF2B5EF4-FFF2-40B4-BE49-F238E27FC236}">
              <a16:creationId xmlns:a16="http://schemas.microsoft.com/office/drawing/2014/main" id="{226E297D-2023-4BB4-86B7-772710B6957A}"/>
            </a:ext>
          </a:extLst>
        </xdr:cNvPr>
        <xdr:cNvSpPr/>
      </xdr:nvSpPr>
      <xdr:spPr>
        <a:xfrm>
          <a:off x="12029440" y="132652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114419</xdr:rowOff>
    </xdr:from>
    <xdr:ext cx="378565" cy="259045"/>
    <xdr:sp macro="" textlink="">
      <xdr:nvSpPr>
        <xdr:cNvPr id="659" name="テキスト ボックス 658">
          <a:extLst>
            <a:ext uri="{FF2B5EF4-FFF2-40B4-BE49-F238E27FC236}">
              <a16:creationId xmlns:a16="http://schemas.microsoft.com/office/drawing/2014/main" id="{45BB86BE-A605-43F5-8698-B9875C5DC4F1}"/>
            </a:ext>
          </a:extLst>
        </xdr:cNvPr>
        <xdr:cNvSpPr txBox="1"/>
      </xdr:nvSpPr>
      <xdr:spPr>
        <a:xfrm>
          <a:off x="11906197" y="13357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39751</xdr:rowOff>
    </xdr:from>
    <xdr:to>
      <xdr:col>67</xdr:col>
      <xdr:colOff>101600</xdr:colOff>
      <xdr:row>79</xdr:row>
      <xdr:rowOff>141351</xdr:rowOff>
    </xdr:to>
    <xdr:sp macro="" textlink="">
      <xdr:nvSpPr>
        <xdr:cNvPr id="660" name="楕円 659">
          <a:extLst>
            <a:ext uri="{FF2B5EF4-FFF2-40B4-BE49-F238E27FC236}">
              <a16:creationId xmlns:a16="http://schemas.microsoft.com/office/drawing/2014/main" id="{1A9C6126-5017-445D-BC2F-AD21E324F26E}"/>
            </a:ext>
          </a:extLst>
        </xdr:cNvPr>
        <xdr:cNvSpPr/>
      </xdr:nvSpPr>
      <xdr:spPr>
        <a:xfrm>
          <a:off x="11231880" y="132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132478</xdr:rowOff>
    </xdr:from>
    <xdr:ext cx="378565" cy="259045"/>
    <xdr:sp macro="" textlink="">
      <xdr:nvSpPr>
        <xdr:cNvPr id="661" name="テキスト ボックス 660">
          <a:extLst>
            <a:ext uri="{FF2B5EF4-FFF2-40B4-BE49-F238E27FC236}">
              <a16:creationId xmlns:a16="http://schemas.microsoft.com/office/drawing/2014/main" id="{97E85B65-6EFF-43B6-BA02-48DE6F9BE725}"/>
            </a:ext>
          </a:extLst>
        </xdr:cNvPr>
        <xdr:cNvSpPr txBox="1"/>
      </xdr:nvSpPr>
      <xdr:spPr>
        <a:xfrm>
          <a:off x="11116257" y="13376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D06AC4E6-ACA4-4E7A-AE1F-FA569024E5D2}"/>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888CBC6A-F52B-4059-BFD4-9BE6E494903D}"/>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7FCDF4A7-A450-44F8-ACBE-5C3831432458}"/>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E1A1FBB-EAC4-48DF-AD65-45198BA833D7}"/>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AA2948F5-11FF-4CAC-9210-89DA00E92DA9}"/>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B5F6EAC2-23C2-4432-9307-3915BC0887C9}"/>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8E7FF688-F29F-4EC8-A478-FB47E0649019}"/>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4ECA68A7-3DF3-4BF6-9427-C989FB76085B}"/>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13826FEC-47F0-4D7F-8338-2BF1E6E9E4AE}"/>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42E7FCD6-5ED6-4A7C-9156-AA2A1AD72010}"/>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BD230B70-ADB0-4D99-A295-18F086BFFD1E}"/>
            </a:ext>
          </a:extLst>
        </xdr:cNvPr>
        <xdr:cNvCxnSpPr/>
      </xdr:nvCxnSpPr>
      <xdr:spPr>
        <a:xfrm>
          <a:off x="10960100" y="166408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D2BB7869-C6D8-4BCC-8857-CE67EB39D693}"/>
            </a:ext>
          </a:extLst>
        </xdr:cNvPr>
        <xdr:cNvSpPr txBox="1"/>
      </xdr:nvSpPr>
      <xdr:spPr>
        <a:xfrm>
          <a:off x="1073417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B650322D-39F9-47B1-803B-FDFAB3374C71}"/>
            </a:ext>
          </a:extLst>
        </xdr:cNvPr>
        <xdr:cNvCxnSpPr/>
      </xdr:nvCxnSpPr>
      <xdr:spPr>
        <a:xfrm>
          <a:off x="10960100" y="16267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24F6FAD1-2F65-4C63-857B-6421DA8F4FFA}"/>
            </a:ext>
          </a:extLst>
        </xdr:cNvPr>
        <xdr:cNvSpPr txBox="1"/>
      </xdr:nvSpPr>
      <xdr:spPr>
        <a:xfrm>
          <a:off x="1049738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AA6C5AE9-F53A-4F54-AF3C-7A44DE9E5895}"/>
            </a:ext>
          </a:extLst>
        </xdr:cNvPr>
        <xdr:cNvCxnSpPr/>
      </xdr:nvCxnSpPr>
      <xdr:spPr>
        <a:xfrm>
          <a:off x="10960100" y="158978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DC46D9B0-A0B1-4B01-99CF-9CEF5DDC5B0A}"/>
            </a:ext>
          </a:extLst>
        </xdr:cNvPr>
        <xdr:cNvSpPr txBox="1"/>
      </xdr:nvSpPr>
      <xdr:spPr>
        <a:xfrm>
          <a:off x="1049738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310054EB-6B03-45C2-924E-A204C5937E97}"/>
            </a:ext>
          </a:extLst>
        </xdr:cNvPr>
        <xdr:cNvCxnSpPr/>
      </xdr:nvCxnSpPr>
      <xdr:spPr>
        <a:xfrm>
          <a:off x="10960100" y="155244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17C175C5-5D69-41CF-8F0D-18E905FAAA3F}"/>
            </a:ext>
          </a:extLst>
        </xdr:cNvPr>
        <xdr:cNvSpPr txBox="1"/>
      </xdr:nvSpPr>
      <xdr:spPr>
        <a:xfrm>
          <a:off x="10497381" y="153860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F3350296-7858-4539-81C6-5A3C2EE41AE2}"/>
            </a:ext>
          </a:extLst>
        </xdr:cNvPr>
        <xdr:cNvCxnSpPr/>
      </xdr:nvCxnSpPr>
      <xdr:spPr>
        <a:xfrm>
          <a:off x="10960100" y="151511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1FF0336-2D5F-447E-8D6E-19DC830B983C}"/>
            </a:ext>
          </a:extLst>
        </xdr:cNvPr>
        <xdr:cNvSpPr txBox="1"/>
      </xdr:nvSpPr>
      <xdr:spPr>
        <a:xfrm>
          <a:off x="1043326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A529F771-BCAD-4251-AC96-BBE16524FE00}"/>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145EBC67-26CC-46B3-8B9C-304CCBE8690C}"/>
            </a:ext>
          </a:extLst>
        </xdr:cNvPr>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F0C0453C-BC54-487B-BB82-824513189CA7}"/>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a:extLst>
            <a:ext uri="{FF2B5EF4-FFF2-40B4-BE49-F238E27FC236}">
              <a16:creationId xmlns:a16="http://schemas.microsoft.com/office/drawing/2014/main" id="{F0FBA667-4073-47C9-AA9A-34517FC4B016}"/>
            </a:ext>
          </a:extLst>
        </xdr:cNvPr>
        <xdr:cNvCxnSpPr/>
      </xdr:nvCxnSpPr>
      <xdr:spPr>
        <a:xfrm flipV="1">
          <a:off x="14374495" y="15142883"/>
          <a:ext cx="1269" cy="1379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a:extLst>
            <a:ext uri="{FF2B5EF4-FFF2-40B4-BE49-F238E27FC236}">
              <a16:creationId xmlns:a16="http://schemas.microsoft.com/office/drawing/2014/main" id="{204FB4D1-3533-4153-98CD-2BBA350E7588}"/>
            </a:ext>
          </a:extLst>
        </xdr:cNvPr>
        <xdr:cNvSpPr txBox="1"/>
      </xdr:nvSpPr>
      <xdr:spPr>
        <a:xfrm>
          <a:off x="14419580" y="1652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a:extLst>
            <a:ext uri="{FF2B5EF4-FFF2-40B4-BE49-F238E27FC236}">
              <a16:creationId xmlns:a16="http://schemas.microsoft.com/office/drawing/2014/main" id="{29DBFE25-5B19-4441-BF2D-8C0252A8BDFB}"/>
            </a:ext>
          </a:extLst>
        </xdr:cNvPr>
        <xdr:cNvCxnSpPr/>
      </xdr:nvCxnSpPr>
      <xdr:spPr>
        <a:xfrm>
          <a:off x="14287500" y="16522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a:extLst>
            <a:ext uri="{FF2B5EF4-FFF2-40B4-BE49-F238E27FC236}">
              <a16:creationId xmlns:a16="http://schemas.microsoft.com/office/drawing/2014/main" id="{B35A5310-E981-4081-BA19-E978358EC15B}"/>
            </a:ext>
          </a:extLst>
        </xdr:cNvPr>
        <xdr:cNvSpPr txBox="1"/>
      </xdr:nvSpPr>
      <xdr:spPr>
        <a:xfrm>
          <a:off x="14419580" y="1492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a:extLst>
            <a:ext uri="{FF2B5EF4-FFF2-40B4-BE49-F238E27FC236}">
              <a16:creationId xmlns:a16="http://schemas.microsoft.com/office/drawing/2014/main" id="{D9BD4E86-399A-4723-9B44-B745B638D659}"/>
            </a:ext>
          </a:extLst>
        </xdr:cNvPr>
        <xdr:cNvCxnSpPr/>
      </xdr:nvCxnSpPr>
      <xdr:spPr>
        <a:xfrm>
          <a:off x="14287500" y="151428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132690</xdr:rowOff>
    </xdr:from>
    <xdr:to>
      <xdr:col>85</xdr:col>
      <xdr:colOff>127000</xdr:colOff>
      <xdr:row>96</xdr:row>
      <xdr:rowOff>135522</xdr:rowOff>
    </xdr:to>
    <xdr:cxnSp macro="">
      <xdr:nvCxnSpPr>
        <xdr:cNvPr id="690" name="直線コネクタ 689">
          <a:extLst>
            <a:ext uri="{FF2B5EF4-FFF2-40B4-BE49-F238E27FC236}">
              <a16:creationId xmlns:a16="http://schemas.microsoft.com/office/drawing/2014/main" id="{CAF5EFAF-4AB2-4147-AFE0-A25525DEC0C6}"/>
            </a:ext>
          </a:extLst>
        </xdr:cNvPr>
        <xdr:cNvCxnSpPr/>
      </xdr:nvCxnSpPr>
      <xdr:spPr>
        <a:xfrm flipV="1">
          <a:off x="13629640" y="16226130"/>
          <a:ext cx="74676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91" name="公債費平均値テキスト">
          <a:extLst>
            <a:ext uri="{FF2B5EF4-FFF2-40B4-BE49-F238E27FC236}">
              <a16:creationId xmlns:a16="http://schemas.microsoft.com/office/drawing/2014/main" id="{2EA700D9-A240-409B-BDC0-54FD86F3C093}"/>
            </a:ext>
          </a:extLst>
        </xdr:cNvPr>
        <xdr:cNvSpPr txBox="1"/>
      </xdr:nvSpPr>
      <xdr:spPr>
        <a:xfrm>
          <a:off x="14419580" y="16001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a:extLst>
            <a:ext uri="{FF2B5EF4-FFF2-40B4-BE49-F238E27FC236}">
              <a16:creationId xmlns:a16="http://schemas.microsoft.com/office/drawing/2014/main" id="{A0D6115E-4961-416E-9AC8-239B1FBA0104}"/>
            </a:ext>
          </a:extLst>
        </xdr:cNvPr>
        <xdr:cNvSpPr/>
      </xdr:nvSpPr>
      <xdr:spPr>
        <a:xfrm>
          <a:off x="14325600" y="1614636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109449</xdr:rowOff>
    </xdr:from>
    <xdr:to>
      <xdr:col>81</xdr:col>
      <xdr:colOff>50800</xdr:colOff>
      <xdr:row>96</xdr:row>
      <xdr:rowOff>135522</xdr:rowOff>
    </xdr:to>
    <xdr:cxnSp macro="">
      <xdr:nvCxnSpPr>
        <xdr:cNvPr id="693" name="直線コネクタ 692">
          <a:extLst>
            <a:ext uri="{FF2B5EF4-FFF2-40B4-BE49-F238E27FC236}">
              <a16:creationId xmlns:a16="http://schemas.microsoft.com/office/drawing/2014/main" id="{C6FAA8DB-7BBA-4D3E-889A-AB90E84E9F3A}"/>
            </a:ext>
          </a:extLst>
        </xdr:cNvPr>
        <xdr:cNvCxnSpPr/>
      </xdr:nvCxnSpPr>
      <xdr:spPr>
        <a:xfrm>
          <a:off x="12854940" y="16202889"/>
          <a:ext cx="774700" cy="2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a:extLst>
            <a:ext uri="{FF2B5EF4-FFF2-40B4-BE49-F238E27FC236}">
              <a16:creationId xmlns:a16="http://schemas.microsoft.com/office/drawing/2014/main" id="{75AC53DF-AC6F-4AE4-B935-1B3855A904C0}"/>
            </a:ext>
          </a:extLst>
        </xdr:cNvPr>
        <xdr:cNvSpPr/>
      </xdr:nvSpPr>
      <xdr:spPr>
        <a:xfrm>
          <a:off x="13578840" y="1614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5" name="テキスト ボックス 694">
          <a:extLst>
            <a:ext uri="{FF2B5EF4-FFF2-40B4-BE49-F238E27FC236}">
              <a16:creationId xmlns:a16="http://schemas.microsoft.com/office/drawing/2014/main" id="{C8BC6441-18E9-40B3-860E-7711E1992461}"/>
            </a:ext>
          </a:extLst>
        </xdr:cNvPr>
        <xdr:cNvSpPr txBox="1"/>
      </xdr:nvSpPr>
      <xdr:spPr>
        <a:xfrm>
          <a:off x="13408171" y="1592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109449</xdr:rowOff>
    </xdr:from>
    <xdr:to>
      <xdr:col>76</xdr:col>
      <xdr:colOff>114300</xdr:colOff>
      <xdr:row>96</xdr:row>
      <xdr:rowOff>109652</xdr:rowOff>
    </xdr:to>
    <xdr:cxnSp macro="">
      <xdr:nvCxnSpPr>
        <xdr:cNvPr id="696" name="直線コネクタ 695">
          <a:extLst>
            <a:ext uri="{FF2B5EF4-FFF2-40B4-BE49-F238E27FC236}">
              <a16:creationId xmlns:a16="http://schemas.microsoft.com/office/drawing/2014/main" id="{BA7D0C68-786B-430C-AA46-6DFBCE985F2F}"/>
            </a:ext>
          </a:extLst>
        </xdr:cNvPr>
        <xdr:cNvCxnSpPr/>
      </xdr:nvCxnSpPr>
      <xdr:spPr>
        <a:xfrm flipV="1">
          <a:off x="12072620" y="16202889"/>
          <a:ext cx="78232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a:extLst>
            <a:ext uri="{FF2B5EF4-FFF2-40B4-BE49-F238E27FC236}">
              <a16:creationId xmlns:a16="http://schemas.microsoft.com/office/drawing/2014/main" id="{A86EA825-6F7A-489A-A3F8-0026ED0DF9A7}"/>
            </a:ext>
          </a:extLst>
        </xdr:cNvPr>
        <xdr:cNvSpPr/>
      </xdr:nvSpPr>
      <xdr:spPr>
        <a:xfrm>
          <a:off x="12804140" y="1615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151567</xdr:rowOff>
    </xdr:from>
    <xdr:ext cx="534377" cy="259045"/>
    <xdr:sp macro="" textlink="">
      <xdr:nvSpPr>
        <xdr:cNvPr id="698" name="テキスト ボックス 697">
          <a:extLst>
            <a:ext uri="{FF2B5EF4-FFF2-40B4-BE49-F238E27FC236}">
              <a16:creationId xmlns:a16="http://schemas.microsoft.com/office/drawing/2014/main" id="{5C45EB17-3EFE-408D-AFF6-DC63A9FB80A5}"/>
            </a:ext>
          </a:extLst>
        </xdr:cNvPr>
        <xdr:cNvSpPr txBox="1"/>
      </xdr:nvSpPr>
      <xdr:spPr>
        <a:xfrm>
          <a:off x="12610611" y="1624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109652</xdr:rowOff>
    </xdr:from>
    <xdr:to>
      <xdr:col>71</xdr:col>
      <xdr:colOff>177800</xdr:colOff>
      <xdr:row>96</xdr:row>
      <xdr:rowOff>110756</xdr:rowOff>
    </xdr:to>
    <xdr:cxnSp macro="">
      <xdr:nvCxnSpPr>
        <xdr:cNvPr id="699" name="直線コネクタ 698">
          <a:extLst>
            <a:ext uri="{FF2B5EF4-FFF2-40B4-BE49-F238E27FC236}">
              <a16:creationId xmlns:a16="http://schemas.microsoft.com/office/drawing/2014/main" id="{A750080C-C4FB-49C4-B61B-A9780068CFB3}"/>
            </a:ext>
          </a:extLst>
        </xdr:cNvPr>
        <xdr:cNvCxnSpPr/>
      </xdr:nvCxnSpPr>
      <xdr:spPr>
        <a:xfrm flipV="1">
          <a:off x="11282680" y="16203092"/>
          <a:ext cx="78994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a:extLst>
            <a:ext uri="{FF2B5EF4-FFF2-40B4-BE49-F238E27FC236}">
              <a16:creationId xmlns:a16="http://schemas.microsoft.com/office/drawing/2014/main" id="{4F9D48A3-EF6F-45DA-AB3A-D85E5BC68CE5}"/>
            </a:ext>
          </a:extLst>
        </xdr:cNvPr>
        <xdr:cNvSpPr/>
      </xdr:nvSpPr>
      <xdr:spPr>
        <a:xfrm>
          <a:off x="12029440" y="161578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157154</xdr:rowOff>
    </xdr:from>
    <xdr:ext cx="534377" cy="259045"/>
    <xdr:sp macro="" textlink="">
      <xdr:nvSpPr>
        <xdr:cNvPr id="701" name="テキスト ボックス 700">
          <a:extLst>
            <a:ext uri="{FF2B5EF4-FFF2-40B4-BE49-F238E27FC236}">
              <a16:creationId xmlns:a16="http://schemas.microsoft.com/office/drawing/2014/main" id="{EE2B6866-CA3A-425C-81D9-DF9506566D88}"/>
            </a:ext>
          </a:extLst>
        </xdr:cNvPr>
        <xdr:cNvSpPr txBox="1"/>
      </xdr:nvSpPr>
      <xdr:spPr>
        <a:xfrm>
          <a:off x="11835911" y="1625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a:extLst>
            <a:ext uri="{FF2B5EF4-FFF2-40B4-BE49-F238E27FC236}">
              <a16:creationId xmlns:a16="http://schemas.microsoft.com/office/drawing/2014/main" id="{8AE1D93D-0EFA-45E7-8E2B-A073CCB1E4CD}"/>
            </a:ext>
          </a:extLst>
        </xdr:cNvPr>
        <xdr:cNvSpPr/>
      </xdr:nvSpPr>
      <xdr:spPr>
        <a:xfrm>
          <a:off x="11231880" y="1614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703" name="テキスト ボックス 702">
          <a:extLst>
            <a:ext uri="{FF2B5EF4-FFF2-40B4-BE49-F238E27FC236}">
              <a16:creationId xmlns:a16="http://schemas.microsoft.com/office/drawing/2014/main" id="{13D19E40-9ACF-4024-985C-22403AECA13B}"/>
            </a:ext>
          </a:extLst>
        </xdr:cNvPr>
        <xdr:cNvSpPr txBox="1"/>
      </xdr:nvSpPr>
      <xdr:spPr>
        <a:xfrm>
          <a:off x="11061211" y="1592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FA1F72E8-EA01-4408-B919-38D7CC5E96C2}"/>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6B9649F0-5BCF-4DE7-9B6F-4346607E2A97}"/>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A329690C-3D70-40C7-9BBE-F95A422E1815}"/>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872CA3A7-6C80-42F2-8E4D-B042ACA17543}"/>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DD43A633-A424-4A49-8488-6BA248C59A47}"/>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81890</xdr:rowOff>
    </xdr:from>
    <xdr:to>
      <xdr:col>85</xdr:col>
      <xdr:colOff>177800</xdr:colOff>
      <xdr:row>97</xdr:row>
      <xdr:rowOff>12040</xdr:rowOff>
    </xdr:to>
    <xdr:sp macro="" textlink="">
      <xdr:nvSpPr>
        <xdr:cNvPr id="709" name="楕円 708">
          <a:extLst>
            <a:ext uri="{FF2B5EF4-FFF2-40B4-BE49-F238E27FC236}">
              <a16:creationId xmlns:a16="http://schemas.microsoft.com/office/drawing/2014/main" id="{1E55DEEA-70F6-4C46-8F7B-0EF498BC3606}"/>
            </a:ext>
          </a:extLst>
        </xdr:cNvPr>
        <xdr:cNvSpPr/>
      </xdr:nvSpPr>
      <xdr:spPr>
        <a:xfrm>
          <a:off x="14325600" y="161753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60317</xdr:rowOff>
    </xdr:from>
    <xdr:ext cx="534377" cy="259045"/>
    <xdr:sp macro="" textlink="">
      <xdr:nvSpPr>
        <xdr:cNvPr id="710" name="公債費該当値テキスト">
          <a:extLst>
            <a:ext uri="{FF2B5EF4-FFF2-40B4-BE49-F238E27FC236}">
              <a16:creationId xmlns:a16="http://schemas.microsoft.com/office/drawing/2014/main" id="{3F6EDCB6-CB69-4C8E-AE81-DC09F72EC40E}"/>
            </a:ext>
          </a:extLst>
        </xdr:cNvPr>
        <xdr:cNvSpPr txBox="1"/>
      </xdr:nvSpPr>
      <xdr:spPr>
        <a:xfrm>
          <a:off x="14419580" y="1615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84722</xdr:rowOff>
    </xdr:from>
    <xdr:to>
      <xdr:col>81</xdr:col>
      <xdr:colOff>101600</xdr:colOff>
      <xdr:row>97</xdr:row>
      <xdr:rowOff>14872</xdr:rowOff>
    </xdr:to>
    <xdr:sp macro="" textlink="">
      <xdr:nvSpPr>
        <xdr:cNvPr id="711" name="楕円 710">
          <a:extLst>
            <a:ext uri="{FF2B5EF4-FFF2-40B4-BE49-F238E27FC236}">
              <a16:creationId xmlns:a16="http://schemas.microsoft.com/office/drawing/2014/main" id="{5167888B-7342-4169-948F-39690C68C4A9}"/>
            </a:ext>
          </a:extLst>
        </xdr:cNvPr>
        <xdr:cNvSpPr/>
      </xdr:nvSpPr>
      <xdr:spPr>
        <a:xfrm>
          <a:off x="13578840" y="161781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5999</xdr:rowOff>
    </xdr:from>
    <xdr:ext cx="534377" cy="259045"/>
    <xdr:sp macro="" textlink="">
      <xdr:nvSpPr>
        <xdr:cNvPr id="712" name="テキスト ボックス 711">
          <a:extLst>
            <a:ext uri="{FF2B5EF4-FFF2-40B4-BE49-F238E27FC236}">
              <a16:creationId xmlns:a16="http://schemas.microsoft.com/office/drawing/2014/main" id="{4F554417-FEF1-47A7-9EAA-6D7408BA389A}"/>
            </a:ext>
          </a:extLst>
        </xdr:cNvPr>
        <xdr:cNvSpPr txBox="1"/>
      </xdr:nvSpPr>
      <xdr:spPr>
        <a:xfrm>
          <a:off x="13408171" y="1626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58649</xdr:rowOff>
    </xdr:from>
    <xdr:to>
      <xdr:col>76</xdr:col>
      <xdr:colOff>165100</xdr:colOff>
      <xdr:row>96</xdr:row>
      <xdr:rowOff>160249</xdr:rowOff>
    </xdr:to>
    <xdr:sp macro="" textlink="">
      <xdr:nvSpPr>
        <xdr:cNvPr id="713" name="楕円 712">
          <a:extLst>
            <a:ext uri="{FF2B5EF4-FFF2-40B4-BE49-F238E27FC236}">
              <a16:creationId xmlns:a16="http://schemas.microsoft.com/office/drawing/2014/main" id="{96284539-070F-45DF-8902-12AB514F55A1}"/>
            </a:ext>
          </a:extLst>
        </xdr:cNvPr>
        <xdr:cNvSpPr/>
      </xdr:nvSpPr>
      <xdr:spPr>
        <a:xfrm>
          <a:off x="12804140" y="1615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5326</xdr:rowOff>
    </xdr:from>
    <xdr:ext cx="534377" cy="259045"/>
    <xdr:sp macro="" textlink="">
      <xdr:nvSpPr>
        <xdr:cNvPr id="714" name="テキスト ボックス 713">
          <a:extLst>
            <a:ext uri="{FF2B5EF4-FFF2-40B4-BE49-F238E27FC236}">
              <a16:creationId xmlns:a16="http://schemas.microsoft.com/office/drawing/2014/main" id="{7B13EB5D-BEBF-458F-993D-F62DF328EDCD}"/>
            </a:ext>
          </a:extLst>
        </xdr:cNvPr>
        <xdr:cNvSpPr txBox="1"/>
      </xdr:nvSpPr>
      <xdr:spPr>
        <a:xfrm>
          <a:off x="12610611" y="1593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58852</xdr:rowOff>
    </xdr:from>
    <xdr:to>
      <xdr:col>72</xdr:col>
      <xdr:colOff>38100</xdr:colOff>
      <xdr:row>96</xdr:row>
      <xdr:rowOff>160452</xdr:rowOff>
    </xdr:to>
    <xdr:sp macro="" textlink="">
      <xdr:nvSpPr>
        <xdr:cNvPr id="715" name="楕円 714">
          <a:extLst>
            <a:ext uri="{FF2B5EF4-FFF2-40B4-BE49-F238E27FC236}">
              <a16:creationId xmlns:a16="http://schemas.microsoft.com/office/drawing/2014/main" id="{D4E6415E-B78D-4A2A-B1B3-34AFB248B9C7}"/>
            </a:ext>
          </a:extLst>
        </xdr:cNvPr>
        <xdr:cNvSpPr/>
      </xdr:nvSpPr>
      <xdr:spPr>
        <a:xfrm>
          <a:off x="12029440" y="161522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5529</xdr:rowOff>
    </xdr:from>
    <xdr:ext cx="534377" cy="259045"/>
    <xdr:sp macro="" textlink="">
      <xdr:nvSpPr>
        <xdr:cNvPr id="716" name="テキスト ボックス 715">
          <a:extLst>
            <a:ext uri="{FF2B5EF4-FFF2-40B4-BE49-F238E27FC236}">
              <a16:creationId xmlns:a16="http://schemas.microsoft.com/office/drawing/2014/main" id="{E9ED37E1-4250-4D11-BF54-17F374EC3C97}"/>
            </a:ext>
          </a:extLst>
        </xdr:cNvPr>
        <xdr:cNvSpPr txBox="1"/>
      </xdr:nvSpPr>
      <xdr:spPr>
        <a:xfrm>
          <a:off x="11835911" y="1593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59956</xdr:rowOff>
    </xdr:from>
    <xdr:to>
      <xdr:col>67</xdr:col>
      <xdr:colOff>101600</xdr:colOff>
      <xdr:row>96</xdr:row>
      <xdr:rowOff>161556</xdr:rowOff>
    </xdr:to>
    <xdr:sp macro="" textlink="">
      <xdr:nvSpPr>
        <xdr:cNvPr id="717" name="楕円 716">
          <a:extLst>
            <a:ext uri="{FF2B5EF4-FFF2-40B4-BE49-F238E27FC236}">
              <a16:creationId xmlns:a16="http://schemas.microsoft.com/office/drawing/2014/main" id="{347E2F72-92B1-4953-84A8-BA3708EF021E}"/>
            </a:ext>
          </a:extLst>
        </xdr:cNvPr>
        <xdr:cNvSpPr/>
      </xdr:nvSpPr>
      <xdr:spPr>
        <a:xfrm>
          <a:off x="11231880" y="1615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152683</xdr:rowOff>
    </xdr:from>
    <xdr:ext cx="534377" cy="259045"/>
    <xdr:sp macro="" textlink="">
      <xdr:nvSpPr>
        <xdr:cNvPr id="718" name="テキスト ボックス 717">
          <a:extLst>
            <a:ext uri="{FF2B5EF4-FFF2-40B4-BE49-F238E27FC236}">
              <a16:creationId xmlns:a16="http://schemas.microsoft.com/office/drawing/2014/main" id="{7F36D380-ACE2-4F9B-A3F8-1CA7D4D510A5}"/>
            </a:ext>
          </a:extLst>
        </xdr:cNvPr>
        <xdr:cNvSpPr txBox="1"/>
      </xdr:nvSpPr>
      <xdr:spPr>
        <a:xfrm>
          <a:off x="11061211" y="1624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5455777B-5822-4B94-BD28-C92E039092DA}"/>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38A4CD0-8BD3-4F1A-928D-A46F4AA8D410}"/>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A32F5CEE-3924-4BD8-936E-FFD4B090BE47}"/>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87CC75F2-327D-4EA7-9C49-C831F2ADFAD7}"/>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D9884C92-907F-41CE-B802-7AC1EE8A408B}"/>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E5823013-2D1F-4019-BE40-2B3F47144FC4}"/>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A358D5B0-ECD1-4ED8-A550-DD3F250ED12E}"/>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5B831FFA-389E-4D56-878A-ED003CC30305}"/>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14CF047-FC49-44C0-9CCD-0763A57F3E58}"/>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C6A4CE0D-E6CB-4B4B-A5BC-2AA505958DFA}"/>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83429632-6BFF-41C3-A1CD-E5A9FB2AFBBF}"/>
            </a:ext>
          </a:extLst>
        </xdr:cNvPr>
        <xdr:cNvCxnSpPr/>
      </xdr:nvCxnSpPr>
      <xdr:spPr>
        <a:xfrm>
          <a:off x="16093440" y="66368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7FC28459-AA44-44BB-9427-491EC91AEE13}"/>
            </a:ext>
          </a:extLst>
        </xdr:cNvPr>
        <xdr:cNvSpPr txBox="1"/>
      </xdr:nvSpPr>
      <xdr:spPr>
        <a:xfrm>
          <a:off x="1589037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4FE527C1-70B2-4A91-ADA9-FD32AC4F44E2}"/>
            </a:ext>
          </a:extLst>
        </xdr:cNvPr>
        <xdr:cNvCxnSpPr/>
      </xdr:nvCxnSpPr>
      <xdr:spPr>
        <a:xfrm>
          <a:off x="16093440" y="63178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86321C9F-9E6C-4C0C-8216-FE1D9E4DB3F2}"/>
            </a:ext>
          </a:extLst>
        </xdr:cNvPr>
        <xdr:cNvSpPr txBox="1"/>
      </xdr:nvSpPr>
      <xdr:spPr>
        <a:xfrm>
          <a:off x="15694841" y="61794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D576414D-0B04-45F6-B1E0-6BB49954EB85}"/>
            </a:ext>
          </a:extLst>
        </xdr:cNvPr>
        <xdr:cNvCxnSpPr/>
      </xdr:nvCxnSpPr>
      <xdr:spPr>
        <a:xfrm>
          <a:off x="16093440" y="59989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843C5779-6805-4225-8095-CC30E4537584}"/>
            </a:ext>
          </a:extLst>
        </xdr:cNvPr>
        <xdr:cNvSpPr txBox="1"/>
      </xdr:nvSpPr>
      <xdr:spPr>
        <a:xfrm>
          <a:off x="15694841" y="58605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FB64807C-81F8-4760-B1EE-605E0C16E354}"/>
            </a:ext>
          </a:extLst>
        </xdr:cNvPr>
        <xdr:cNvCxnSpPr/>
      </xdr:nvCxnSpPr>
      <xdr:spPr>
        <a:xfrm>
          <a:off x="16093440" y="56799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6FAD6CCC-E520-4546-A972-414132BBDA60}"/>
            </a:ext>
          </a:extLst>
        </xdr:cNvPr>
        <xdr:cNvSpPr txBox="1"/>
      </xdr:nvSpPr>
      <xdr:spPr>
        <a:xfrm>
          <a:off x="15694841" y="553776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315F6906-01F6-4F72-B0CA-4EBB92CE6D9D}"/>
            </a:ext>
          </a:extLst>
        </xdr:cNvPr>
        <xdr:cNvCxnSpPr/>
      </xdr:nvCxnSpPr>
      <xdr:spPr>
        <a:xfrm>
          <a:off x="16093440" y="53610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2FD1603A-627C-48E8-B381-C06702F13075}"/>
            </a:ext>
          </a:extLst>
        </xdr:cNvPr>
        <xdr:cNvSpPr txBox="1"/>
      </xdr:nvSpPr>
      <xdr:spPr>
        <a:xfrm>
          <a:off x="15694841" y="52188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52F1DC8F-B817-4240-9D7D-E89F14A154E3}"/>
            </a:ext>
          </a:extLst>
        </xdr:cNvPr>
        <xdr:cNvCxnSpPr/>
      </xdr:nvCxnSpPr>
      <xdr:spPr>
        <a:xfrm>
          <a:off x="16093440" y="50382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AC211EE2-BF20-453C-B74C-90E718FC8288}"/>
            </a:ext>
          </a:extLst>
        </xdr:cNvPr>
        <xdr:cNvSpPr txBox="1"/>
      </xdr:nvSpPr>
      <xdr:spPr>
        <a:xfrm>
          <a:off x="15630721" y="48998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F3203754-B576-46F8-BA00-73F2A16E28A2}"/>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772C0FE5-6DF2-4462-A4F3-3F76932B6849}"/>
            </a:ext>
          </a:extLst>
        </xdr:cNvPr>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576A42F6-B852-4941-A4E4-8DE86E14DC29}"/>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5B322DC9-35F9-4EF9-996C-3D72F027E991}"/>
            </a:ext>
          </a:extLst>
        </xdr:cNvPr>
        <xdr:cNvCxnSpPr/>
      </xdr:nvCxnSpPr>
      <xdr:spPr>
        <a:xfrm flipV="1">
          <a:off x="19507835" y="5081542"/>
          <a:ext cx="1269" cy="155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a:extLst>
            <a:ext uri="{FF2B5EF4-FFF2-40B4-BE49-F238E27FC236}">
              <a16:creationId xmlns:a16="http://schemas.microsoft.com/office/drawing/2014/main" id="{A4DB43E4-E5E2-4E55-8B48-7F1A2AF8479C}"/>
            </a:ext>
          </a:extLst>
        </xdr:cNvPr>
        <xdr:cNvSpPr txBox="1"/>
      </xdr:nvSpPr>
      <xdr:spPr>
        <a:xfrm>
          <a:off x="19560540" y="66640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B27AEC9B-A955-4846-984A-EDAB9E037A09}"/>
            </a:ext>
          </a:extLst>
        </xdr:cNvPr>
        <xdr:cNvCxnSpPr/>
      </xdr:nvCxnSpPr>
      <xdr:spPr>
        <a:xfrm>
          <a:off x="19443700" y="6636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a:extLst>
            <a:ext uri="{FF2B5EF4-FFF2-40B4-BE49-F238E27FC236}">
              <a16:creationId xmlns:a16="http://schemas.microsoft.com/office/drawing/2014/main" id="{88386D09-AD83-49D6-82FD-1A5BA1878F47}"/>
            </a:ext>
          </a:extLst>
        </xdr:cNvPr>
        <xdr:cNvSpPr txBox="1"/>
      </xdr:nvSpPr>
      <xdr:spPr>
        <a:xfrm>
          <a:off x="19560540" y="486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a:extLst>
            <a:ext uri="{FF2B5EF4-FFF2-40B4-BE49-F238E27FC236}">
              <a16:creationId xmlns:a16="http://schemas.microsoft.com/office/drawing/2014/main" id="{E7816E46-33A9-4391-9F19-4AB45C560717}"/>
            </a:ext>
          </a:extLst>
        </xdr:cNvPr>
        <xdr:cNvCxnSpPr/>
      </xdr:nvCxnSpPr>
      <xdr:spPr>
        <a:xfrm>
          <a:off x="19443700" y="50815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25F5BF68-0641-49D1-A9B7-674F3D44D49D}"/>
            </a:ext>
          </a:extLst>
        </xdr:cNvPr>
        <xdr:cNvCxnSpPr/>
      </xdr:nvCxnSpPr>
      <xdr:spPr>
        <a:xfrm>
          <a:off x="18778220" y="663683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a:extLst>
            <a:ext uri="{FF2B5EF4-FFF2-40B4-BE49-F238E27FC236}">
              <a16:creationId xmlns:a16="http://schemas.microsoft.com/office/drawing/2014/main" id="{793C5E32-588C-4242-A871-A79819ABE692}"/>
            </a:ext>
          </a:extLst>
        </xdr:cNvPr>
        <xdr:cNvSpPr txBox="1"/>
      </xdr:nvSpPr>
      <xdr:spPr>
        <a:xfrm>
          <a:off x="19560540" y="64138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a:extLst>
            <a:ext uri="{FF2B5EF4-FFF2-40B4-BE49-F238E27FC236}">
              <a16:creationId xmlns:a16="http://schemas.microsoft.com/office/drawing/2014/main" id="{F31A18B1-B52B-4112-8C3C-47D12010EED7}"/>
            </a:ext>
          </a:extLst>
        </xdr:cNvPr>
        <xdr:cNvSpPr/>
      </xdr:nvSpPr>
      <xdr:spPr>
        <a:xfrm>
          <a:off x="19458940" y="655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D65E54CA-CC86-4FD3-BD55-70957AAEBFBB}"/>
            </a:ext>
          </a:extLst>
        </xdr:cNvPr>
        <xdr:cNvCxnSpPr/>
      </xdr:nvCxnSpPr>
      <xdr:spPr>
        <a:xfrm>
          <a:off x="17988280" y="663683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a:extLst>
            <a:ext uri="{FF2B5EF4-FFF2-40B4-BE49-F238E27FC236}">
              <a16:creationId xmlns:a16="http://schemas.microsoft.com/office/drawing/2014/main" id="{14592E40-2BBA-47F0-B6AA-5E2523ACBE9A}"/>
            </a:ext>
          </a:extLst>
        </xdr:cNvPr>
        <xdr:cNvSpPr/>
      </xdr:nvSpPr>
      <xdr:spPr>
        <a:xfrm>
          <a:off x="18735040" y="65664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a:extLst>
            <a:ext uri="{FF2B5EF4-FFF2-40B4-BE49-F238E27FC236}">
              <a16:creationId xmlns:a16="http://schemas.microsoft.com/office/drawing/2014/main" id="{9BDDE5CA-07AB-4189-B253-821801326086}"/>
            </a:ext>
          </a:extLst>
        </xdr:cNvPr>
        <xdr:cNvSpPr txBox="1"/>
      </xdr:nvSpPr>
      <xdr:spPr>
        <a:xfrm>
          <a:off x="18611797" y="6349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D2DEE110-2A61-496A-888F-488B6B8D48F9}"/>
            </a:ext>
          </a:extLst>
        </xdr:cNvPr>
        <xdr:cNvCxnSpPr/>
      </xdr:nvCxnSpPr>
      <xdr:spPr>
        <a:xfrm>
          <a:off x="17213580" y="663683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a:extLst>
            <a:ext uri="{FF2B5EF4-FFF2-40B4-BE49-F238E27FC236}">
              <a16:creationId xmlns:a16="http://schemas.microsoft.com/office/drawing/2014/main" id="{1CC715F5-29A7-4B18-9DD9-C9CFCB0C1772}"/>
            </a:ext>
          </a:extLst>
        </xdr:cNvPr>
        <xdr:cNvSpPr/>
      </xdr:nvSpPr>
      <xdr:spPr>
        <a:xfrm>
          <a:off x="1793748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a:extLst>
            <a:ext uri="{FF2B5EF4-FFF2-40B4-BE49-F238E27FC236}">
              <a16:creationId xmlns:a16="http://schemas.microsoft.com/office/drawing/2014/main" id="{40069DD3-2550-46A0-A4A5-72A16FCC1F80}"/>
            </a:ext>
          </a:extLst>
        </xdr:cNvPr>
        <xdr:cNvSpPr txBox="1"/>
      </xdr:nvSpPr>
      <xdr:spPr>
        <a:xfrm>
          <a:off x="17821857" y="635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7B751DF2-8A22-4446-AA54-8AD1DACDD659}"/>
            </a:ext>
          </a:extLst>
        </xdr:cNvPr>
        <xdr:cNvCxnSpPr/>
      </xdr:nvCxnSpPr>
      <xdr:spPr>
        <a:xfrm>
          <a:off x="16431260" y="663683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a:extLst>
            <a:ext uri="{FF2B5EF4-FFF2-40B4-BE49-F238E27FC236}">
              <a16:creationId xmlns:a16="http://schemas.microsoft.com/office/drawing/2014/main" id="{E8ED3728-15A0-47F6-990F-FDBA3982A1CE}"/>
            </a:ext>
          </a:extLst>
        </xdr:cNvPr>
        <xdr:cNvSpPr/>
      </xdr:nvSpPr>
      <xdr:spPr>
        <a:xfrm>
          <a:off x="17162780" y="655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a:extLst>
            <a:ext uri="{FF2B5EF4-FFF2-40B4-BE49-F238E27FC236}">
              <a16:creationId xmlns:a16="http://schemas.microsoft.com/office/drawing/2014/main" id="{CC72058E-31D0-4C94-ADE1-51E6C97B4FF4}"/>
            </a:ext>
          </a:extLst>
        </xdr:cNvPr>
        <xdr:cNvSpPr txBox="1"/>
      </xdr:nvSpPr>
      <xdr:spPr>
        <a:xfrm>
          <a:off x="17047157" y="6340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a:extLst>
            <a:ext uri="{FF2B5EF4-FFF2-40B4-BE49-F238E27FC236}">
              <a16:creationId xmlns:a16="http://schemas.microsoft.com/office/drawing/2014/main" id="{2C4A016A-B190-4D2B-BD7F-A01CF73A62D3}"/>
            </a:ext>
          </a:extLst>
        </xdr:cNvPr>
        <xdr:cNvSpPr/>
      </xdr:nvSpPr>
      <xdr:spPr>
        <a:xfrm>
          <a:off x="16388080" y="65728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a:extLst>
            <a:ext uri="{FF2B5EF4-FFF2-40B4-BE49-F238E27FC236}">
              <a16:creationId xmlns:a16="http://schemas.microsoft.com/office/drawing/2014/main" id="{82A3D925-F11E-4011-933F-13B0AFAE476A}"/>
            </a:ext>
          </a:extLst>
        </xdr:cNvPr>
        <xdr:cNvSpPr txBox="1"/>
      </xdr:nvSpPr>
      <xdr:spPr>
        <a:xfrm>
          <a:off x="16281913" y="6355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7634F277-EEFF-437D-86CB-3E97D5ACCD8B}"/>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31C0F3FE-4D5C-4E33-9E21-FF059B514E6C}"/>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1E716634-46F4-419B-BFE3-10C0CD62CB4A}"/>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FFC6CA2D-4038-41AA-B5FD-B0ED9E90576E}"/>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993F9004-424F-4112-A31B-D21E1B5E5176}"/>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E12DC902-6D3F-4A7C-9555-75FA7E4A2980}"/>
            </a:ext>
          </a:extLst>
        </xdr:cNvPr>
        <xdr:cNvSpPr/>
      </xdr:nvSpPr>
      <xdr:spPr>
        <a:xfrm>
          <a:off x="1945894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a:extLst>
            <a:ext uri="{FF2B5EF4-FFF2-40B4-BE49-F238E27FC236}">
              <a16:creationId xmlns:a16="http://schemas.microsoft.com/office/drawing/2014/main" id="{8ADC387B-E42A-4FB7-A2EE-75D58142CC30}"/>
            </a:ext>
          </a:extLst>
        </xdr:cNvPr>
        <xdr:cNvSpPr txBox="1"/>
      </xdr:nvSpPr>
      <xdr:spPr>
        <a:xfrm>
          <a:off x="19560540" y="654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7FD5B58F-2997-4AB2-981B-D88FFA16146A}"/>
            </a:ext>
          </a:extLst>
        </xdr:cNvPr>
        <xdr:cNvSpPr/>
      </xdr:nvSpPr>
      <xdr:spPr>
        <a:xfrm>
          <a:off x="18735040" y="65860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D1B1C153-72B7-4535-9295-70DFEE9F9810}"/>
            </a:ext>
          </a:extLst>
        </xdr:cNvPr>
        <xdr:cNvSpPr txBox="1"/>
      </xdr:nvSpPr>
      <xdr:spPr>
        <a:xfrm>
          <a:off x="1866119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26615A92-227A-47FA-A073-BD39FFC92350}"/>
            </a:ext>
          </a:extLst>
        </xdr:cNvPr>
        <xdr:cNvSpPr/>
      </xdr:nvSpPr>
      <xdr:spPr>
        <a:xfrm>
          <a:off x="1793748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1864EB30-EAED-4F8A-B682-047B4FD7CBC1}"/>
            </a:ext>
          </a:extLst>
        </xdr:cNvPr>
        <xdr:cNvSpPr txBox="1"/>
      </xdr:nvSpPr>
      <xdr:spPr>
        <a:xfrm>
          <a:off x="1788649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FF1E6EA8-B763-4958-87C3-6B9F42760ABB}"/>
            </a:ext>
          </a:extLst>
        </xdr:cNvPr>
        <xdr:cNvSpPr/>
      </xdr:nvSpPr>
      <xdr:spPr>
        <a:xfrm>
          <a:off x="1716278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3A106130-E014-4DA1-919B-C2E71A1C89E6}"/>
            </a:ext>
          </a:extLst>
        </xdr:cNvPr>
        <xdr:cNvSpPr txBox="1"/>
      </xdr:nvSpPr>
      <xdr:spPr>
        <a:xfrm>
          <a:off x="1709655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442008EB-026A-4D96-BFAF-23277C749CE6}"/>
            </a:ext>
          </a:extLst>
        </xdr:cNvPr>
        <xdr:cNvSpPr/>
      </xdr:nvSpPr>
      <xdr:spPr>
        <a:xfrm>
          <a:off x="16388080" y="65860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5E2E4C8B-132A-4C5B-96EE-D3120B87F016}"/>
            </a:ext>
          </a:extLst>
        </xdr:cNvPr>
        <xdr:cNvSpPr txBox="1"/>
      </xdr:nvSpPr>
      <xdr:spPr>
        <a:xfrm>
          <a:off x="1631423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CF6B62EB-8A8E-40F6-B05B-EA0967A02C6D}"/>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1E7F7E12-3208-4A73-9FF5-2C56C3DA807B}"/>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26E1BB11-DAA6-41DC-8E1B-5583A7C62000}"/>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183E365-B14B-4AA0-9F37-69A8892BEC4A}"/>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43430930-6F9E-4B94-8940-869991635181}"/>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4E2865C9-AB07-475D-878D-2F422CD98BDF}"/>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13636AF9-0814-4D7D-9AF6-6A1759658683}"/>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D385BBCB-DD82-487A-BCB4-682B357D6A24}"/>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8805DE1E-DACA-4C1D-96B6-FCEF2C0F816D}"/>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177C5401-883A-4111-B9B3-0002673ABA1F}"/>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7E4B8040-3BC8-420B-BE43-CE974A8BF64A}"/>
            </a:ext>
          </a:extLst>
        </xdr:cNvPr>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6A84C4CE-1251-4DBB-A5AE-074C7E64AC17}"/>
            </a:ext>
          </a:extLst>
        </xdr:cNvPr>
        <xdr:cNvSpPr txBox="1"/>
      </xdr:nvSpPr>
      <xdr:spPr>
        <a:xfrm>
          <a:off x="158903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1036BCAE-3CC1-44EB-80E0-5B2ADDFDB6FB}"/>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CBCAACCA-1575-4143-B5BD-B18BA59D6A01}"/>
            </a:ext>
          </a:extLst>
        </xdr:cNvPr>
        <xdr:cNvSpPr txBox="1"/>
      </xdr:nvSpPr>
      <xdr:spPr>
        <a:xfrm>
          <a:off x="158903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2F98F274-613A-4A7F-A416-C5CE7D415C82}"/>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EB9B1841-2FF4-4D97-BB11-C72B88247056}"/>
            </a:ext>
          </a:extLst>
        </xdr:cNvPr>
        <xdr:cNvCxnSpPr/>
      </xdr:nvCxnSpPr>
      <xdr:spPr>
        <a:xfrm>
          <a:off x="1950783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19B39A69-A320-4D30-90E4-1181DC667FD0}"/>
            </a:ext>
          </a:extLst>
        </xdr:cNvPr>
        <xdr:cNvSpPr txBox="1"/>
      </xdr:nvSpPr>
      <xdr:spPr>
        <a:xfrm>
          <a:off x="1956054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812A7BEE-03BE-4AD9-9E5D-500D37BCB9D6}"/>
            </a:ext>
          </a:extLst>
        </xdr:cNvPr>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AC80507A-1FF7-4B17-9030-BFD1C74857A1}"/>
            </a:ext>
          </a:extLst>
        </xdr:cNvPr>
        <xdr:cNvSpPr txBox="1"/>
      </xdr:nvSpPr>
      <xdr:spPr>
        <a:xfrm>
          <a:off x="1956054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4E4168ED-76C1-4E98-8BFA-FBD99A28774E}"/>
            </a:ext>
          </a:extLst>
        </xdr:cNvPr>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4CA0702C-DB33-44F5-805D-2F3D7E493359}"/>
            </a:ext>
          </a:extLst>
        </xdr:cNvPr>
        <xdr:cNvCxnSpPr/>
      </xdr:nvCxnSpPr>
      <xdr:spPr>
        <a:xfrm>
          <a:off x="18778220" y="91922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F1E9C635-F812-4863-B42C-8B7BA583AC9A}"/>
            </a:ext>
          </a:extLst>
        </xdr:cNvPr>
        <xdr:cNvSpPr txBox="1"/>
      </xdr:nvSpPr>
      <xdr:spPr>
        <a:xfrm>
          <a:off x="1956054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836E8A0B-9555-4329-B097-E181AC9EDFB3}"/>
            </a:ext>
          </a:extLst>
        </xdr:cNvPr>
        <xdr:cNvSpPr/>
      </xdr:nvSpPr>
      <xdr:spPr>
        <a:xfrm>
          <a:off x="194589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AD7F1201-AA33-4FC6-A68C-76C3414CAA05}"/>
            </a:ext>
          </a:extLst>
        </xdr:cNvPr>
        <xdr:cNvCxnSpPr/>
      </xdr:nvCxnSpPr>
      <xdr:spPr>
        <a:xfrm>
          <a:off x="179882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99FB7306-1CC0-4589-ABE2-E67A2CCA71BC}"/>
            </a:ext>
          </a:extLst>
        </xdr:cNvPr>
        <xdr:cNvSpPr/>
      </xdr:nvSpPr>
      <xdr:spPr>
        <a:xfrm>
          <a:off x="187350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FC2DA97D-5BE0-4D08-8640-A051EC951625}"/>
            </a:ext>
          </a:extLst>
        </xdr:cNvPr>
        <xdr:cNvSpPr txBox="1"/>
      </xdr:nvSpPr>
      <xdr:spPr>
        <a:xfrm>
          <a:off x="186611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18AA8E3E-843E-468B-9316-F1DE3D27830E}"/>
            </a:ext>
          </a:extLst>
        </xdr:cNvPr>
        <xdr:cNvCxnSpPr/>
      </xdr:nvCxnSpPr>
      <xdr:spPr>
        <a:xfrm>
          <a:off x="1721358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E03ED974-5398-4A67-82CD-FDFA82E436BB}"/>
            </a:ext>
          </a:extLst>
        </xdr:cNvPr>
        <xdr:cNvSpPr/>
      </xdr:nvSpPr>
      <xdr:spPr>
        <a:xfrm>
          <a:off x="179374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402FAB9D-958A-4A14-ADD1-0583999C1B4D}"/>
            </a:ext>
          </a:extLst>
        </xdr:cNvPr>
        <xdr:cNvSpPr txBox="1"/>
      </xdr:nvSpPr>
      <xdr:spPr>
        <a:xfrm>
          <a:off x="178864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3C93E33D-C21C-4D09-B6EE-FB30ACE352EC}"/>
            </a:ext>
          </a:extLst>
        </xdr:cNvPr>
        <xdr:cNvCxnSpPr/>
      </xdr:nvCxnSpPr>
      <xdr:spPr>
        <a:xfrm>
          <a:off x="1643126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C7F11D35-E1A7-4F3D-8987-7A40DF3696C9}"/>
            </a:ext>
          </a:extLst>
        </xdr:cNvPr>
        <xdr:cNvSpPr/>
      </xdr:nvSpPr>
      <xdr:spPr>
        <a:xfrm>
          <a:off x="171627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A506F468-09D9-4B73-B1BA-9087E3FD8C48}"/>
            </a:ext>
          </a:extLst>
        </xdr:cNvPr>
        <xdr:cNvSpPr txBox="1"/>
      </xdr:nvSpPr>
      <xdr:spPr>
        <a:xfrm>
          <a:off x="170965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2398C21E-2CD7-4654-8725-6364855736A5}"/>
            </a:ext>
          </a:extLst>
        </xdr:cNvPr>
        <xdr:cNvSpPr/>
      </xdr:nvSpPr>
      <xdr:spPr>
        <a:xfrm>
          <a:off x="1638808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E36D3A0B-C088-4536-B7F4-E5A948FD7693}"/>
            </a:ext>
          </a:extLst>
        </xdr:cNvPr>
        <xdr:cNvSpPr txBox="1"/>
      </xdr:nvSpPr>
      <xdr:spPr>
        <a:xfrm>
          <a:off x="1631423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1090FF40-8A83-4BA7-B34F-2E0B2367E7A3}"/>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94232F83-F151-408B-89DB-62E4B9F2AEF0}"/>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267A1499-8013-48B4-AE36-63F3C56FF426}"/>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A7299DFA-B54C-49D7-9CD7-8863BFEA1D66}"/>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694AD328-0186-4E1D-BAD8-A075F3F7DCB1}"/>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C7723DE1-E30A-409F-A2A6-2979EC53606D}"/>
            </a:ext>
          </a:extLst>
        </xdr:cNvPr>
        <xdr:cNvSpPr/>
      </xdr:nvSpPr>
      <xdr:spPr>
        <a:xfrm>
          <a:off x="194589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FC80F92A-80F9-4B1C-87D1-1FDDC2C893AE}"/>
            </a:ext>
          </a:extLst>
        </xdr:cNvPr>
        <xdr:cNvSpPr txBox="1"/>
      </xdr:nvSpPr>
      <xdr:spPr>
        <a:xfrm>
          <a:off x="1956054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5BFC8306-3669-4AF0-A6EE-3CD7D769F65F}"/>
            </a:ext>
          </a:extLst>
        </xdr:cNvPr>
        <xdr:cNvSpPr/>
      </xdr:nvSpPr>
      <xdr:spPr>
        <a:xfrm>
          <a:off x="187350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F99479A7-A75E-41B6-A35A-F24547353562}"/>
            </a:ext>
          </a:extLst>
        </xdr:cNvPr>
        <xdr:cNvSpPr txBox="1"/>
      </xdr:nvSpPr>
      <xdr:spPr>
        <a:xfrm>
          <a:off x="186611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5363AE01-F7ED-4FF0-BB1D-F7E40C2274E8}"/>
            </a:ext>
          </a:extLst>
        </xdr:cNvPr>
        <xdr:cNvSpPr/>
      </xdr:nvSpPr>
      <xdr:spPr>
        <a:xfrm>
          <a:off x="179374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C784379E-0A13-4A8E-996C-807A1B2111A7}"/>
            </a:ext>
          </a:extLst>
        </xdr:cNvPr>
        <xdr:cNvSpPr txBox="1"/>
      </xdr:nvSpPr>
      <xdr:spPr>
        <a:xfrm>
          <a:off x="178864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DF5627E8-A7D2-472C-9242-6FDD20EC831E}"/>
            </a:ext>
          </a:extLst>
        </xdr:cNvPr>
        <xdr:cNvSpPr/>
      </xdr:nvSpPr>
      <xdr:spPr>
        <a:xfrm>
          <a:off x="171627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1D7217BD-021F-4224-A2A6-A84437C411EA}"/>
            </a:ext>
          </a:extLst>
        </xdr:cNvPr>
        <xdr:cNvSpPr txBox="1"/>
      </xdr:nvSpPr>
      <xdr:spPr>
        <a:xfrm>
          <a:off x="170965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45FD4A6F-BEE9-4257-887F-E6C5B29B59F0}"/>
            </a:ext>
          </a:extLst>
        </xdr:cNvPr>
        <xdr:cNvSpPr/>
      </xdr:nvSpPr>
      <xdr:spPr>
        <a:xfrm>
          <a:off x="1638808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819A7F78-FB66-4760-9981-09502004ECBC}"/>
            </a:ext>
          </a:extLst>
        </xdr:cNvPr>
        <xdr:cNvSpPr txBox="1"/>
      </xdr:nvSpPr>
      <xdr:spPr>
        <a:xfrm>
          <a:off x="1631423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5F4A43F3-99F6-4547-BB0D-C73154A3D1D0}"/>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A4C307FF-2F04-40CF-9461-555F45FF189A}"/>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C5C1FA15-C10E-4F6A-8AEE-19A08C74BDD0}"/>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議会費は、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4,561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円と急増しているが、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これは新庁舎における議会フロア什器や議場等会議システム機器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の購入</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によるものであり、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一時的な増加といえる。総務費は、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類似団体と同様に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急</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しているが、これは令和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に実施した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特別定額給付金事業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新型コロナウイルス感染症緊急経済対策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年度に皆減した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ことが主な要因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と考えられる。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、生活保護給付事業費や障害者自立支援給付等事業費等に係る経費が大きいことにより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類似団体と比較して高い水準となっており、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年度からは住民税非課税世帯や子育て世帯等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を対象とする臨時特別給付金事業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（新型コロナウイルス感染症長期化対策）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にかかる経費の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が影響</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し、急増している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土木費は、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34,634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これは、土地開発公社事業資金貸付金が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億円皆増したことによるものである。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教育費について、令和元年度は小・中学校の空調設置工事が主な要因で類似団体よりも高い水準となっていたが、工事完了に伴い令和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下回っている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29C46104-2567-4C6E-974A-5A7780BC25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8250D306-B5F5-4391-9BA1-936E47C9E057}"/>
            </a:ext>
          </a:extLst>
        </xdr:cNvPr>
        <xdr:cNvSpPr>
          <a:spLocks noChangeArrowheads="1"/>
        </xdr:cNvSpPr>
      </xdr:nvSpPr>
      <xdr:spPr bwMode="auto">
        <a:xfrm>
          <a:off x="763905" y="988885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A1B4C942-4425-4750-B6BB-DF9A1B5F89C4}"/>
            </a:ext>
          </a:extLst>
        </xdr:cNvPr>
        <xdr:cNvSpPr>
          <a:spLocks noChangeArrowheads="1"/>
        </xdr:cNvSpPr>
      </xdr:nvSpPr>
      <xdr:spPr bwMode="auto">
        <a:xfrm>
          <a:off x="763905" y="1062990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18F76A88-7BBA-4924-8276-97360B9BAF5E}"/>
            </a:ext>
          </a:extLst>
        </xdr:cNvPr>
        <xdr:cNvSpPr>
          <a:spLocks noChangeShapeType="1"/>
        </xdr:cNvSpPr>
      </xdr:nvSpPr>
      <xdr:spPr bwMode="auto">
        <a:xfrm>
          <a:off x="763905" y="1161859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7A9802F1-5046-44BF-A479-3A580E53C2F5}"/>
            </a:ext>
          </a:extLst>
        </xdr:cNvPr>
        <xdr:cNvSpPr>
          <a:spLocks noChangeArrowheads="1"/>
        </xdr:cNvSpPr>
      </xdr:nvSpPr>
      <xdr:spPr bwMode="auto">
        <a:xfrm>
          <a:off x="1011555" y="1152334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CB8B88E6-4E55-48B2-AF3C-07AAAE825069}"/>
            </a:ext>
          </a:extLst>
        </xdr:cNvPr>
        <xdr:cNvSpPr>
          <a:spLocks noChangeArrowheads="1"/>
        </xdr:cNvSpPr>
      </xdr:nvSpPr>
      <xdr:spPr bwMode="auto">
        <a:xfrm>
          <a:off x="9940290" y="9427845"/>
          <a:ext cx="542925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2CC8FC9C-93C8-4A70-AF01-29FFD4D3F3E6}"/>
            </a:ext>
          </a:extLst>
        </xdr:cNvPr>
        <xdr:cNvSpPr>
          <a:spLocks noChangeArrowheads="1"/>
        </xdr:cNvSpPr>
      </xdr:nvSpPr>
      <xdr:spPr bwMode="auto">
        <a:xfrm>
          <a:off x="9940290" y="9427845"/>
          <a:ext cx="78676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967964EA-7FCF-4A7B-A38B-B6571DCC996E}"/>
            </a:ext>
          </a:extLst>
        </xdr:cNvPr>
        <xdr:cNvSpPr>
          <a:spLocks noChangeArrowheads="1"/>
        </xdr:cNvSpPr>
      </xdr:nvSpPr>
      <xdr:spPr bwMode="auto">
        <a:xfrm>
          <a:off x="123825" y="123825"/>
          <a:ext cx="8591550"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E4399730-1D43-4478-AC80-C0AEDF208CDC}"/>
            </a:ext>
          </a:extLst>
        </xdr:cNvPr>
        <xdr:cNvSpPr>
          <a:spLocks noChangeShapeType="1"/>
        </xdr:cNvSpPr>
      </xdr:nvSpPr>
      <xdr:spPr bwMode="auto">
        <a:xfrm>
          <a:off x="563880" y="9418320"/>
          <a:ext cx="4023360" cy="36576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B682BA42-97D5-4D69-BAFB-2D6432D40A0B}"/>
            </a:ext>
          </a:extLst>
        </xdr:cNvPr>
        <xdr:cNvSpPr>
          <a:spLocks noChangeArrowheads="1"/>
        </xdr:cNvSpPr>
      </xdr:nvSpPr>
      <xdr:spPr bwMode="auto">
        <a:xfrm>
          <a:off x="9239250" y="281940"/>
          <a:ext cx="23164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6CF563DC-BF4D-486B-91C3-91E784D0E435}"/>
            </a:ext>
          </a:extLst>
        </xdr:cNvPr>
        <xdr:cNvSpPr>
          <a:spLocks noChangeArrowheads="1"/>
        </xdr:cNvSpPr>
      </xdr:nvSpPr>
      <xdr:spPr bwMode="auto">
        <a:xfrm>
          <a:off x="11847195" y="281940"/>
          <a:ext cx="3484245"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F6AD7922-9F38-4E56-B6A3-FB7E509B5644}"/>
            </a:ext>
          </a:extLst>
        </xdr:cNvPr>
        <xdr:cNvSpPr txBox="1">
          <a:spLocks noChangeArrowheads="1"/>
        </xdr:cNvSpPr>
      </xdr:nvSpPr>
      <xdr:spPr bwMode="auto">
        <a:xfrm>
          <a:off x="466725" y="822960"/>
          <a:ext cx="284226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71C45537-802F-45BF-8CCA-FFFDE8CB4C81}"/>
            </a:ext>
          </a:extLst>
        </xdr:cNvPr>
        <xdr:cNvSpPr txBox="1"/>
      </xdr:nvSpPr>
      <xdr:spPr>
        <a:xfrm>
          <a:off x="10102216" y="9761220"/>
          <a:ext cx="508634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財政調整基金残高は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決算剰余金処分による財政調整基金の積立てにより、</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微増したものの、普通交付税の増収等による標準財政規模の増加により、対標財比率は微減する結果となった。実質収支については、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普通交付税の増収等</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による一般財源の増加に加え、令和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年度障害者自立支援給付費等負担金に係る国庫負担金及び県費負担金が過年度収入として精算交付されたことによる影響もあり、令和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年度に比べて、</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8.61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ポイントの増加となった。その結果、</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実質単年度収支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においても黒字</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ったものの</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一時的な改善と考えられるため、依然として</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予断を許さない状況である。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今後も多様な財政需要に対応するためにも、引き続き強固で持続可能な財政基盤の確立に取り組むこととしている。</a:t>
          </a:r>
          <a:endParaRPr lang="ja-JP" altLang="ja-JP" sz="10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FA03EC2E-A175-4D21-A902-40328135C8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762C18BC-3BB0-478A-B595-1231ABD4A620}"/>
            </a:ext>
          </a:extLst>
        </xdr:cNvPr>
        <xdr:cNvSpPr>
          <a:spLocks noChangeArrowheads="1"/>
        </xdr:cNvSpPr>
      </xdr:nvSpPr>
      <xdr:spPr bwMode="auto">
        <a:xfrm>
          <a:off x="10273665" y="677418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FF677D1D-6B94-4099-A5D3-FA315A87622B}"/>
            </a:ext>
          </a:extLst>
        </xdr:cNvPr>
        <xdr:cNvSpPr txBox="1">
          <a:spLocks noChangeArrowheads="1"/>
        </xdr:cNvSpPr>
      </xdr:nvSpPr>
      <xdr:spPr bwMode="auto">
        <a:xfrm>
          <a:off x="10340340" y="6802755"/>
          <a:ext cx="14097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4A1000FE-9290-4DFB-9AC6-3D12548E6BC2}"/>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15DC9B87-B3E7-4D78-912D-355600FE80B2}"/>
            </a:ext>
          </a:extLst>
        </xdr:cNvPr>
        <xdr:cNvSpPr>
          <a:spLocks noChangeArrowheads="1"/>
        </xdr:cNvSpPr>
      </xdr:nvSpPr>
      <xdr:spPr bwMode="auto">
        <a:xfrm>
          <a:off x="142875" y="142875"/>
          <a:ext cx="9359265"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F53F92BA-68FB-431F-8514-29A56A7FA8A2}"/>
            </a:ext>
          </a:extLst>
        </xdr:cNvPr>
        <xdr:cNvSpPr>
          <a:spLocks noChangeArrowheads="1"/>
        </xdr:cNvSpPr>
      </xdr:nvSpPr>
      <xdr:spPr bwMode="auto">
        <a:xfrm>
          <a:off x="9806940" y="234315"/>
          <a:ext cx="222885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CEAEE5CF-0918-4B59-87A5-099F54A25FD2}"/>
            </a:ext>
          </a:extLst>
        </xdr:cNvPr>
        <xdr:cNvSpPr>
          <a:spLocks noChangeArrowheads="1"/>
        </xdr:cNvSpPr>
      </xdr:nvSpPr>
      <xdr:spPr bwMode="auto">
        <a:xfrm>
          <a:off x="12521565" y="234315"/>
          <a:ext cx="346710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2F91A1F6-2E70-4AB7-9B04-0FAA7F1813D9}"/>
            </a:ext>
          </a:extLst>
        </xdr:cNvPr>
        <xdr:cNvSpPr txBox="1">
          <a:spLocks noChangeArrowheads="1"/>
        </xdr:cNvSpPr>
      </xdr:nvSpPr>
      <xdr:spPr bwMode="auto">
        <a:xfrm>
          <a:off x="457200" y="645795"/>
          <a:ext cx="397764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467FD198-E4CE-4B5A-BE6F-AFE727EA55CB}"/>
            </a:ext>
          </a:extLst>
        </xdr:cNvPr>
        <xdr:cNvSpPr txBox="1"/>
      </xdr:nvSpPr>
      <xdr:spPr>
        <a:xfrm>
          <a:off x="10407015" y="7126605"/>
          <a:ext cx="54673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大和高田市集中改革プラン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大和高田市財政健全化プログラム</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を実施し、普通会計はもとより地方公営企業も含め財政健全化に取り組んだことにより、平成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年度より連結実質赤字も解消されており、平成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年度以降は会計ごとの変動はあるものの、連結では実質黒字となっている。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黒字額の大半は、水道事業会計、病院事業会計及び</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一般</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会計によるもので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あるが、一般会計については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年度に過少申請していた障害者自立支援給付費等負担金に係る国庫負担金及び県負担金が、過年度収入として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億円精算交付された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影響</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による一時的な増加であると考えられる。病院事業会計については、令和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患者数が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新型コロナウイルス感染症の影響を受ける前の状態に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戻りつつあることから、標準財政規模比で前年度より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ポイント改善している。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駐車場事業特別会計が慢性的に赤字の理由は、平成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年度までの長期債償還による実質収支赤字の積み上げにより、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年度決算時点で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前年度繰上充用金が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341,416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となっていることによるものである。また、駐車場の主な利用者である文化会館への来訪者が、新型コロナウイルス感染症拡大によるイベント自粛の影響により激減したため、駐車場使用料収入がコロナ前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割程度に落ち込んだことにより、令和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年度については前年度繰上充用金を除いた収支についても赤字となている。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介護サービス事業特別会計が令和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年度から赤字となっているが、これは、一般会計内にあった介護サービス事業にかかる黒字分（繰越金）を使い果たしたためであり、今後しばらくは赤字が続くと考えられる。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また、令和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年度末で解散した葛城広域行政事務組合における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診療所業務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引継ぎのため、休日診療所特別会計を令和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年度に新設している。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今後も、地域手当の支給減額（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％）や民間委託の推進等の行財政改革の継続により連結実質黒字の維持に努める。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FE227A-81BF-4EEA-AD81-17E76E7281C3}"/>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6131FBFD-85BF-44AC-95A2-D5D4C25C64DC}"/>
            </a:ext>
          </a:extLst>
        </xdr:cNvPr>
        <xdr:cNvSpPr/>
      </xdr:nvSpPr>
      <xdr:spPr bwMode="auto">
        <a:xfrm>
          <a:off x="587375" y="735838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9BF899B7-5130-42DD-B86E-13327923C664}"/>
            </a:ext>
          </a:extLst>
        </xdr:cNvPr>
        <xdr:cNvSpPr/>
      </xdr:nvSpPr>
      <xdr:spPr bwMode="auto">
        <a:xfrm>
          <a:off x="587375" y="785368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B4D493F8-5D52-4EBE-9CA7-2CF3657B34B3}"/>
            </a:ext>
          </a:extLst>
        </xdr:cNvPr>
        <xdr:cNvSpPr/>
      </xdr:nvSpPr>
      <xdr:spPr bwMode="auto">
        <a:xfrm>
          <a:off x="587375" y="834898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6DE472D3-132A-4E93-969C-27B244AE94EC}"/>
            </a:ext>
          </a:extLst>
        </xdr:cNvPr>
        <xdr:cNvSpPr/>
      </xdr:nvSpPr>
      <xdr:spPr bwMode="auto">
        <a:xfrm>
          <a:off x="587375" y="884428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CC5B371D-0D66-4D3D-BE2F-76DFC38CEC94}"/>
            </a:ext>
          </a:extLst>
        </xdr:cNvPr>
        <xdr:cNvSpPr/>
      </xdr:nvSpPr>
      <xdr:spPr bwMode="auto">
        <a:xfrm>
          <a:off x="587375" y="933958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95265CC0-467F-4990-B222-9A1A68CD9333}"/>
            </a:ext>
          </a:extLst>
        </xdr:cNvPr>
        <xdr:cNvSpPr/>
      </xdr:nvSpPr>
      <xdr:spPr bwMode="auto">
        <a:xfrm>
          <a:off x="587375" y="983488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7C897A35-C76C-412C-BFF7-1D55713ECE78}"/>
            </a:ext>
          </a:extLst>
        </xdr:cNvPr>
        <xdr:cNvSpPr/>
      </xdr:nvSpPr>
      <xdr:spPr bwMode="auto">
        <a:xfrm>
          <a:off x="587375" y="1033018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FE6790D1-BBB4-472F-BC10-DF5FD9E7A4AB}"/>
            </a:ext>
          </a:extLst>
        </xdr:cNvPr>
        <xdr:cNvSpPr/>
      </xdr:nvSpPr>
      <xdr:spPr bwMode="auto">
        <a:xfrm>
          <a:off x="587375" y="1082548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E9B5FFB5-5192-4D2F-B04C-B81B875D651C}"/>
            </a:ext>
          </a:extLst>
        </xdr:cNvPr>
        <xdr:cNvSpPr/>
      </xdr:nvSpPr>
      <xdr:spPr bwMode="auto">
        <a:xfrm>
          <a:off x="587375" y="1132078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B72C8AB7-C07B-4278-BD73-6950A6DF95CE}"/>
            </a:ext>
          </a:extLst>
        </xdr:cNvPr>
        <xdr:cNvSpPr/>
      </xdr:nvSpPr>
      <xdr:spPr bwMode="auto">
        <a:xfrm>
          <a:off x="587375" y="1181608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6001;&#21209;&#37096;\&#36001;&#25919;&#35506;\&#35506;&#20869;&#20849;&#26377;\&#65323;&#12539;&#36001;&#25919;&#29366;&#27841;&#36039;&#26009;&#38598;\&#20196;&#21644;3&#24180;&#24230;&#36001;&#25919;&#29366;&#27841;&#36039;&#26009;&#38598;&#20316;&#25104;\1&#22238;&#30446;\1zai03-02yamatotaka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H29</v>
          </cell>
          <cell r="D3">
            <v>21968</v>
          </cell>
          <cell r="F3">
            <v>47820</v>
          </cell>
        </row>
        <row r="5">
          <cell r="A5" t="str">
            <v xml:space="preserve"> H30</v>
          </cell>
          <cell r="D5">
            <v>26592</v>
          </cell>
          <cell r="F5">
            <v>41934</v>
          </cell>
        </row>
        <row r="7">
          <cell r="A7" t="str">
            <v xml:space="preserve"> R01</v>
          </cell>
          <cell r="D7">
            <v>72586</v>
          </cell>
          <cell r="F7">
            <v>45588</v>
          </cell>
        </row>
        <row r="9">
          <cell r="A9" t="str">
            <v xml:space="preserve"> R02</v>
          </cell>
          <cell r="D9">
            <v>44464</v>
          </cell>
          <cell r="F9">
            <v>45483</v>
          </cell>
        </row>
        <row r="11">
          <cell r="A11" t="str">
            <v xml:space="preserve"> R03</v>
          </cell>
          <cell r="D11">
            <v>47151</v>
          </cell>
          <cell r="F11">
            <v>45945</v>
          </cell>
        </row>
        <row r="18">
          <cell r="B18" t="str">
            <v>H29</v>
          </cell>
          <cell r="C18" t="str">
            <v>H30</v>
          </cell>
          <cell r="D18" t="str">
            <v>R01</v>
          </cell>
          <cell r="E18" t="str">
            <v>R02</v>
          </cell>
          <cell r="F18" t="str">
            <v>R03</v>
          </cell>
        </row>
        <row r="19">
          <cell r="A19" t="str">
            <v>実質収支額</v>
          </cell>
          <cell r="B19">
            <v>9.5399999999999991</v>
          </cell>
          <cell r="C19">
            <v>6.04</v>
          </cell>
          <cell r="D19">
            <v>3.43</v>
          </cell>
          <cell r="E19">
            <v>0.24</v>
          </cell>
          <cell r="F19">
            <v>8.85</v>
          </cell>
        </row>
        <row r="20">
          <cell r="A20" t="str">
            <v>財政調整基金残高</v>
          </cell>
          <cell r="B20">
            <v>7.63</v>
          </cell>
          <cell r="C20">
            <v>5.7</v>
          </cell>
          <cell r="D20">
            <v>8.68</v>
          </cell>
          <cell r="E20">
            <v>11.31</v>
          </cell>
          <cell r="F20">
            <v>10.91</v>
          </cell>
        </row>
        <row r="21">
          <cell r="A21" t="str">
            <v>実質単年度収支</v>
          </cell>
          <cell r="B21">
            <v>2.96</v>
          </cell>
          <cell r="C21">
            <v>-5.65</v>
          </cell>
          <cell r="D21">
            <v>-2.52</v>
          </cell>
          <cell r="E21">
            <v>-1.9</v>
          </cell>
          <cell r="F21">
            <v>8.65</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0.34</v>
          </cell>
          <cell r="D27" t="e">
            <v>#N/A</v>
          </cell>
          <cell r="E27">
            <v>0.83</v>
          </cell>
          <cell r="F27" t="e">
            <v>#N/A</v>
          </cell>
          <cell r="G27">
            <v>0.7</v>
          </cell>
          <cell r="H27" t="e">
            <v>#N/A</v>
          </cell>
          <cell r="I27">
            <v>0.23</v>
          </cell>
          <cell r="J27" t="e">
            <v>#N/A</v>
          </cell>
          <cell r="K27">
            <v>0.04</v>
          </cell>
        </row>
        <row r="28">
          <cell r="A28" t="str">
            <v>その他会計（赤字）</v>
          </cell>
          <cell r="B28">
            <v>1.72</v>
          </cell>
          <cell r="C28" t="e">
            <v>#N/A</v>
          </cell>
          <cell r="D28" t="e">
            <v>#VALUE!</v>
          </cell>
          <cell r="E28" t="e">
            <v>#VALUE!</v>
          </cell>
          <cell r="F28" t="e">
            <v>#VALUE!</v>
          </cell>
          <cell r="G28" t="e">
            <v>#VALUE!</v>
          </cell>
          <cell r="H28" t="e">
            <v>#VALUE!</v>
          </cell>
          <cell r="I28" t="e">
            <v>#VALUE!</v>
          </cell>
          <cell r="J28" t="e">
            <v>#VALUE!</v>
          </cell>
          <cell r="K28" t="e">
            <v>#VALUE!</v>
          </cell>
        </row>
        <row r="29">
          <cell r="A29" t="str">
            <v>休日診療所特別会計</v>
          </cell>
          <cell r="B29" t="e">
            <v>#VALUE!</v>
          </cell>
          <cell r="C29" t="e">
            <v>#VALUE!</v>
          </cell>
          <cell r="D29" t="e">
            <v>#VALUE!</v>
          </cell>
          <cell r="E29" t="e">
            <v>#VALUE!</v>
          </cell>
          <cell r="F29" t="e">
            <v>#VALUE!</v>
          </cell>
          <cell r="G29" t="e">
            <v>#VALUE!</v>
          </cell>
          <cell r="H29" t="e">
            <v>#VALUE!</v>
          </cell>
          <cell r="I29" t="e">
            <v>#VALUE!</v>
          </cell>
          <cell r="J29" t="e">
            <v>#N/A</v>
          </cell>
          <cell r="K29">
            <v>0.05</v>
          </cell>
        </row>
        <row r="30">
          <cell r="A30" t="str">
            <v>介護保険事業特別会計</v>
          </cell>
          <cell r="B30" t="e">
            <v>#N/A</v>
          </cell>
          <cell r="C30">
            <v>1.0900000000000001</v>
          </cell>
          <cell r="D30" t="e">
            <v>#N/A</v>
          </cell>
          <cell r="E30">
            <v>1.0900000000000001</v>
          </cell>
          <cell r="F30" t="e">
            <v>#N/A</v>
          </cell>
          <cell r="G30">
            <v>0.9</v>
          </cell>
          <cell r="H30" t="e">
            <v>#N/A</v>
          </cell>
          <cell r="I30">
            <v>0.31</v>
          </cell>
          <cell r="J30" t="e">
            <v>#N/A</v>
          </cell>
          <cell r="K30">
            <v>0.49</v>
          </cell>
        </row>
        <row r="31">
          <cell r="A31" t="str">
            <v>国民健康保険事業特別会計</v>
          </cell>
          <cell r="B31" t="e">
            <v>#N/A</v>
          </cell>
          <cell r="C31">
            <v>5.27</v>
          </cell>
          <cell r="D31" t="e">
            <v>#N/A</v>
          </cell>
          <cell r="E31">
            <v>2.85</v>
          </cell>
          <cell r="F31" t="e">
            <v>#N/A</v>
          </cell>
          <cell r="G31">
            <v>2.5499999999999998</v>
          </cell>
          <cell r="H31" t="e">
            <v>#N/A</v>
          </cell>
          <cell r="I31">
            <v>1.97</v>
          </cell>
          <cell r="J31" t="e">
            <v>#N/A</v>
          </cell>
          <cell r="K31">
            <v>1.27</v>
          </cell>
        </row>
        <row r="32">
          <cell r="A32" t="str">
            <v>病院事業会計</v>
          </cell>
          <cell r="B32" t="e">
            <v>#N/A</v>
          </cell>
          <cell r="C32">
            <v>8.1</v>
          </cell>
          <cell r="D32" t="e">
            <v>#N/A</v>
          </cell>
          <cell r="E32">
            <v>6.93</v>
          </cell>
          <cell r="F32" t="e">
            <v>#N/A</v>
          </cell>
          <cell r="G32">
            <v>2.4300000000000002</v>
          </cell>
          <cell r="H32" t="e">
            <v>#N/A</v>
          </cell>
          <cell r="I32">
            <v>3.33</v>
          </cell>
          <cell r="J32" t="e">
            <v>#N/A</v>
          </cell>
          <cell r="K32">
            <v>7.73</v>
          </cell>
        </row>
        <row r="33">
          <cell r="A33" t="str">
            <v>一般会計</v>
          </cell>
          <cell r="B33" t="e">
            <v>#N/A</v>
          </cell>
          <cell r="C33">
            <v>11.26</v>
          </cell>
          <cell r="D33" t="e">
            <v>#N/A</v>
          </cell>
          <cell r="E33">
            <v>6.04</v>
          </cell>
          <cell r="F33" t="e">
            <v>#N/A</v>
          </cell>
          <cell r="G33">
            <v>3.43</v>
          </cell>
          <cell r="H33" t="e">
            <v>#N/A</v>
          </cell>
          <cell r="I33">
            <v>0.23</v>
          </cell>
          <cell r="J33" t="e">
            <v>#N/A</v>
          </cell>
          <cell r="K33">
            <v>8.7899999999999991</v>
          </cell>
        </row>
        <row r="34">
          <cell r="A34" t="str">
            <v>水道事業会計</v>
          </cell>
          <cell r="B34" t="e">
            <v>#N/A</v>
          </cell>
          <cell r="C34">
            <v>5.07</v>
          </cell>
          <cell r="D34" t="e">
            <v>#N/A</v>
          </cell>
          <cell r="E34">
            <v>6.21</v>
          </cell>
          <cell r="F34" t="e">
            <v>#N/A</v>
          </cell>
          <cell r="G34">
            <v>7.02</v>
          </cell>
          <cell r="H34" t="e">
            <v>#N/A</v>
          </cell>
          <cell r="I34">
            <v>7.87</v>
          </cell>
          <cell r="J34" t="e">
            <v>#N/A</v>
          </cell>
          <cell r="K34">
            <v>8.9</v>
          </cell>
        </row>
        <row r="35">
          <cell r="A35" t="str">
            <v>介護サービス事業特別会計</v>
          </cell>
          <cell r="B35" t="e">
            <v>#N/A</v>
          </cell>
          <cell r="C35">
            <v>0.09</v>
          </cell>
          <cell r="D35" t="e">
            <v>#N/A</v>
          </cell>
          <cell r="E35">
            <v>7.0000000000000007E-2</v>
          </cell>
          <cell r="F35" t="e">
            <v>#N/A</v>
          </cell>
          <cell r="G35">
            <v>0.04</v>
          </cell>
          <cell r="H35" t="e">
            <v>#N/A</v>
          </cell>
          <cell r="I35">
            <v>0</v>
          </cell>
          <cell r="J35">
            <v>0.04</v>
          </cell>
          <cell r="K35" t="e">
            <v>#N/A</v>
          </cell>
        </row>
        <row r="36">
          <cell r="A36" t="str">
            <v>駐車場事業特別会計</v>
          </cell>
          <cell r="B36">
            <v>2.33</v>
          </cell>
          <cell r="C36" t="e">
            <v>#N/A</v>
          </cell>
          <cell r="D36">
            <v>2.33</v>
          </cell>
          <cell r="E36" t="e">
            <v>#N/A</v>
          </cell>
          <cell r="F36">
            <v>2.2799999999999998</v>
          </cell>
          <cell r="G36" t="e">
            <v>#N/A</v>
          </cell>
          <cell r="H36">
            <v>2.2400000000000002</v>
          </cell>
          <cell r="I36" t="e">
            <v>#N/A</v>
          </cell>
          <cell r="J36">
            <v>2.17</v>
          </cell>
          <cell r="K36" t="e">
            <v>#N/A</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2421</v>
          </cell>
          <cell r="G42">
            <v>2264</v>
          </cell>
          <cell r="J42">
            <v>2276</v>
          </cell>
          <cell r="M42">
            <v>2275</v>
          </cell>
          <cell r="P42">
            <v>2225</v>
          </cell>
        </row>
        <row r="43">
          <cell r="A43" t="str">
            <v>一時借入金の利子</v>
          </cell>
          <cell r="B43">
            <v>0</v>
          </cell>
          <cell r="E43">
            <v>0</v>
          </cell>
          <cell r="H43">
            <v>0</v>
          </cell>
          <cell r="K43">
            <v>0</v>
          </cell>
          <cell r="N43">
            <v>0</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116</v>
          </cell>
          <cell r="E45">
            <v>64</v>
          </cell>
          <cell r="H45">
            <v>56</v>
          </cell>
          <cell r="K45">
            <v>62</v>
          </cell>
          <cell r="N45">
            <v>56</v>
          </cell>
        </row>
        <row r="46">
          <cell r="A46" t="str">
            <v>公営企業債の元利償還金に対する繰入金</v>
          </cell>
          <cell r="B46">
            <v>1054</v>
          </cell>
          <cell r="E46">
            <v>1040</v>
          </cell>
          <cell r="H46">
            <v>1072</v>
          </cell>
          <cell r="K46">
            <v>1033</v>
          </cell>
          <cell r="N46">
            <v>966</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2322</v>
          </cell>
          <cell r="E49">
            <v>2306</v>
          </cell>
          <cell r="H49">
            <v>2285</v>
          </cell>
          <cell r="K49">
            <v>2126</v>
          </cell>
          <cell r="N49">
            <v>2119</v>
          </cell>
        </row>
        <row r="50">
          <cell r="A50" t="str">
            <v>実質公債費比率の分子</v>
          </cell>
          <cell r="B50" t="e">
            <v>#N/A</v>
          </cell>
          <cell r="C50">
            <v>1071</v>
          </cell>
          <cell r="D50" t="e">
            <v>#N/A</v>
          </cell>
          <cell r="E50" t="e">
            <v>#N/A</v>
          </cell>
          <cell r="F50">
            <v>1146</v>
          </cell>
          <cell r="G50" t="e">
            <v>#N/A</v>
          </cell>
          <cell r="H50" t="e">
            <v>#N/A</v>
          </cell>
          <cell r="I50">
            <v>1137</v>
          </cell>
          <cell r="J50" t="e">
            <v>#N/A</v>
          </cell>
          <cell r="K50" t="e">
            <v>#N/A</v>
          </cell>
          <cell r="L50">
            <v>946</v>
          </cell>
          <cell r="M50" t="e">
            <v>#N/A</v>
          </cell>
          <cell r="N50" t="e">
            <v>#N/A</v>
          </cell>
          <cell r="O50">
            <v>916</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23571</v>
          </cell>
          <cell r="G56">
            <v>23576</v>
          </cell>
          <cell r="J56">
            <v>23600</v>
          </cell>
          <cell r="M56">
            <v>23716</v>
          </cell>
          <cell r="P56">
            <v>23673</v>
          </cell>
        </row>
        <row r="57">
          <cell r="A57" t="str">
            <v>充当可能特定歳入</v>
          </cell>
          <cell r="D57">
            <v>4883</v>
          </cell>
          <cell r="G57">
            <v>5511</v>
          </cell>
          <cell r="J57">
            <v>5891</v>
          </cell>
          <cell r="M57">
            <v>5852</v>
          </cell>
          <cell r="P57">
            <v>5699</v>
          </cell>
        </row>
        <row r="58">
          <cell r="A58" t="str">
            <v>充当可能基金</v>
          </cell>
          <cell r="D58">
            <v>4361</v>
          </cell>
          <cell r="G58">
            <v>4540</v>
          </cell>
          <cell r="J58">
            <v>5011</v>
          </cell>
          <cell r="M58">
            <v>5317</v>
          </cell>
          <cell r="P58">
            <v>4651</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782</v>
          </cell>
          <cell r="E61">
            <v>763</v>
          </cell>
          <cell r="H61">
            <v>552</v>
          </cell>
          <cell r="K61">
            <v>469</v>
          </cell>
          <cell r="N61" t="str">
            <v>-</v>
          </cell>
        </row>
        <row r="62">
          <cell r="A62" t="str">
            <v>退職手当負担見込額</v>
          </cell>
          <cell r="B62">
            <v>3629</v>
          </cell>
          <cell r="E62">
            <v>3467</v>
          </cell>
          <cell r="H62">
            <v>3450</v>
          </cell>
          <cell r="K62">
            <v>3427</v>
          </cell>
          <cell r="N62">
            <v>3428</v>
          </cell>
        </row>
        <row r="63">
          <cell r="A63" t="str">
            <v>組合等負担等見込額</v>
          </cell>
          <cell r="B63">
            <v>314</v>
          </cell>
          <cell r="E63">
            <v>287</v>
          </cell>
          <cell r="H63">
            <v>255</v>
          </cell>
          <cell r="K63">
            <v>243</v>
          </cell>
          <cell r="N63">
            <v>258</v>
          </cell>
        </row>
        <row r="64">
          <cell r="A64" t="str">
            <v>公営企業債等繰入見込額</v>
          </cell>
          <cell r="B64">
            <v>13306</v>
          </cell>
          <cell r="E64">
            <v>13266</v>
          </cell>
          <cell r="H64">
            <v>13752</v>
          </cell>
          <cell r="K64">
            <v>13346</v>
          </cell>
          <cell r="N64">
            <v>12826</v>
          </cell>
        </row>
        <row r="65">
          <cell r="A65" t="str">
            <v>債務負担行為に基づく支出予定額</v>
          </cell>
          <cell r="B65" t="str">
            <v>-</v>
          </cell>
          <cell r="E65" t="str">
            <v>-</v>
          </cell>
          <cell r="H65" t="str">
            <v>-</v>
          </cell>
          <cell r="K65" t="str">
            <v>-</v>
          </cell>
          <cell r="N65">
            <v>300</v>
          </cell>
        </row>
        <row r="66">
          <cell r="A66" t="str">
            <v>一般会計等に係る地方債の現在高</v>
          </cell>
          <cell r="B66">
            <v>21410</v>
          </cell>
          <cell r="E66">
            <v>20904</v>
          </cell>
          <cell r="H66">
            <v>22093</v>
          </cell>
          <cell r="K66">
            <v>22128</v>
          </cell>
          <cell r="N66">
            <v>22590</v>
          </cell>
        </row>
        <row r="67">
          <cell r="A67" t="str">
            <v>将来負担比率の分子</v>
          </cell>
          <cell r="B67" t="e">
            <v>#N/A</v>
          </cell>
          <cell r="C67">
            <v>6627</v>
          </cell>
          <cell r="D67" t="e">
            <v>#N/A</v>
          </cell>
          <cell r="E67" t="e">
            <v>#N/A</v>
          </cell>
          <cell r="F67">
            <v>5060</v>
          </cell>
          <cell r="G67" t="e">
            <v>#N/A</v>
          </cell>
          <cell r="H67" t="e">
            <v>#N/A</v>
          </cell>
          <cell r="I67">
            <v>5600</v>
          </cell>
          <cell r="J67" t="e">
            <v>#N/A</v>
          </cell>
          <cell r="K67" t="e">
            <v>#N/A</v>
          </cell>
          <cell r="L67">
            <v>4727</v>
          </cell>
          <cell r="M67" t="e">
            <v>#N/A</v>
          </cell>
          <cell r="N67" t="e">
            <v>#N/A</v>
          </cell>
          <cell r="O67">
            <v>5380</v>
          </cell>
          <cell r="P67" t="e">
            <v>#N/A</v>
          </cell>
        </row>
        <row r="71">
          <cell r="B71" t="str">
            <v>R01</v>
          </cell>
          <cell r="C71" t="str">
            <v>R02</v>
          </cell>
          <cell r="D71" t="str">
            <v>R03</v>
          </cell>
        </row>
        <row r="72">
          <cell r="A72" t="str">
            <v>財政調整基金</v>
          </cell>
          <cell r="B72">
            <v>1277</v>
          </cell>
          <cell r="C72">
            <v>1717</v>
          </cell>
          <cell r="D72">
            <v>1737</v>
          </cell>
        </row>
        <row r="73">
          <cell r="A73" t="str">
            <v>減債基金</v>
          </cell>
          <cell r="B73">
            <v>16</v>
          </cell>
          <cell r="C73">
            <v>31</v>
          </cell>
          <cell r="D73">
            <v>446</v>
          </cell>
        </row>
        <row r="74">
          <cell r="A74" t="str">
            <v>その他特定目的基金</v>
          </cell>
          <cell r="B74">
            <v>2247</v>
          </cell>
          <cell r="C74">
            <v>1830</v>
          </cell>
          <cell r="D74">
            <v>554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D483A-32EF-4600-821A-4D97042FEE51}">
  <sheetPr>
    <pageSetUpPr fitToPage="1"/>
  </sheetPr>
  <dimension ref="A1:DO56"/>
  <sheetViews>
    <sheetView showGridLines="0" tabSelected="1" zoomScale="85" zoomScaleNormal="85" workbookViewId="0">
      <selection activeCell="B1" sqref="B1:DI1"/>
    </sheetView>
  </sheetViews>
  <sheetFormatPr defaultColWidth="0" defaultRowHeight="11.25" zeroHeight="1" x14ac:dyDescent="0.15"/>
  <cols>
    <col min="1" max="11" width="2.125" style="39" customWidth="1"/>
    <col min="12" max="12" width="2.25" style="39" customWidth="1"/>
    <col min="13" max="17" width="2.375" style="39" customWidth="1"/>
    <col min="18" max="119" width="2.125" style="39" customWidth="1"/>
    <col min="120" max="16384" width="0" style="39" hidden="1"/>
  </cols>
  <sheetData>
    <row r="1" spans="1:119" ht="33" customHeight="1" x14ac:dyDescent="0.15">
      <c r="B1" s="563" t="s">
        <v>19</v>
      </c>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3"/>
      <c r="AI1" s="563"/>
      <c r="AJ1" s="563"/>
      <c r="AK1" s="563"/>
      <c r="AL1" s="563"/>
      <c r="AM1" s="563"/>
      <c r="AN1" s="563"/>
      <c r="AO1" s="563"/>
      <c r="AP1" s="563"/>
      <c r="AQ1" s="563"/>
      <c r="AR1" s="563"/>
      <c r="AS1" s="563"/>
      <c r="AT1" s="563"/>
      <c r="AU1" s="563"/>
      <c r="AV1" s="563"/>
      <c r="AW1" s="563"/>
      <c r="AX1" s="563"/>
      <c r="AY1" s="563"/>
      <c r="AZ1" s="563"/>
      <c r="BA1" s="563"/>
      <c r="BB1" s="563"/>
      <c r="BC1" s="563"/>
      <c r="BD1" s="563"/>
      <c r="BE1" s="563"/>
      <c r="BF1" s="563"/>
      <c r="BG1" s="563"/>
      <c r="BH1" s="563"/>
      <c r="BI1" s="563"/>
      <c r="BJ1" s="563"/>
      <c r="BK1" s="563"/>
      <c r="BL1" s="563"/>
      <c r="BM1" s="563"/>
      <c r="BN1" s="563"/>
      <c r="BO1" s="563"/>
      <c r="BP1" s="563"/>
      <c r="BQ1" s="563"/>
      <c r="BR1" s="563"/>
      <c r="BS1" s="563"/>
      <c r="BT1" s="563"/>
      <c r="BU1" s="563"/>
      <c r="BV1" s="563"/>
      <c r="BW1" s="563"/>
      <c r="BX1" s="563"/>
      <c r="BY1" s="563"/>
      <c r="BZ1" s="563"/>
      <c r="CA1" s="563"/>
      <c r="CB1" s="563"/>
      <c r="CC1" s="563"/>
      <c r="CD1" s="563"/>
      <c r="CE1" s="563"/>
      <c r="CF1" s="563"/>
      <c r="CG1" s="563"/>
      <c r="CH1" s="563"/>
      <c r="CI1" s="563"/>
      <c r="CJ1" s="563"/>
      <c r="CK1" s="563"/>
      <c r="CL1" s="563"/>
      <c r="CM1" s="563"/>
      <c r="CN1" s="563"/>
      <c r="CO1" s="563"/>
      <c r="CP1" s="563"/>
      <c r="CQ1" s="563"/>
      <c r="CR1" s="563"/>
      <c r="CS1" s="563"/>
      <c r="CT1" s="563"/>
      <c r="CU1" s="563"/>
      <c r="CV1" s="563"/>
      <c r="CW1" s="563"/>
      <c r="CX1" s="563"/>
      <c r="CY1" s="563"/>
      <c r="CZ1" s="563"/>
      <c r="DA1" s="563"/>
      <c r="DB1" s="563"/>
      <c r="DC1" s="563"/>
      <c r="DD1" s="563"/>
      <c r="DE1" s="563"/>
      <c r="DF1" s="563"/>
      <c r="DG1" s="563"/>
      <c r="DH1" s="563"/>
      <c r="DI1" s="563"/>
      <c r="DJ1" s="40"/>
      <c r="DK1" s="40"/>
      <c r="DL1" s="40"/>
      <c r="DM1" s="40"/>
      <c r="DN1" s="40"/>
      <c r="DO1" s="40"/>
    </row>
    <row r="2" spans="1:119" ht="24.75" thickBot="1" x14ac:dyDescent="0.2">
      <c r="B2" s="41" t="s">
        <v>20</v>
      </c>
      <c r="C2" s="41"/>
      <c r="D2" s="42"/>
    </row>
    <row r="3" spans="1:119" ht="18.75" customHeight="1" thickBot="1" x14ac:dyDescent="0.2">
      <c r="A3" s="40"/>
      <c r="B3" s="564" t="s">
        <v>21</v>
      </c>
      <c r="C3" s="565"/>
      <c r="D3" s="565"/>
      <c r="E3" s="566"/>
      <c r="F3" s="566"/>
      <c r="G3" s="566"/>
      <c r="H3" s="566"/>
      <c r="I3" s="566"/>
      <c r="J3" s="566"/>
      <c r="K3" s="566"/>
      <c r="L3" s="566" t="s">
        <v>22</v>
      </c>
      <c r="M3" s="566"/>
      <c r="N3" s="566"/>
      <c r="O3" s="566"/>
      <c r="P3" s="566"/>
      <c r="Q3" s="566"/>
      <c r="R3" s="569"/>
      <c r="S3" s="569"/>
      <c r="T3" s="569"/>
      <c r="U3" s="569"/>
      <c r="V3" s="570"/>
      <c r="W3" s="460" t="s">
        <v>23</v>
      </c>
      <c r="X3" s="461"/>
      <c r="Y3" s="461"/>
      <c r="Z3" s="461"/>
      <c r="AA3" s="461"/>
      <c r="AB3" s="565"/>
      <c r="AC3" s="569" t="s">
        <v>24</v>
      </c>
      <c r="AD3" s="461"/>
      <c r="AE3" s="461"/>
      <c r="AF3" s="461"/>
      <c r="AG3" s="461"/>
      <c r="AH3" s="461"/>
      <c r="AI3" s="461"/>
      <c r="AJ3" s="461"/>
      <c r="AK3" s="461"/>
      <c r="AL3" s="531"/>
      <c r="AM3" s="460" t="s">
        <v>25</v>
      </c>
      <c r="AN3" s="461"/>
      <c r="AO3" s="461"/>
      <c r="AP3" s="461"/>
      <c r="AQ3" s="461"/>
      <c r="AR3" s="461"/>
      <c r="AS3" s="461"/>
      <c r="AT3" s="461"/>
      <c r="AU3" s="461"/>
      <c r="AV3" s="461"/>
      <c r="AW3" s="461"/>
      <c r="AX3" s="531"/>
      <c r="AY3" s="523" t="s">
        <v>26</v>
      </c>
      <c r="AZ3" s="524"/>
      <c r="BA3" s="524"/>
      <c r="BB3" s="524"/>
      <c r="BC3" s="524"/>
      <c r="BD3" s="524"/>
      <c r="BE3" s="524"/>
      <c r="BF3" s="524"/>
      <c r="BG3" s="524"/>
      <c r="BH3" s="524"/>
      <c r="BI3" s="524"/>
      <c r="BJ3" s="524"/>
      <c r="BK3" s="524"/>
      <c r="BL3" s="524"/>
      <c r="BM3" s="573"/>
      <c r="BN3" s="460" t="s">
        <v>27</v>
      </c>
      <c r="BO3" s="461"/>
      <c r="BP3" s="461"/>
      <c r="BQ3" s="461"/>
      <c r="BR3" s="461"/>
      <c r="BS3" s="461"/>
      <c r="BT3" s="461"/>
      <c r="BU3" s="531"/>
      <c r="BV3" s="460" t="s">
        <v>28</v>
      </c>
      <c r="BW3" s="461"/>
      <c r="BX3" s="461"/>
      <c r="BY3" s="461"/>
      <c r="BZ3" s="461"/>
      <c r="CA3" s="461"/>
      <c r="CB3" s="461"/>
      <c r="CC3" s="531"/>
      <c r="CD3" s="523" t="s">
        <v>26</v>
      </c>
      <c r="CE3" s="524"/>
      <c r="CF3" s="524"/>
      <c r="CG3" s="524"/>
      <c r="CH3" s="524"/>
      <c r="CI3" s="524"/>
      <c r="CJ3" s="524"/>
      <c r="CK3" s="524"/>
      <c r="CL3" s="524"/>
      <c r="CM3" s="524"/>
      <c r="CN3" s="524"/>
      <c r="CO3" s="524"/>
      <c r="CP3" s="524"/>
      <c r="CQ3" s="524"/>
      <c r="CR3" s="524"/>
      <c r="CS3" s="573"/>
      <c r="CT3" s="460" t="s">
        <v>29</v>
      </c>
      <c r="CU3" s="461"/>
      <c r="CV3" s="461"/>
      <c r="CW3" s="461"/>
      <c r="CX3" s="461"/>
      <c r="CY3" s="461"/>
      <c r="CZ3" s="461"/>
      <c r="DA3" s="531"/>
      <c r="DB3" s="460" t="s">
        <v>30</v>
      </c>
      <c r="DC3" s="461"/>
      <c r="DD3" s="461"/>
      <c r="DE3" s="461"/>
      <c r="DF3" s="461"/>
      <c r="DG3" s="461"/>
      <c r="DH3" s="461"/>
      <c r="DI3" s="531"/>
    </row>
    <row r="4" spans="1:119" ht="18.75" customHeight="1" x14ac:dyDescent="0.15">
      <c r="A4" s="40"/>
      <c r="B4" s="539"/>
      <c r="C4" s="540"/>
      <c r="D4" s="540"/>
      <c r="E4" s="541"/>
      <c r="F4" s="541"/>
      <c r="G4" s="541"/>
      <c r="H4" s="541"/>
      <c r="I4" s="541"/>
      <c r="J4" s="541"/>
      <c r="K4" s="541"/>
      <c r="L4" s="541"/>
      <c r="M4" s="541"/>
      <c r="N4" s="541"/>
      <c r="O4" s="541"/>
      <c r="P4" s="541"/>
      <c r="Q4" s="541"/>
      <c r="R4" s="545"/>
      <c r="S4" s="545"/>
      <c r="T4" s="545"/>
      <c r="U4" s="545"/>
      <c r="V4" s="546"/>
      <c r="W4" s="532"/>
      <c r="X4" s="342"/>
      <c r="Y4" s="342"/>
      <c r="Z4" s="342"/>
      <c r="AA4" s="342"/>
      <c r="AB4" s="540"/>
      <c r="AC4" s="545"/>
      <c r="AD4" s="342"/>
      <c r="AE4" s="342"/>
      <c r="AF4" s="342"/>
      <c r="AG4" s="342"/>
      <c r="AH4" s="342"/>
      <c r="AI4" s="342"/>
      <c r="AJ4" s="342"/>
      <c r="AK4" s="342"/>
      <c r="AL4" s="533"/>
      <c r="AM4" s="482"/>
      <c r="AN4" s="380"/>
      <c r="AO4" s="380"/>
      <c r="AP4" s="380"/>
      <c r="AQ4" s="380"/>
      <c r="AR4" s="380"/>
      <c r="AS4" s="380"/>
      <c r="AT4" s="380"/>
      <c r="AU4" s="380"/>
      <c r="AV4" s="380"/>
      <c r="AW4" s="380"/>
      <c r="AX4" s="572"/>
      <c r="AY4" s="417" t="s">
        <v>31</v>
      </c>
      <c r="AZ4" s="418"/>
      <c r="BA4" s="418"/>
      <c r="BB4" s="418"/>
      <c r="BC4" s="418"/>
      <c r="BD4" s="418"/>
      <c r="BE4" s="418"/>
      <c r="BF4" s="418"/>
      <c r="BG4" s="418"/>
      <c r="BH4" s="418"/>
      <c r="BI4" s="418"/>
      <c r="BJ4" s="418"/>
      <c r="BK4" s="418"/>
      <c r="BL4" s="418"/>
      <c r="BM4" s="419"/>
      <c r="BN4" s="420">
        <v>32391509</v>
      </c>
      <c r="BO4" s="421"/>
      <c r="BP4" s="421"/>
      <c r="BQ4" s="421"/>
      <c r="BR4" s="421"/>
      <c r="BS4" s="421"/>
      <c r="BT4" s="421"/>
      <c r="BU4" s="422"/>
      <c r="BV4" s="420">
        <v>34362652</v>
      </c>
      <c r="BW4" s="421"/>
      <c r="BX4" s="421"/>
      <c r="BY4" s="421"/>
      <c r="BZ4" s="421"/>
      <c r="CA4" s="421"/>
      <c r="CB4" s="421"/>
      <c r="CC4" s="422"/>
      <c r="CD4" s="557" t="s">
        <v>32</v>
      </c>
      <c r="CE4" s="558"/>
      <c r="CF4" s="558"/>
      <c r="CG4" s="558"/>
      <c r="CH4" s="558"/>
      <c r="CI4" s="558"/>
      <c r="CJ4" s="558"/>
      <c r="CK4" s="558"/>
      <c r="CL4" s="558"/>
      <c r="CM4" s="558"/>
      <c r="CN4" s="558"/>
      <c r="CO4" s="558"/>
      <c r="CP4" s="558"/>
      <c r="CQ4" s="558"/>
      <c r="CR4" s="558"/>
      <c r="CS4" s="559"/>
      <c r="CT4" s="560">
        <v>8.8000000000000007</v>
      </c>
      <c r="CU4" s="561"/>
      <c r="CV4" s="561"/>
      <c r="CW4" s="561"/>
      <c r="CX4" s="561"/>
      <c r="CY4" s="561"/>
      <c r="CZ4" s="561"/>
      <c r="DA4" s="562"/>
      <c r="DB4" s="560">
        <v>0.2</v>
      </c>
      <c r="DC4" s="561"/>
      <c r="DD4" s="561"/>
      <c r="DE4" s="561"/>
      <c r="DF4" s="561"/>
      <c r="DG4" s="561"/>
      <c r="DH4" s="561"/>
      <c r="DI4" s="562"/>
    </row>
    <row r="5" spans="1:119" ht="18.75" customHeight="1" x14ac:dyDescent="0.15">
      <c r="A5" s="40"/>
      <c r="B5" s="567"/>
      <c r="C5" s="381"/>
      <c r="D5" s="381"/>
      <c r="E5" s="568"/>
      <c r="F5" s="568"/>
      <c r="G5" s="568"/>
      <c r="H5" s="568"/>
      <c r="I5" s="568"/>
      <c r="J5" s="568"/>
      <c r="K5" s="568"/>
      <c r="L5" s="568"/>
      <c r="M5" s="568"/>
      <c r="N5" s="568"/>
      <c r="O5" s="568"/>
      <c r="P5" s="568"/>
      <c r="Q5" s="568"/>
      <c r="R5" s="379"/>
      <c r="S5" s="379"/>
      <c r="T5" s="379"/>
      <c r="U5" s="379"/>
      <c r="V5" s="571"/>
      <c r="W5" s="482"/>
      <c r="X5" s="380"/>
      <c r="Y5" s="380"/>
      <c r="Z5" s="380"/>
      <c r="AA5" s="380"/>
      <c r="AB5" s="381"/>
      <c r="AC5" s="379"/>
      <c r="AD5" s="380"/>
      <c r="AE5" s="380"/>
      <c r="AF5" s="380"/>
      <c r="AG5" s="380"/>
      <c r="AH5" s="380"/>
      <c r="AI5" s="380"/>
      <c r="AJ5" s="380"/>
      <c r="AK5" s="380"/>
      <c r="AL5" s="572"/>
      <c r="AM5" s="448" t="s">
        <v>33</v>
      </c>
      <c r="AN5" s="348"/>
      <c r="AO5" s="348"/>
      <c r="AP5" s="348"/>
      <c r="AQ5" s="348"/>
      <c r="AR5" s="348"/>
      <c r="AS5" s="348"/>
      <c r="AT5" s="349"/>
      <c r="AU5" s="449" t="s">
        <v>34</v>
      </c>
      <c r="AV5" s="450"/>
      <c r="AW5" s="450"/>
      <c r="AX5" s="450"/>
      <c r="AY5" s="405" t="s">
        <v>35</v>
      </c>
      <c r="AZ5" s="406"/>
      <c r="BA5" s="406"/>
      <c r="BB5" s="406"/>
      <c r="BC5" s="406"/>
      <c r="BD5" s="406"/>
      <c r="BE5" s="406"/>
      <c r="BF5" s="406"/>
      <c r="BG5" s="406"/>
      <c r="BH5" s="406"/>
      <c r="BI5" s="406"/>
      <c r="BJ5" s="406"/>
      <c r="BK5" s="406"/>
      <c r="BL5" s="406"/>
      <c r="BM5" s="407"/>
      <c r="BN5" s="391">
        <v>30909488</v>
      </c>
      <c r="BO5" s="392"/>
      <c r="BP5" s="392"/>
      <c r="BQ5" s="392"/>
      <c r="BR5" s="392"/>
      <c r="BS5" s="392"/>
      <c r="BT5" s="392"/>
      <c r="BU5" s="393"/>
      <c r="BV5" s="391">
        <v>34051819</v>
      </c>
      <c r="BW5" s="392"/>
      <c r="BX5" s="392"/>
      <c r="BY5" s="392"/>
      <c r="BZ5" s="392"/>
      <c r="CA5" s="392"/>
      <c r="CB5" s="392"/>
      <c r="CC5" s="393"/>
      <c r="CD5" s="431" t="s">
        <v>36</v>
      </c>
      <c r="CE5" s="351"/>
      <c r="CF5" s="351"/>
      <c r="CG5" s="351"/>
      <c r="CH5" s="351"/>
      <c r="CI5" s="351"/>
      <c r="CJ5" s="351"/>
      <c r="CK5" s="351"/>
      <c r="CL5" s="351"/>
      <c r="CM5" s="351"/>
      <c r="CN5" s="351"/>
      <c r="CO5" s="351"/>
      <c r="CP5" s="351"/>
      <c r="CQ5" s="351"/>
      <c r="CR5" s="351"/>
      <c r="CS5" s="432"/>
      <c r="CT5" s="388">
        <v>90.9</v>
      </c>
      <c r="CU5" s="389"/>
      <c r="CV5" s="389"/>
      <c r="CW5" s="389"/>
      <c r="CX5" s="389"/>
      <c r="CY5" s="389"/>
      <c r="CZ5" s="389"/>
      <c r="DA5" s="390"/>
      <c r="DB5" s="388">
        <v>100.2</v>
      </c>
      <c r="DC5" s="389"/>
      <c r="DD5" s="389"/>
      <c r="DE5" s="389"/>
      <c r="DF5" s="389"/>
      <c r="DG5" s="389"/>
      <c r="DH5" s="389"/>
      <c r="DI5" s="390"/>
    </row>
    <row r="6" spans="1:119" ht="18.75" customHeight="1" x14ac:dyDescent="0.15">
      <c r="A6" s="40"/>
      <c r="B6" s="537" t="s">
        <v>37</v>
      </c>
      <c r="C6" s="378"/>
      <c r="D6" s="378"/>
      <c r="E6" s="538"/>
      <c r="F6" s="538"/>
      <c r="G6" s="538"/>
      <c r="H6" s="538"/>
      <c r="I6" s="538"/>
      <c r="J6" s="538"/>
      <c r="K6" s="538"/>
      <c r="L6" s="538" t="s">
        <v>38</v>
      </c>
      <c r="M6" s="538"/>
      <c r="N6" s="538"/>
      <c r="O6" s="538"/>
      <c r="P6" s="538"/>
      <c r="Q6" s="538"/>
      <c r="R6" s="376"/>
      <c r="S6" s="376"/>
      <c r="T6" s="376"/>
      <c r="U6" s="376"/>
      <c r="V6" s="544"/>
      <c r="W6" s="481" t="s">
        <v>39</v>
      </c>
      <c r="X6" s="377"/>
      <c r="Y6" s="377"/>
      <c r="Z6" s="377"/>
      <c r="AA6" s="377"/>
      <c r="AB6" s="378"/>
      <c r="AC6" s="549" t="s">
        <v>40</v>
      </c>
      <c r="AD6" s="550"/>
      <c r="AE6" s="550"/>
      <c r="AF6" s="550"/>
      <c r="AG6" s="550"/>
      <c r="AH6" s="550"/>
      <c r="AI6" s="550"/>
      <c r="AJ6" s="550"/>
      <c r="AK6" s="550"/>
      <c r="AL6" s="551"/>
      <c r="AM6" s="448" t="s">
        <v>41</v>
      </c>
      <c r="AN6" s="348"/>
      <c r="AO6" s="348"/>
      <c r="AP6" s="348"/>
      <c r="AQ6" s="348"/>
      <c r="AR6" s="348"/>
      <c r="AS6" s="348"/>
      <c r="AT6" s="349"/>
      <c r="AU6" s="449" t="s">
        <v>34</v>
      </c>
      <c r="AV6" s="450"/>
      <c r="AW6" s="450"/>
      <c r="AX6" s="450"/>
      <c r="AY6" s="405" t="s">
        <v>42</v>
      </c>
      <c r="AZ6" s="406"/>
      <c r="BA6" s="406"/>
      <c r="BB6" s="406"/>
      <c r="BC6" s="406"/>
      <c r="BD6" s="406"/>
      <c r="BE6" s="406"/>
      <c r="BF6" s="406"/>
      <c r="BG6" s="406"/>
      <c r="BH6" s="406"/>
      <c r="BI6" s="406"/>
      <c r="BJ6" s="406"/>
      <c r="BK6" s="406"/>
      <c r="BL6" s="406"/>
      <c r="BM6" s="407"/>
      <c r="BN6" s="391">
        <v>1482021</v>
      </c>
      <c r="BO6" s="392"/>
      <c r="BP6" s="392"/>
      <c r="BQ6" s="392"/>
      <c r="BR6" s="392"/>
      <c r="BS6" s="392"/>
      <c r="BT6" s="392"/>
      <c r="BU6" s="393"/>
      <c r="BV6" s="391">
        <v>310833</v>
      </c>
      <c r="BW6" s="392"/>
      <c r="BX6" s="392"/>
      <c r="BY6" s="392"/>
      <c r="BZ6" s="392"/>
      <c r="CA6" s="392"/>
      <c r="CB6" s="392"/>
      <c r="CC6" s="393"/>
      <c r="CD6" s="431" t="s">
        <v>43</v>
      </c>
      <c r="CE6" s="351"/>
      <c r="CF6" s="351"/>
      <c r="CG6" s="351"/>
      <c r="CH6" s="351"/>
      <c r="CI6" s="351"/>
      <c r="CJ6" s="351"/>
      <c r="CK6" s="351"/>
      <c r="CL6" s="351"/>
      <c r="CM6" s="351"/>
      <c r="CN6" s="351"/>
      <c r="CO6" s="351"/>
      <c r="CP6" s="351"/>
      <c r="CQ6" s="351"/>
      <c r="CR6" s="351"/>
      <c r="CS6" s="432"/>
      <c r="CT6" s="534">
        <v>94.5</v>
      </c>
      <c r="CU6" s="535"/>
      <c r="CV6" s="535"/>
      <c r="CW6" s="535"/>
      <c r="CX6" s="535"/>
      <c r="CY6" s="535"/>
      <c r="CZ6" s="535"/>
      <c r="DA6" s="536"/>
      <c r="DB6" s="534">
        <v>105.3</v>
      </c>
      <c r="DC6" s="535"/>
      <c r="DD6" s="535"/>
      <c r="DE6" s="535"/>
      <c r="DF6" s="535"/>
      <c r="DG6" s="535"/>
      <c r="DH6" s="535"/>
      <c r="DI6" s="536"/>
    </row>
    <row r="7" spans="1:119" ht="18.75" customHeight="1" x14ac:dyDescent="0.15">
      <c r="A7" s="40"/>
      <c r="B7" s="539"/>
      <c r="C7" s="540"/>
      <c r="D7" s="540"/>
      <c r="E7" s="541"/>
      <c r="F7" s="541"/>
      <c r="G7" s="541"/>
      <c r="H7" s="541"/>
      <c r="I7" s="541"/>
      <c r="J7" s="541"/>
      <c r="K7" s="541"/>
      <c r="L7" s="541"/>
      <c r="M7" s="541"/>
      <c r="N7" s="541"/>
      <c r="O7" s="541"/>
      <c r="P7" s="541"/>
      <c r="Q7" s="541"/>
      <c r="R7" s="545"/>
      <c r="S7" s="545"/>
      <c r="T7" s="545"/>
      <c r="U7" s="545"/>
      <c r="V7" s="546"/>
      <c r="W7" s="532"/>
      <c r="X7" s="342"/>
      <c r="Y7" s="342"/>
      <c r="Z7" s="342"/>
      <c r="AA7" s="342"/>
      <c r="AB7" s="540"/>
      <c r="AC7" s="552"/>
      <c r="AD7" s="343"/>
      <c r="AE7" s="343"/>
      <c r="AF7" s="343"/>
      <c r="AG7" s="343"/>
      <c r="AH7" s="343"/>
      <c r="AI7" s="343"/>
      <c r="AJ7" s="343"/>
      <c r="AK7" s="343"/>
      <c r="AL7" s="553"/>
      <c r="AM7" s="448" t="s">
        <v>44</v>
      </c>
      <c r="AN7" s="348"/>
      <c r="AO7" s="348"/>
      <c r="AP7" s="348"/>
      <c r="AQ7" s="348"/>
      <c r="AR7" s="348"/>
      <c r="AS7" s="348"/>
      <c r="AT7" s="349"/>
      <c r="AU7" s="449" t="s">
        <v>34</v>
      </c>
      <c r="AV7" s="450"/>
      <c r="AW7" s="450"/>
      <c r="AX7" s="450"/>
      <c r="AY7" s="405" t="s">
        <v>45</v>
      </c>
      <c r="AZ7" s="406"/>
      <c r="BA7" s="406"/>
      <c r="BB7" s="406"/>
      <c r="BC7" s="406"/>
      <c r="BD7" s="406"/>
      <c r="BE7" s="406"/>
      <c r="BF7" s="406"/>
      <c r="BG7" s="406"/>
      <c r="BH7" s="406"/>
      <c r="BI7" s="406"/>
      <c r="BJ7" s="406"/>
      <c r="BK7" s="406"/>
      <c r="BL7" s="406"/>
      <c r="BM7" s="407"/>
      <c r="BN7" s="391">
        <v>73090</v>
      </c>
      <c r="BO7" s="392"/>
      <c r="BP7" s="392"/>
      <c r="BQ7" s="392"/>
      <c r="BR7" s="392"/>
      <c r="BS7" s="392"/>
      <c r="BT7" s="392"/>
      <c r="BU7" s="393"/>
      <c r="BV7" s="391">
        <v>274736</v>
      </c>
      <c r="BW7" s="392"/>
      <c r="BX7" s="392"/>
      <c r="BY7" s="392"/>
      <c r="BZ7" s="392"/>
      <c r="CA7" s="392"/>
      <c r="CB7" s="392"/>
      <c r="CC7" s="393"/>
      <c r="CD7" s="431" t="s">
        <v>46</v>
      </c>
      <c r="CE7" s="351"/>
      <c r="CF7" s="351"/>
      <c r="CG7" s="351"/>
      <c r="CH7" s="351"/>
      <c r="CI7" s="351"/>
      <c r="CJ7" s="351"/>
      <c r="CK7" s="351"/>
      <c r="CL7" s="351"/>
      <c r="CM7" s="351"/>
      <c r="CN7" s="351"/>
      <c r="CO7" s="351"/>
      <c r="CP7" s="351"/>
      <c r="CQ7" s="351"/>
      <c r="CR7" s="351"/>
      <c r="CS7" s="432"/>
      <c r="CT7" s="391">
        <v>15920839</v>
      </c>
      <c r="CU7" s="392"/>
      <c r="CV7" s="392"/>
      <c r="CW7" s="392"/>
      <c r="CX7" s="392"/>
      <c r="CY7" s="392"/>
      <c r="CZ7" s="392"/>
      <c r="DA7" s="393"/>
      <c r="DB7" s="391">
        <v>15185752</v>
      </c>
      <c r="DC7" s="392"/>
      <c r="DD7" s="392"/>
      <c r="DE7" s="392"/>
      <c r="DF7" s="392"/>
      <c r="DG7" s="392"/>
      <c r="DH7" s="392"/>
      <c r="DI7" s="393"/>
    </row>
    <row r="8" spans="1:119" ht="18.75" customHeight="1" thickBot="1" x14ac:dyDescent="0.2">
      <c r="A8" s="40"/>
      <c r="B8" s="542"/>
      <c r="C8" s="487"/>
      <c r="D8" s="487"/>
      <c r="E8" s="543"/>
      <c r="F8" s="543"/>
      <c r="G8" s="543"/>
      <c r="H8" s="543"/>
      <c r="I8" s="543"/>
      <c r="J8" s="543"/>
      <c r="K8" s="543"/>
      <c r="L8" s="543"/>
      <c r="M8" s="543"/>
      <c r="N8" s="543"/>
      <c r="O8" s="543"/>
      <c r="P8" s="543"/>
      <c r="Q8" s="543"/>
      <c r="R8" s="547"/>
      <c r="S8" s="547"/>
      <c r="T8" s="547"/>
      <c r="U8" s="547"/>
      <c r="V8" s="548"/>
      <c r="W8" s="462"/>
      <c r="X8" s="463"/>
      <c r="Y8" s="463"/>
      <c r="Z8" s="463"/>
      <c r="AA8" s="463"/>
      <c r="AB8" s="487"/>
      <c r="AC8" s="554"/>
      <c r="AD8" s="555"/>
      <c r="AE8" s="555"/>
      <c r="AF8" s="555"/>
      <c r="AG8" s="555"/>
      <c r="AH8" s="555"/>
      <c r="AI8" s="555"/>
      <c r="AJ8" s="555"/>
      <c r="AK8" s="555"/>
      <c r="AL8" s="556"/>
      <c r="AM8" s="448" t="s">
        <v>47</v>
      </c>
      <c r="AN8" s="348"/>
      <c r="AO8" s="348"/>
      <c r="AP8" s="348"/>
      <c r="AQ8" s="348"/>
      <c r="AR8" s="348"/>
      <c r="AS8" s="348"/>
      <c r="AT8" s="349"/>
      <c r="AU8" s="449" t="s">
        <v>48</v>
      </c>
      <c r="AV8" s="450"/>
      <c r="AW8" s="450"/>
      <c r="AX8" s="450"/>
      <c r="AY8" s="405" t="s">
        <v>49</v>
      </c>
      <c r="AZ8" s="406"/>
      <c r="BA8" s="406"/>
      <c r="BB8" s="406"/>
      <c r="BC8" s="406"/>
      <c r="BD8" s="406"/>
      <c r="BE8" s="406"/>
      <c r="BF8" s="406"/>
      <c r="BG8" s="406"/>
      <c r="BH8" s="406"/>
      <c r="BI8" s="406"/>
      <c r="BJ8" s="406"/>
      <c r="BK8" s="406"/>
      <c r="BL8" s="406"/>
      <c r="BM8" s="407"/>
      <c r="BN8" s="391">
        <v>1408931</v>
      </c>
      <c r="BO8" s="392"/>
      <c r="BP8" s="392"/>
      <c r="BQ8" s="392"/>
      <c r="BR8" s="392"/>
      <c r="BS8" s="392"/>
      <c r="BT8" s="392"/>
      <c r="BU8" s="393"/>
      <c r="BV8" s="391">
        <v>36097</v>
      </c>
      <c r="BW8" s="392"/>
      <c r="BX8" s="392"/>
      <c r="BY8" s="392"/>
      <c r="BZ8" s="392"/>
      <c r="CA8" s="392"/>
      <c r="CB8" s="392"/>
      <c r="CC8" s="393"/>
      <c r="CD8" s="431" t="s">
        <v>50</v>
      </c>
      <c r="CE8" s="351"/>
      <c r="CF8" s="351"/>
      <c r="CG8" s="351"/>
      <c r="CH8" s="351"/>
      <c r="CI8" s="351"/>
      <c r="CJ8" s="351"/>
      <c r="CK8" s="351"/>
      <c r="CL8" s="351"/>
      <c r="CM8" s="351"/>
      <c r="CN8" s="351"/>
      <c r="CO8" s="351"/>
      <c r="CP8" s="351"/>
      <c r="CQ8" s="351"/>
      <c r="CR8" s="351"/>
      <c r="CS8" s="432"/>
      <c r="CT8" s="494">
        <v>0.48</v>
      </c>
      <c r="CU8" s="495"/>
      <c r="CV8" s="495"/>
      <c r="CW8" s="495"/>
      <c r="CX8" s="495"/>
      <c r="CY8" s="495"/>
      <c r="CZ8" s="495"/>
      <c r="DA8" s="496"/>
      <c r="DB8" s="494">
        <v>0.49</v>
      </c>
      <c r="DC8" s="495"/>
      <c r="DD8" s="495"/>
      <c r="DE8" s="495"/>
      <c r="DF8" s="495"/>
      <c r="DG8" s="495"/>
      <c r="DH8" s="495"/>
      <c r="DI8" s="496"/>
    </row>
    <row r="9" spans="1:119" ht="18.75" customHeight="1" thickBot="1" x14ac:dyDescent="0.2">
      <c r="A9" s="40"/>
      <c r="B9" s="523" t="s">
        <v>51</v>
      </c>
      <c r="C9" s="524"/>
      <c r="D9" s="524"/>
      <c r="E9" s="524"/>
      <c r="F9" s="524"/>
      <c r="G9" s="524"/>
      <c r="H9" s="524"/>
      <c r="I9" s="524"/>
      <c r="J9" s="524"/>
      <c r="K9" s="442"/>
      <c r="L9" s="525" t="s">
        <v>52</v>
      </c>
      <c r="M9" s="526"/>
      <c r="N9" s="526"/>
      <c r="O9" s="526"/>
      <c r="P9" s="526"/>
      <c r="Q9" s="527"/>
      <c r="R9" s="528">
        <v>61744</v>
      </c>
      <c r="S9" s="529"/>
      <c r="T9" s="529"/>
      <c r="U9" s="529"/>
      <c r="V9" s="530"/>
      <c r="W9" s="460" t="s">
        <v>53</v>
      </c>
      <c r="X9" s="461"/>
      <c r="Y9" s="461"/>
      <c r="Z9" s="461"/>
      <c r="AA9" s="461"/>
      <c r="AB9" s="461"/>
      <c r="AC9" s="461"/>
      <c r="AD9" s="461"/>
      <c r="AE9" s="461"/>
      <c r="AF9" s="461"/>
      <c r="AG9" s="461"/>
      <c r="AH9" s="461"/>
      <c r="AI9" s="461"/>
      <c r="AJ9" s="461"/>
      <c r="AK9" s="461"/>
      <c r="AL9" s="531"/>
      <c r="AM9" s="448" t="s">
        <v>54</v>
      </c>
      <c r="AN9" s="348"/>
      <c r="AO9" s="348"/>
      <c r="AP9" s="348"/>
      <c r="AQ9" s="348"/>
      <c r="AR9" s="348"/>
      <c r="AS9" s="348"/>
      <c r="AT9" s="349"/>
      <c r="AU9" s="449" t="s">
        <v>34</v>
      </c>
      <c r="AV9" s="450"/>
      <c r="AW9" s="450"/>
      <c r="AX9" s="450"/>
      <c r="AY9" s="405" t="s">
        <v>55</v>
      </c>
      <c r="AZ9" s="406"/>
      <c r="BA9" s="406"/>
      <c r="BB9" s="406"/>
      <c r="BC9" s="406"/>
      <c r="BD9" s="406"/>
      <c r="BE9" s="406"/>
      <c r="BF9" s="406"/>
      <c r="BG9" s="406"/>
      <c r="BH9" s="406"/>
      <c r="BI9" s="406"/>
      <c r="BJ9" s="406"/>
      <c r="BK9" s="406"/>
      <c r="BL9" s="406"/>
      <c r="BM9" s="407"/>
      <c r="BN9" s="391">
        <v>1372834</v>
      </c>
      <c r="BO9" s="392"/>
      <c r="BP9" s="392"/>
      <c r="BQ9" s="392"/>
      <c r="BR9" s="392"/>
      <c r="BS9" s="392"/>
      <c r="BT9" s="392"/>
      <c r="BU9" s="393"/>
      <c r="BV9" s="391">
        <v>-469109</v>
      </c>
      <c r="BW9" s="392"/>
      <c r="BX9" s="392"/>
      <c r="BY9" s="392"/>
      <c r="BZ9" s="392"/>
      <c r="CA9" s="392"/>
      <c r="CB9" s="392"/>
      <c r="CC9" s="393"/>
      <c r="CD9" s="431" t="s">
        <v>56</v>
      </c>
      <c r="CE9" s="351"/>
      <c r="CF9" s="351"/>
      <c r="CG9" s="351"/>
      <c r="CH9" s="351"/>
      <c r="CI9" s="351"/>
      <c r="CJ9" s="351"/>
      <c r="CK9" s="351"/>
      <c r="CL9" s="351"/>
      <c r="CM9" s="351"/>
      <c r="CN9" s="351"/>
      <c r="CO9" s="351"/>
      <c r="CP9" s="351"/>
      <c r="CQ9" s="351"/>
      <c r="CR9" s="351"/>
      <c r="CS9" s="432"/>
      <c r="CT9" s="388">
        <v>11.4</v>
      </c>
      <c r="CU9" s="389"/>
      <c r="CV9" s="389"/>
      <c r="CW9" s="389"/>
      <c r="CX9" s="389"/>
      <c r="CY9" s="389"/>
      <c r="CZ9" s="389"/>
      <c r="DA9" s="390"/>
      <c r="DB9" s="388">
        <v>11.8</v>
      </c>
      <c r="DC9" s="389"/>
      <c r="DD9" s="389"/>
      <c r="DE9" s="389"/>
      <c r="DF9" s="389"/>
      <c r="DG9" s="389"/>
      <c r="DH9" s="389"/>
      <c r="DI9" s="390"/>
    </row>
    <row r="10" spans="1:119" ht="18.75" customHeight="1" thickBot="1" x14ac:dyDescent="0.2">
      <c r="A10" s="40"/>
      <c r="B10" s="523"/>
      <c r="C10" s="524"/>
      <c r="D10" s="524"/>
      <c r="E10" s="524"/>
      <c r="F10" s="524"/>
      <c r="G10" s="524"/>
      <c r="H10" s="524"/>
      <c r="I10" s="524"/>
      <c r="J10" s="524"/>
      <c r="K10" s="442"/>
      <c r="L10" s="347" t="s">
        <v>57</v>
      </c>
      <c r="M10" s="348"/>
      <c r="N10" s="348"/>
      <c r="O10" s="348"/>
      <c r="P10" s="348"/>
      <c r="Q10" s="349"/>
      <c r="R10" s="344">
        <v>64817</v>
      </c>
      <c r="S10" s="345"/>
      <c r="T10" s="345"/>
      <c r="U10" s="345"/>
      <c r="V10" s="404"/>
      <c r="W10" s="532"/>
      <c r="X10" s="342"/>
      <c r="Y10" s="342"/>
      <c r="Z10" s="342"/>
      <c r="AA10" s="342"/>
      <c r="AB10" s="342"/>
      <c r="AC10" s="342"/>
      <c r="AD10" s="342"/>
      <c r="AE10" s="342"/>
      <c r="AF10" s="342"/>
      <c r="AG10" s="342"/>
      <c r="AH10" s="342"/>
      <c r="AI10" s="342"/>
      <c r="AJ10" s="342"/>
      <c r="AK10" s="342"/>
      <c r="AL10" s="533"/>
      <c r="AM10" s="448" t="s">
        <v>58</v>
      </c>
      <c r="AN10" s="348"/>
      <c r="AO10" s="348"/>
      <c r="AP10" s="348"/>
      <c r="AQ10" s="348"/>
      <c r="AR10" s="348"/>
      <c r="AS10" s="348"/>
      <c r="AT10" s="349"/>
      <c r="AU10" s="449" t="s">
        <v>34</v>
      </c>
      <c r="AV10" s="450"/>
      <c r="AW10" s="450"/>
      <c r="AX10" s="450"/>
      <c r="AY10" s="405" t="s">
        <v>59</v>
      </c>
      <c r="AZ10" s="406"/>
      <c r="BA10" s="406"/>
      <c r="BB10" s="406"/>
      <c r="BC10" s="406"/>
      <c r="BD10" s="406"/>
      <c r="BE10" s="406"/>
      <c r="BF10" s="406"/>
      <c r="BG10" s="406"/>
      <c r="BH10" s="406"/>
      <c r="BI10" s="406"/>
      <c r="BJ10" s="406"/>
      <c r="BK10" s="406"/>
      <c r="BL10" s="406"/>
      <c r="BM10" s="407"/>
      <c r="BN10" s="391">
        <v>10</v>
      </c>
      <c r="BO10" s="392"/>
      <c r="BP10" s="392"/>
      <c r="BQ10" s="392"/>
      <c r="BR10" s="392"/>
      <c r="BS10" s="392"/>
      <c r="BT10" s="392"/>
      <c r="BU10" s="393"/>
      <c r="BV10" s="391">
        <v>180026</v>
      </c>
      <c r="BW10" s="392"/>
      <c r="BX10" s="392"/>
      <c r="BY10" s="392"/>
      <c r="BZ10" s="392"/>
      <c r="CA10" s="392"/>
      <c r="CB10" s="392"/>
      <c r="CC10" s="393"/>
      <c r="CD10" s="43" t="s">
        <v>60</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x14ac:dyDescent="0.2">
      <c r="A11" s="40"/>
      <c r="B11" s="523"/>
      <c r="C11" s="524"/>
      <c r="D11" s="524"/>
      <c r="E11" s="524"/>
      <c r="F11" s="524"/>
      <c r="G11" s="524"/>
      <c r="H11" s="524"/>
      <c r="I11" s="524"/>
      <c r="J11" s="524"/>
      <c r="K11" s="442"/>
      <c r="L11" s="352" t="s">
        <v>61</v>
      </c>
      <c r="M11" s="353"/>
      <c r="N11" s="353"/>
      <c r="O11" s="353"/>
      <c r="P11" s="353"/>
      <c r="Q11" s="354"/>
      <c r="R11" s="520" t="s">
        <v>62</v>
      </c>
      <c r="S11" s="521"/>
      <c r="T11" s="521"/>
      <c r="U11" s="521"/>
      <c r="V11" s="522"/>
      <c r="W11" s="532"/>
      <c r="X11" s="342"/>
      <c r="Y11" s="342"/>
      <c r="Z11" s="342"/>
      <c r="AA11" s="342"/>
      <c r="AB11" s="342"/>
      <c r="AC11" s="342"/>
      <c r="AD11" s="342"/>
      <c r="AE11" s="342"/>
      <c r="AF11" s="342"/>
      <c r="AG11" s="342"/>
      <c r="AH11" s="342"/>
      <c r="AI11" s="342"/>
      <c r="AJ11" s="342"/>
      <c r="AK11" s="342"/>
      <c r="AL11" s="533"/>
      <c r="AM11" s="448" t="s">
        <v>63</v>
      </c>
      <c r="AN11" s="348"/>
      <c r="AO11" s="348"/>
      <c r="AP11" s="348"/>
      <c r="AQ11" s="348"/>
      <c r="AR11" s="348"/>
      <c r="AS11" s="348"/>
      <c r="AT11" s="349"/>
      <c r="AU11" s="449" t="s">
        <v>34</v>
      </c>
      <c r="AV11" s="450"/>
      <c r="AW11" s="450"/>
      <c r="AX11" s="450"/>
      <c r="AY11" s="405" t="s">
        <v>64</v>
      </c>
      <c r="AZ11" s="406"/>
      <c r="BA11" s="406"/>
      <c r="BB11" s="406"/>
      <c r="BC11" s="406"/>
      <c r="BD11" s="406"/>
      <c r="BE11" s="406"/>
      <c r="BF11" s="406"/>
      <c r="BG11" s="406"/>
      <c r="BH11" s="406"/>
      <c r="BI11" s="406"/>
      <c r="BJ11" s="406"/>
      <c r="BK11" s="406"/>
      <c r="BL11" s="406"/>
      <c r="BM11" s="407"/>
      <c r="BN11" s="391">
        <v>5073</v>
      </c>
      <c r="BO11" s="392"/>
      <c r="BP11" s="392"/>
      <c r="BQ11" s="392"/>
      <c r="BR11" s="392"/>
      <c r="BS11" s="392"/>
      <c r="BT11" s="392"/>
      <c r="BU11" s="393"/>
      <c r="BV11" s="391">
        <v>0</v>
      </c>
      <c r="BW11" s="392"/>
      <c r="BX11" s="392"/>
      <c r="BY11" s="392"/>
      <c r="BZ11" s="392"/>
      <c r="CA11" s="392"/>
      <c r="CB11" s="392"/>
      <c r="CC11" s="393"/>
      <c r="CD11" s="431" t="s">
        <v>65</v>
      </c>
      <c r="CE11" s="351"/>
      <c r="CF11" s="351"/>
      <c r="CG11" s="351"/>
      <c r="CH11" s="351"/>
      <c r="CI11" s="351"/>
      <c r="CJ11" s="351"/>
      <c r="CK11" s="351"/>
      <c r="CL11" s="351"/>
      <c r="CM11" s="351"/>
      <c r="CN11" s="351"/>
      <c r="CO11" s="351"/>
      <c r="CP11" s="351"/>
      <c r="CQ11" s="351"/>
      <c r="CR11" s="351"/>
      <c r="CS11" s="432"/>
      <c r="CT11" s="494" t="s">
        <v>66</v>
      </c>
      <c r="CU11" s="495"/>
      <c r="CV11" s="495"/>
      <c r="CW11" s="495"/>
      <c r="CX11" s="495"/>
      <c r="CY11" s="495"/>
      <c r="CZ11" s="495"/>
      <c r="DA11" s="496"/>
      <c r="DB11" s="494" t="s">
        <v>66</v>
      </c>
      <c r="DC11" s="495"/>
      <c r="DD11" s="495"/>
      <c r="DE11" s="495"/>
      <c r="DF11" s="495"/>
      <c r="DG11" s="495"/>
      <c r="DH11" s="495"/>
      <c r="DI11" s="496"/>
    </row>
    <row r="12" spans="1:119" ht="18.75" customHeight="1" x14ac:dyDescent="0.15">
      <c r="A12" s="40"/>
      <c r="B12" s="497" t="s">
        <v>67</v>
      </c>
      <c r="C12" s="498"/>
      <c r="D12" s="498"/>
      <c r="E12" s="498"/>
      <c r="F12" s="498"/>
      <c r="G12" s="498"/>
      <c r="H12" s="498"/>
      <c r="I12" s="498"/>
      <c r="J12" s="498"/>
      <c r="K12" s="499"/>
      <c r="L12" s="506" t="s">
        <v>68</v>
      </c>
      <c r="M12" s="507"/>
      <c r="N12" s="507"/>
      <c r="O12" s="507"/>
      <c r="P12" s="507"/>
      <c r="Q12" s="508"/>
      <c r="R12" s="509">
        <v>63298</v>
      </c>
      <c r="S12" s="510"/>
      <c r="T12" s="510"/>
      <c r="U12" s="510"/>
      <c r="V12" s="511"/>
      <c r="W12" s="512" t="s">
        <v>26</v>
      </c>
      <c r="X12" s="450"/>
      <c r="Y12" s="450"/>
      <c r="Z12" s="450"/>
      <c r="AA12" s="450"/>
      <c r="AB12" s="513"/>
      <c r="AC12" s="514" t="s">
        <v>69</v>
      </c>
      <c r="AD12" s="515"/>
      <c r="AE12" s="515"/>
      <c r="AF12" s="515"/>
      <c r="AG12" s="516"/>
      <c r="AH12" s="514" t="s">
        <v>70</v>
      </c>
      <c r="AI12" s="515"/>
      <c r="AJ12" s="515"/>
      <c r="AK12" s="515"/>
      <c r="AL12" s="517"/>
      <c r="AM12" s="448" t="s">
        <v>71</v>
      </c>
      <c r="AN12" s="348"/>
      <c r="AO12" s="348"/>
      <c r="AP12" s="348"/>
      <c r="AQ12" s="348"/>
      <c r="AR12" s="348"/>
      <c r="AS12" s="348"/>
      <c r="AT12" s="349"/>
      <c r="AU12" s="449" t="s">
        <v>34</v>
      </c>
      <c r="AV12" s="450"/>
      <c r="AW12" s="450"/>
      <c r="AX12" s="450"/>
      <c r="AY12" s="405" t="s">
        <v>72</v>
      </c>
      <c r="AZ12" s="406"/>
      <c r="BA12" s="406"/>
      <c r="BB12" s="406"/>
      <c r="BC12" s="406"/>
      <c r="BD12" s="406"/>
      <c r="BE12" s="406"/>
      <c r="BF12" s="406"/>
      <c r="BG12" s="406"/>
      <c r="BH12" s="406"/>
      <c r="BI12" s="406"/>
      <c r="BJ12" s="406"/>
      <c r="BK12" s="406"/>
      <c r="BL12" s="406"/>
      <c r="BM12" s="407"/>
      <c r="BN12" s="391">
        <v>0</v>
      </c>
      <c r="BO12" s="392"/>
      <c r="BP12" s="392"/>
      <c r="BQ12" s="392"/>
      <c r="BR12" s="392"/>
      <c r="BS12" s="392"/>
      <c r="BT12" s="392"/>
      <c r="BU12" s="393"/>
      <c r="BV12" s="391">
        <v>0</v>
      </c>
      <c r="BW12" s="392"/>
      <c r="BX12" s="392"/>
      <c r="BY12" s="392"/>
      <c r="BZ12" s="392"/>
      <c r="CA12" s="392"/>
      <c r="CB12" s="392"/>
      <c r="CC12" s="393"/>
      <c r="CD12" s="431" t="s">
        <v>73</v>
      </c>
      <c r="CE12" s="351"/>
      <c r="CF12" s="351"/>
      <c r="CG12" s="351"/>
      <c r="CH12" s="351"/>
      <c r="CI12" s="351"/>
      <c r="CJ12" s="351"/>
      <c r="CK12" s="351"/>
      <c r="CL12" s="351"/>
      <c r="CM12" s="351"/>
      <c r="CN12" s="351"/>
      <c r="CO12" s="351"/>
      <c r="CP12" s="351"/>
      <c r="CQ12" s="351"/>
      <c r="CR12" s="351"/>
      <c r="CS12" s="432"/>
      <c r="CT12" s="494" t="s">
        <v>66</v>
      </c>
      <c r="CU12" s="495"/>
      <c r="CV12" s="495"/>
      <c r="CW12" s="495"/>
      <c r="CX12" s="495"/>
      <c r="CY12" s="495"/>
      <c r="CZ12" s="495"/>
      <c r="DA12" s="496"/>
      <c r="DB12" s="494" t="s">
        <v>66</v>
      </c>
      <c r="DC12" s="495"/>
      <c r="DD12" s="495"/>
      <c r="DE12" s="495"/>
      <c r="DF12" s="495"/>
      <c r="DG12" s="495"/>
      <c r="DH12" s="495"/>
      <c r="DI12" s="496"/>
    </row>
    <row r="13" spans="1:119" ht="18.75" customHeight="1" x14ac:dyDescent="0.15">
      <c r="A13" s="40"/>
      <c r="B13" s="500"/>
      <c r="C13" s="501"/>
      <c r="D13" s="501"/>
      <c r="E13" s="501"/>
      <c r="F13" s="501"/>
      <c r="G13" s="501"/>
      <c r="H13" s="501"/>
      <c r="I13" s="501"/>
      <c r="J13" s="501"/>
      <c r="K13" s="502"/>
      <c r="L13" s="49"/>
      <c r="M13" s="475" t="s">
        <v>74</v>
      </c>
      <c r="N13" s="476"/>
      <c r="O13" s="476"/>
      <c r="P13" s="476"/>
      <c r="Q13" s="477"/>
      <c r="R13" s="478">
        <v>62657</v>
      </c>
      <c r="S13" s="479"/>
      <c r="T13" s="479"/>
      <c r="U13" s="479"/>
      <c r="V13" s="480"/>
      <c r="W13" s="481" t="s">
        <v>75</v>
      </c>
      <c r="X13" s="377"/>
      <c r="Y13" s="377"/>
      <c r="Z13" s="377"/>
      <c r="AA13" s="377"/>
      <c r="AB13" s="378"/>
      <c r="AC13" s="344">
        <v>267</v>
      </c>
      <c r="AD13" s="345"/>
      <c r="AE13" s="345"/>
      <c r="AF13" s="345"/>
      <c r="AG13" s="346"/>
      <c r="AH13" s="344">
        <v>244</v>
      </c>
      <c r="AI13" s="345"/>
      <c r="AJ13" s="345"/>
      <c r="AK13" s="345"/>
      <c r="AL13" s="404"/>
      <c r="AM13" s="448" t="s">
        <v>76</v>
      </c>
      <c r="AN13" s="348"/>
      <c r="AO13" s="348"/>
      <c r="AP13" s="348"/>
      <c r="AQ13" s="348"/>
      <c r="AR13" s="348"/>
      <c r="AS13" s="348"/>
      <c r="AT13" s="349"/>
      <c r="AU13" s="449" t="s">
        <v>48</v>
      </c>
      <c r="AV13" s="450"/>
      <c r="AW13" s="450"/>
      <c r="AX13" s="450"/>
      <c r="AY13" s="405" t="s">
        <v>77</v>
      </c>
      <c r="AZ13" s="406"/>
      <c r="BA13" s="406"/>
      <c r="BB13" s="406"/>
      <c r="BC13" s="406"/>
      <c r="BD13" s="406"/>
      <c r="BE13" s="406"/>
      <c r="BF13" s="406"/>
      <c r="BG13" s="406"/>
      <c r="BH13" s="406"/>
      <c r="BI13" s="406"/>
      <c r="BJ13" s="406"/>
      <c r="BK13" s="406"/>
      <c r="BL13" s="406"/>
      <c r="BM13" s="407"/>
      <c r="BN13" s="391">
        <v>1377917</v>
      </c>
      <c r="BO13" s="392"/>
      <c r="BP13" s="392"/>
      <c r="BQ13" s="392"/>
      <c r="BR13" s="392"/>
      <c r="BS13" s="392"/>
      <c r="BT13" s="392"/>
      <c r="BU13" s="393"/>
      <c r="BV13" s="391">
        <v>-289083</v>
      </c>
      <c r="BW13" s="392"/>
      <c r="BX13" s="392"/>
      <c r="BY13" s="392"/>
      <c r="BZ13" s="392"/>
      <c r="CA13" s="392"/>
      <c r="CB13" s="392"/>
      <c r="CC13" s="393"/>
      <c r="CD13" s="431" t="s">
        <v>78</v>
      </c>
      <c r="CE13" s="351"/>
      <c r="CF13" s="351"/>
      <c r="CG13" s="351"/>
      <c r="CH13" s="351"/>
      <c r="CI13" s="351"/>
      <c r="CJ13" s="351"/>
      <c r="CK13" s="351"/>
      <c r="CL13" s="351"/>
      <c r="CM13" s="351"/>
      <c r="CN13" s="351"/>
      <c r="CO13" s="351"/>
      <c r="CP13" s="351"/>
      <c r="CQ13" s="351"/>
      <c r="CR13" s="351"/>
      <c r="CS13" s="432"/>
      <c r="CT13" s="388">
        <v>7.5</v>
      </c>
      <c r="CU13" s="389"/>
      <c r="CV13" s="389"/>
      <c r="CW13" s="389"/>
      <c r="CX13" s="389"/>
      <c r="CY13" s="389"/>
      <c r="CZ13" s="389"/>
      <c r="DA13" s="390"/>
      <c r="DB13" s="388">
        <v>8.3000000000000007</v>
      </c>
      <c r="DC13" s="389"/>
      <c r="DD13" s="389"/>
      <c r="DE13" s="389"/>
      <c r="DF13" s="389"/>
      <c r="DG13" s="389"/>
      <c r="DH13" s="389"/>
      <c r="DI13" s="390"/>
    </row>
    <row r="14" spans="1:119" ht="18.75" customHeight="1" thickBot="1" x14ac:dyDescent="0.2">
      <c r="A14" s="40"/>
      <c r="B14" s="500"/>
      <c r="C14" s="501"/>
      <c r="D14" s="501"/>
      <c r="E14" s="501"/>
      <c r="F14" s="501"/>
      <c r="G14" s="501"/>
      <c r="H14" s="501"/>
      <c r="I14" s="501"/>
      <c r="J14" s="501"/>
      <c r="K14" s="502"/>
      <c r="L14" s="465" t="s">
        <v>79</v>
      </c>
      <c r="M14" s="518"/>
      <c r="N14" s="518"/>
      <c r="O14" s="518"/>
      <c r="P14" s="518"/>
      <c r="Q14" s="519"/>
      <c r="R14" s="478">
        <v>63781</v>
      </c>
      <c r="S14" s="479"/>
      <c r="T14" s="479"/>
      <c r="U14" s="479"/>
      <c r="V14" s="480"/>
      <c r="W14" s="482"/>
      <c r="X14" s="380"/>
      <c r="Y14" s="380"/>
      <c r="Z14" s="380"/>
      <c r="AA14" s="380"/>
      <c r="AB14" s="381"/>
      <c r="AC14" s="471">
        <v>1</v>
      </c>
      <c r="AD14" s="472"/>
      <c r="AE14" s="472"/>
      <c r="AF14" s="472"/>
      <c r="AG14" s="473"/>
      <c r="AH14" s="471">
        <v>0.9</v>
      </c>
      <c r="AI14" s="472"/>
      <c r="AJ14" s="472"/>
      <c r="AK14" s="472"/>
      <c r="AL14" s="474"/>
      <c r="AM14" s="448"/>
      <c r="AN14" s="348"/>
      <c r="AO14" s="348"/>
      <c r="AP14" s="348"/>
      <c r="AQ14" s="348"/>
      <c r="AR14" s="348"/>
      <c r="AS14" s="348"/>
      <c r="AT14" s="349"/>
      <c r="AU14" s="449"/>
      <c r="AV14" s="450"/>
      <c r="AW14" s="450"/>
      <c r="AX14" s="450"/>
      <c r="AY14" s="405"/>
      <c r="AZ14" s="406"/>
      <c r="BA14" s="406"/>
      <c r="BB14" s="406"/>
      <c r="BC14" s="406"/>
      <c r="BD14" s="406"/>
      <c r="BE14" s="406"/>
      <c r="BF14" s="406"/>
      <c r="BG14" s="406"/>
      <c r="BH14" s="406"/>
      <c r="BI14" s="406"/>
      <c r="BJ14" s="406"/>
      <c r="BK14" s="406"/>
      <c r="BL14" s="406"/>
      <c r="BM14" s="407"/>
      <c r="BN14" s="391"/>
      <c r="BO14" s="392"/>
      <c r="BP14" s="392"/>
      <c r="BQ14" s="392"/>
      <c r="BR14" s="392"/>
      <c r="BS14" s="392"/>
      <c r="BT14" s="392"/>
      <c r="BU14" s="393"/>
      <c r="BV14" s="391"/>
      <c r="BW14" s="392"/>
      <c r="BX14" s="392"/>
      <c r="BY14" s="392"/>
      <c r="BZ14" s="392"/>
      <c r="CA14" s="392"/>
      <c r="CB14" s="392"/>
      <c r="CC14" s="393"/>
      <c r="CD14" s="428" t="s">
        <v>80</v>
      </c>
      <c r="CE14" s="429"/>
      <c r="CF14" s="429"/>
      <c r="CG14" s="429"/>
      <c r="CH14" s="429"/>
      <c r="CI14" s="429"/>
      <c r="CJ14" s="429"/>
      <c r="CK14" s="429"/>
      <c r="CL14" s="429"/>
      <c r="CM14" s="429"/>
      <c r="CN14" s="429"/>
      <c r="CO14" s="429"/>
      <c r="CP14" s="429"/>
      <c r="CQ14" s="429"/>
      <c r="CR14" s="429"/>
      <c r="CS14" s="430"/>
      <c r="CT14" s="488">
        <v>38.200000000000003</v>
      </c>
      <c r="CU14" s="489"/>
      <c r="CV14" s="489"/>
      <c r="CW14" s="489"/>
      <c r="CX14" s="489"/>
      <c r="CY14" s="489"/>
      <c r="CZ14" s="489"/>
      <c r="DA14" s="490"/>
      <c r="DB14" s="488">
        <v>35.5</v>
      </c>
      <c r="DC14" s="489"/>
      <c r="DD14" s="489"/>
      <c r="DE14" s="489"/>
      <c r="DF14" s="489"/>
      <c r="DG14" s="489"/>
      <c r="DH14" s="489"/>
      <c r="DI14" s="490"/>
    </row>
    <row r="15" spans="1:119" ht="18.75" customHeight="1" x14ac:dyDescent="0.15">
      <c r="A15" s="40"/>
      <c r="B15" s="500"/>
      <c r="C15" s="501"/>
      <c r="D15" s="501"/>
      <c r="E15" s="501"/>
      <c r="F15" s="501"/>
      <c r="G15" s="501"/>
      <c r="H15" s="501"/>
      <c r="I15" s="501"/>
      <c r="J15" s="501"/>
      <c r="K15" s="502"/>
      <c r="L15" s="49"/>
      <c r="M15" s="475" t="s">
        <v>74</v>
      </c>
      <c r="N15" s="476"/>
      <c r="O15" s="476"/>
      <c r="P15" s="476"/>
      <c r="Q15" s="477"/>
      <c r="R15" s="478">
        <v>63122</v>
      </c>
      <c r="S15" s="479"/>
      <c r="T15" s="479"/>
      <c r="U15" s="479"/>
      <c r="V15" s="480"/>
      <c r="W15" s="481" t="s">
        <v>81</v>
      </c>
      <c r="X15" s="377"/>
      <c r="Y15" s="377"/>
      <c r="Z15" s="377"/>
      <c r="AA15" s="377"/>
      <c r="AB15" s="378"/>
      <c r="AC15" s="344">
        <v>7457</v>
      </c>
      <c r="AD15" s="345"/>
      <c r="AE15" s="345"/>
      <c r="AF15" s="345"/>
      <c r="AG15" s="346"/>
      <c r="AH15" s="344">
        <v>7990</v>
      </c>
      <c r="AI15" s="345"/>
      <c r="AJ15" s="345"/>
      <c r="AK15" s="345"/>
      <c r="AL15" s="404"/>
      <c r="AM15" s="448"/>
      <c r="AN15" s="348"/>
      <c r="AO15" s="348"/>
      <c r="AP15" s="348"/>
      <c r="AQ15" s="348"/>
      <c r="AR15" s="348"/>
      <c r="AS15" s="348"/>
      <c r="AT15" s="349"/>
      <c r="AU15" s="449"/>
      <c r="AV15" s="450"/>
      <c r="AW15" s="450"/>
      <c r="AX15" s="450"/>
      <c r="AY15" s="417" t="s">
        <v>82</v>
      </c>
      <c r="AZ15" s="418"/>
      <c r="BA15" s="418"/>
      <c r="BB15" s="418"/>
      <c r="BC15" s="418"/>
      <c r="BD15" s="418"/>
      <c r="BE15" s="418"/>
      <c r="BF15" s="418"/>
      <c r="BG15" s="418"/>
      <c r="BH15" s="418"/>
      <c r="BI15" s="418"/>
      <c r="BJ15" s="418"/>
      <c r="BK15" s="418"/>
      <c r="BL15" s="418"/>
      <c r="BM15" s="419"/>
      <c r="BN15" s="420">
        <v>6191151</v>
      </c>
      <c r="BO15" s="421"/>
      <c r="BP15" s="421"/>
      <c r="BQ15" s="421"/>
      <c r="BR15" s="421"/>
      <c r="BS15" s="421"/>
      <c r="BT15" s="421"/>
      <c r="BU15" s="422"/>
      <c r="BV15" s="420">
        <v>6277563</v>
      </c>
      <c r="BW15" s="421"/>
      <c r="BX15" s="421"/>
      <c r="BY15" s="421"/>
      <c r="BZ15" s="421"/>
      <c r="CA15" s="421"/>
      <c r="CB15" s="421"/>
      <c r="CC15" s="422"/>
      <c r="CD15" s="491" t="s">
        <v>83</v>
      </c>
      <c r="CE15" s="492"/>
      <c r="CF15" s="492"/>
      <c r="CG15" s="492"/>
      <c r="CH15" s="492"/>
      <c r="CI15" s="492"/>
      <c r="CJ15" s="492"/>
      <c r="CK15" s="492"/>
      <c r="CL15" s="492"/>
      <c r="CM15" s="492"/>
      <c r="CN15" s="492"/>
      <c r="CO15" s="492"/>
      <c r="CP15" s="492"/>
      <c r="CQ15" s="492"/>
      <c r="CR15" s="492"/>
      <c r="CS15" s="493"/>
      <c r="CT15" s="50"/>
      <c r="CU15" s="51"/>
      <c r="CV15" s="51"/>
      <c r="CW15" s="51"/>
      <c r="CX15" s="51"/>
      <c r="CY15" s="51"/>
      <c r="CZ15" s="51"/>
      <c r="DA15" s="52"/>
      <c r="DB15" s="50"/>
      <c r="DC15" s="51"/>
      <c r="DD15" s="51"/>
      <c r="DE15" s="51"/>
      <c r="DF15" s="51"/>
      <c r="DG15" s="51"/>
      <c r="DH15" s="51"/>
      <c r="DI15" s="52"/>
    </row>
    <row r="16" spans="1:119" ht="18.75" customHeight="1" x14ac:dyDescent="0.15">
      <c r="A16" s="40"/>
      <c r="B16" s="500"/>
      <c r="C16" s="501"/>
      <c r="D16" s="501"/>
      <c r="E16" s="501"/>
      <c r="F16" s="501"/>
      <c r="G16" s="501"/>
      <c r="H16" s="501"/>
      <c r="I16" s="501"/>
      <c r="J16" s="501"/>
      <c r="K16" s="502"/>
      <c r="L16" s="465" t="s">
        <v>84</v>
      </c>
      <c r="M16" s="466"/>
      <c r="N16" s="466"/>
      <c r="O16" s="466"/>
      <c r="P16" s="466"/>
      <c r="Q16" s="467"/>
      <c r="R16" s="468" t="s">
        <v>85</v>
      </c>
      <c r="S16" s="469"/>
      <c r="T16" s="469"/>
      <c r="U16" s="469"/>
      <c r="V16" s="470"/>
      <c r="W16" s="482"/>
      <c r="X16" s="380"/>
      <c r="Y16" s="380"/>
      <c r="Z16" s="380"/>
      <c r="AA16" s="380"/>
      <c r="AB16" s="381"/>
      <c r="AC16" s="471">
        <v>27.7</v>
      </c>
      <c r="AD16" s="472"/>
      <c r="AE16" s="472"/>
      <c r="AF16" s="472"/>
      <c r="AG16" s="473"/>
      <c r="AH16" s="471">
        <v>29.4</v>
      </c>
      <c r="AI16" s="472"/>
      <c r="AJ16" s="472"/>
      <c r="AK16" s="472"/>
      <c r="AL16" s="474"/>
      <c r="AM16" s="448"/>
      <c r="AN16" s="348"/>
      <c r="AO16" s="348"/>
      <c r="AP16" s="348"/>
      <c r="AQ16" s="348"/>
      <c r="AR16" s="348"/>
      <c r="AS16" s="348"/>
      <c r="AT16" s="349"/>
      <c r="AU16" s="449"/>
      <c r="AV16" s="450"/>
      <c r="AW16" s="450"/>
      <c r="AX16" s="450"/>
      <c r="AY16" s="405" t="s">
        <v>86</v>
      </c>
      <c r="AZ16" s="406"/>
      <c r="BA16" s="406"/>
      <c r="BB16" s="406"/>
      <c r="BC16" s="406"/>
      <c r="BD16" s="406"/>
      <c r="BE16" s="406"/>
      <c r="BF16" s="406"/>
      <c r="BG16" s="406"/>
      <c r="BH16" s="406"/>
      <c r="BI16" s="406"/>
      <c r="BJ16" s="406"/>
      <c r="BK16" s="406"/>
      <c r="BL16" s="406"/>
      <c r="BM16" s="407"/>
      <c r="BN16" s="391">
        <v>13470516</v>
      </c>
      <c r="BO16" s="392"/>
      <c r="BP16" s="392"/>
      <c r="BQ16" s="392"/>
      <c r="BR16" s="392"/>
      <c r="BS16" s="392"/>
      <c r="BT16" s="392"/>
      <c r="BU16" s="393"/>
      <c r="BV16" s="391">
        <v>12905417</v>
      </c>
      <c r="BW16" s="392"/>
      <c r="BX16" s="392"/>
      <c r="BY16" s="392"/>
      <c r="BZ16" s="392"/>
      <c r="CA16" s="392"/>
      <c r="CB16" s="392"/>
      <c r="CC16" s="393"/>
      <c r="CD16" s="53"/>
      <c r="CE16" s="423"/>
      <c r="CF16" s="423"/>
      <c r="CG16" s="423"/>
      <c r="CH16" s="423"/>
      <c r="CI16" s="423"/>
      <c r="CJ16" s="423"/>
      <c r="CK16" s="423"/>
      <c r="CL16" s="423"/>
      <c r="CM16" s="423"/>
      <c r="CN16" s="423"/>
      <c r="CO16" s="423"/>
      <c r="CP16" s="423"/>
      <c r="CQ16" s="423"/>
      <c r="CR16" s="423"/>
      <c r="CS16" s="424"/>
      <c r="CT16" s="388"/>
      <c r="CU16" s="389"/>
      <c r="CV16" s="389"/>
      <c r="CW16" s="389"/>
      <c r="CX16" s="389"/>
      <c r="CY16" s="389"/>
      <c r="CZ16" s="389"/>
      <c r="DA16" s="390"/>
      <c r="DB16" s="388"/>
      <c r="DC16" s="389"/>
      <c r="DD16" s="389"/>
      <c r="DE16" s="389"/>
      <c r="DF16" s="389"/>
      <c r="DG16" s="389"/>
      <c r="DH16" s="389"/>
      <c r="DI16" s="390"/>
    </row>
    <row r="17" spans="1:113" ht="18.75" customHeight="1" thickBot="1" x14ac:dyDescent="0.2">
      <c r="A17" s="40"/>
      <c r="B17" s="503"/>
      <c r="C17" s="504"/>
      <c r="D17" s="504"/>
      <c r="E17" s="504"/>
      <c r="F17" s="504"/>
      <c r="G17" s="504"/>
      <c r="H17" s="504"/>
      <c r="I17" s="504"/>
      <c r="J17" s="504"/>
      <c r="K17" s="505"/>
      <c r="L17" s="54"/>
      <c r="M17" s="484" t="s">
        <v>87</v>
      </c>
      <c r="N17" s="485"/>
      <c r="O17" s="485"/>
      <c r="P17" s="485"/>
      <c r="Q17" s="486"/>
      <c r="R17" s="468" t="s">
        <v>88</v>
      </c>
      <c r="S17" s="469"/>
      <c r="T17" s="469"/>
      <c r="U17" s="469"/>
      <c r="V17" s="470"/>
      <c r="W17" s="481" t="s">
        <v>89</v>
      </c>
      <c r="X17" s="377"/>
      <c r="Y17" s="377"/>
      <c r="Z17" s="377"/>
      <c r="AA17" s="377"/>
      <c r="AB17" s="378"/>
      <c r="AC17" s="344">
        <v>19238</v>
      </c>
      <c r="AD17" s="345"/>
      <c r="AE17" s="345"/>
      <c r="AF17" s="345"/>
      <c r="AG17" s="346"/>
      <c r="AH17" s="344">
        <v>18981</v>
      </c>
      <c r="AI17" s="345"/>
      <c r="AJ17" s="345"/>
      <c r="AK17" s="345"/>
      <c r="AL17" s="404"/>
      <c r="AM17" s="448"/>
      <c r="AN17" s="348"/>
      <c r="AO17" s="348"/>
      <c r="AP17" s="348"/>
      <c r="AQ17" s="348"/>
      <c r="AR17" s="348"/>
      <c r="AS17" s="348"/>
      <c r="AT17" s="349"/>
      <c r="AU17" s="449"/>
      <c r="AV17" s="450"/>
      <c r="AW17" s="450"/>
      <c r="AX17" s="450"/>
      <c r="AY17" s="405" t="s">
        <v>90</v>
      </c>
      <c r="AZ17" s="406"/>
      <c r="BA17" s="406"/>
      <c r="BB17" s="406"/>
      <c r="BC17" s="406"/>
      <c r="BD17" s="406"/>
      <c r="BE17" s="406"/>
      <c r="BF17" s="406"/>
      <c r="BG17" s="406"/>
      <c r="BH17" s="406"/>
      <c r="BI17" s="406"/>
      <c r="BJ17" s="406"/>
      <c r="BK17" s="406"/>
      <c r="BL17" s="406"/>
      <c r="BM17" s="407"/>
      <c r="BN17" s="391">
        <v>7791880</v>
      </c>
      <c r="BO17" s="392"/>
      <c r="BP17" s="392"/>
      <c r="BQ17" s="392"/>
      <c r="BR17" s="392"/>
      <c r="BS17" s="392"/>
      <c r="BT17" s="392"/>
      <c r="BU17" s="393"/>
      <c r="BV17" s="391">
        <v>7922043</v>
      </c>
      <c r="BW17" s="392"/>
      <c r="BX17" s="392"/>
      <c r="BY17" s="392"/>
      <c r="BZ17" s="392"/>
      <c r="CA17" s="392"/>
      <c r="CB17" s="392"/>
      <c r="CC17" s="393"/>
      <c r="CD17" s="53"/>
      <c r="CE17" s="423"/>
      <c r="CF17" s="423"/>
      <c r="CG17" s="423"/>
      <c r="CH17" s="423"/>
      <c r="CI17" s="423"/>
      <c r="CJ17" s="423"/>
      <c r="CK17" s="423"/>
      <c r="CL17" s="423"/>
      <c r="CM17" s="423"/>
      <c r="CN17" s="423"/>
      <c r="CO17" s="423"/>
      <c r="CP17" s="423"/>
      <c r="CQ17" s="423"/>
      <c r="CR17" s="423"/>
      <c r="CS17" s="424"/>
      <c r="CT17" s="388"/>
      <c r="CU17" s="389"/>
      <c r="CV17" s="389"/>
      <c r="CW17" s="389"/>
      <c r="CX17" s="389"/>
      <c r="CY17" s="389"/>
      <c r="CZ17" s="389"/>
      <c r="DA17" s="390"/>
      <c r="DB17" s="388"/>
      <c r="DC17" s="389"/>
      <c r="DD17" s="389"/>
      <c r="DE17" s="389"/>
      <c r="DF17" s="389"/>
      <c r="DG17" s="389"/>
      <c r="DH17" s="389"/>
      <c r="DI17" s="390"/>
    </row>
    <row r="18" spans="1:113" ht="18.75" customHeight="1" thickBot="1" x14ac:dyDescent="0.2">
      <c r="A18" s="40"/>
      <c r="B18" s="441" t="s">
        <v>91</v>
      </c>
      <c r="C18" s="442"/>
      <c r="D18" s="442"/>
      <c r="E18" s="443"/>
      <c r="F18" s="443"/>
      <c r="G18" s="443"/>
      <c r="H18" s="443"/>
      <c r="I18" s="443"/>
      <c r="J18" s="443"/>
      <c r="K18" s="443"/>
      <c r="L18" s="444">
        <v>16.48</v>
      </c>
      <c r="M18" s="444"/>
      <c r="N18" s="444"/>
      <c r="O18" s="444"/>
      <c r="P18" s="444"/>
      <c r="Q18" s="444"/>
      <c r="R18" s="445"/>
      <c r="S18" s="445"/>
      <c r="T18" s="445"/>
      <c r="U18" s="445"/>
      <c r="V18" s="446"/>
      <c r="W18" s="462"/>
      <c r="X18" s="463"/>
      <c r="Y18" s="463"/>
      <c r="Z18" s="463"/>
      <c r="AA18" s="463"/>
      <c r="AB18" s="487"/>
      <c r="AC18" s="361">
        <v>71.400000000000006</v>
      </c>
      <c r="AD18" s="362"/>
      <c r="AE18" s="362"/>
      <c r="AF18" s="362"/>
      <c r="AG18" s="447"/>
      <c r="AH18" s="361">
        <v>69.7</v>
      </c>
      <c r="AI18" s="362"/>
      <c r="AJ18" s="362"/>
      <c r="AK18" s="362"/>
      <c r="AL18" s="363"/>
      <c r="AM18" s="448"/>
      <c r="AN18" s="348"/>
      <c r="AO18" s="348"/>
      <c r="AP18" s="348"/>
      <c r="AQ18" s="348"/>
      <c r="AR18" s="348"/>
      <c r="AS18" s="348"/>
      <c r="AT18" s="349"/>
      <c r="AU18" s="449"/>
      <c r="AV18" s="450"/>
      <c r="AW18" s="450"/>
      <c r="AX18" s="450"/>
      <c r="AY18" s="405" t="s">
        <v>92</v>
      </c>
      <c r="AZ18" s="406"/>
      <c r="BA18" s="406"/>
      <c r="BB18" s="406"/>
      <c r="BC18" s="406"/>
      <c r="BD18" s="406"/>
      <c r="BE18" s="406"/>
      <c r="BF18" s="406"/>
      <c r="BG18" s="406"/>
      <c r="BH18" s="406"/>
      <c r="BI18" s="406"/>
      <c r="BJ18" s="406"/>
      <c r="BK18" s="406"/>
      <c r="BL18" s="406"/>
      <c r="BM18" s="407"/>
      <c r="BN18" s="391">
        <v>14624514</v>
      </c>
      <c r="BO18" s="392"/>
      <c r="BP18" s="392"/>
      <c r="BQ18" s="392"/>
      <c r="BR18" s="392"/>
      <c r="BS18" s="392"/>
      <c r="BT18" s="392"/>
      <c r="BU18" s="393"/>
      <c r="BV18" s="391">
        <v>15319530</v>
      </c>
      <c r="BW18" s="392"/>
      <c r="BX18" s="392"/>
      <c r="BY18" s="392"/>
      <c r="BZ18" s="392"/>
      <c r="CA18" s="392"/>
      <c r="CB18" s="392"/>
      <c r="CC18" s="393"/>
      <c r="CD18" s="53"/>
      <c r="CE18" s="423"/>
      <c r="CF18" s="423"/>
      <c r="CG18" s="423"/>
      <c r="CH18" s="423"/>
      <c r="CI18" s="423"/>
      <c r="CJ18" s="423"/>
      <c r="CK18" s="423"/>
      <c r="CL18" s="423"/>
      <c r="CM18" s="423"/>
      <c r="CN18" s="423"/>
      <c r="CO18" s="423"/>
      <c r="CP18" s="423"/>
      <c r="CQ18" s="423"/>
      <c r="CR18" s="423"/>
      <c r="CS18" s="424"/>
      <c r="CT18" s="388"/>
      <c r="CU18" s="389"/>
      <c r="CV18" s="389"/>
      <c r="CW18" s="389"/>
      <c r="CX18" s="389"/>
      <c r="CY18" s="389"/>
      <c r="CZ18" s="389"/>
      <c r="DA18" s="390"/>
      <c r="DB18" s="388"/>
      <c r="DC18" s="389"/>
      <c r="DD18" s="389"/>
      <c r="DE18" s="389"/>
      <c r="DF18" s="389"/>
      <c r="DG18" s="389"/>
      <c r="DH18" s="389"/>
      <c r="DI18" s="390"/>
    </row>
    <row r="19" spans="1:113" ht="18.75" customHeight="1" thickBot="1" x14ac:dyDescent="0.2">
      <c r="A19" s="40"/>
      <c r="B19" s="441" t="s">
        <v>93</v>
      </c>
      <c r="C19" s="442"/>
      <c r="D19" s="442"/>
      <c r="E19" s="443"/>
      <c r="F19" s="443"/>
      <c r="G19" s="443"/>
      <c r="H19" s="443"/>
      <c r="I19" s="443"/>
      <c r="J19" s="443"/>
      <c r="K19" s="443"/>
      <c r="L19" s="451">
        <v>3747</v>
      </c>
      <c r="M19" s="451"/>
      <c r="N19" s="451"/>
      <c r="O19" s="451"/>
      <c r="P19" s="451"/>
      <c r="Q19" s="451"/>
      <c r="R19" s="452"/>
      <c r="S19" s="452"/>
      <c r="T19" s="452"/>
      <c r="U19" s="452"/>
      <c r="V19" s="453"/>
      <c r="W19" s="460"/>
      <c r="X19" s="461"/>
      <c r="Y19" s="461"/>
      <c r="Z19" s="461"/>
      <c r="AA19" s="461"/>
      <c r="AB19" s="461"/>
      <c r="AC19" s="464"/>
      <c r="AD19" s="464"/>
      <c r="AE19" s="464"/>
      <c r="AF19" s="464"/>
      <c r="AG19" s="464"/>
      <c r="AH19" s="464"/>
      <c r="AI19" s="464"/>
      <c r="AJ19" s="464"/>
      <c r="AK19" s="464"/>
      <c r="AL19" s="483"/>
      <c r="AM19" s="448"/>
      <c r="AN19" s="348"/>
      <c r="AO19" s="348"/>
      <c r="AP19" s="348"/>
      <c r="AQ19" s="348"/>
      <c r="AR19" s="348"/>
      <c r="AS19" s="348"/>
      <c r="AT19" s="349"/>
      <c r="AU19" s="449"/>
      <c r="AV19" s="450"/>
      <c r="AW19" s="450"/>
      <c r="AX19" s="450"/>
      <c r="AY19" s="405" t="s">
        <v>94</v>
      </c>
      <c r="AZ19" s="406"/>
      <c r="BA19" s="406"/>
      <c r="BB19" s="406"/>
      <c r="BC19" s="406"/>
      <c r="BD19" s="406"/>
      <c r="BE19" s="406"/>
      <c r="BF19" s="406"/>
      <c r="BG19" s="406"/>
      <c r="BH19" s="406"/>
      <c r="BI19" s="406"/>
      <c r="BJ19" s="406"/>
      <c r="BK19" s="406"/>
      <c r="BL19" s="406"/>
      <c r="BM19" s="407"/>
      <c r="BN19" s="391">
        <v>18478967</v>
      </c>
      <c r="BO19" s="392"/>
      <c r="BP19" s="392"/>
      <c r="BQ19" s="392"/>
      <c r="BR19" s="392"/>
      <c r="BS19" s="392"/>
      <c r="BT19" s="392"/>
      <c r="BU19" s="393"/>
      <c r="BV19" s="391">
        <v>17782257</v>
      </c>
      <c r="BW19" s="392"/>
      <c r="BX19" s="392"/>
      <c r="BY19" s="392"/>
      <c r="BZ19" s="392"/>
      <c r="CA19" s="392"/>
      <c r="CB19" s="392"/>
      <c r="CC19" s="393"/>
      <c r="CD19" s="53"/>
      <c r="CE19" s="423"/>
      <c r="CF19" s="423"/>
      <c r="CG19" s="423"/>
      <c r="CH19" s="423"/>
      <c r="CI19" s="423"/>
      <c r="CJ19" s="423"/>
      <c r="CK19" s="423"/>
      <c r="CL19" s="423"/>
      <c r="CM19" s="423"/>
      <c r="CN19" s="423"/>
      <c r="CO19" s="423"/>
      <c r="CP19" s="423"/>
      <c r="CQ19" s="423"/>
      <c r="CR19" s="423"/>
      <c r="CS19" s="424"/>
      <c r="CT19" s="388"/>
      <c r="CU19" s="389"/>
      <c r="CV19" s="389"/>
      <c r="CW19" s="389"/>
      <c r="CX19" s="389"/>
      <c r="CY19" s="389"/>
      <c r="CZ19" s="389"/>
      <c r="DA19" s="390"/>
      <c r="DB19" s="388"/>
      <c r="DC19" s="389"/>
      <c r="DD19" s="389"/>
      <c r="DE19" s="389"/>
      <c r="DF19" s="389"/>
      <c r="DG19" s="389"/>
      <c r="DH19" s="389"/>
      <c r="DI19" s="390"/>
    </row>
    <row r="20" spans="1:113" ht="18.75" customHeight="1" thickBot="1" x14ac:dyDescent="0.2">
      <c r="A20" s="40"/>
      <c r="B20" s="441" t="s">
        <v>95</v>
      </c>
      <c r="C20" s="442"/>
      <c r="D20" s="442"/>
      <c r="E20" s="443"/>
      <c r="F20" s="443"/>
      <c r="G20" s="443"/>
      <c r="H20" s="443"/>
      <c r="I20" s="443"/>
      <c r="J20" s="443"/>
      <c r="K20" s="443"/>
      <c r="L20" s="451">
        <v>26095</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353"/>
      <c r="AO20" s="353"/>
      <c r="AP20" s="353"/>
      <c r="AQ20" s="353"/>
      <c r="AR20" s="353"/>
      <c r="AS20" s="353"/>
      <c r="AT20" s="354"/>
      <c r="AU20" s="457"/>
      <c r="AV20" s="458"/>
      <c r="AW20" s="458"/>
      <c r="AX20" s="459"/>
      <c r="AY20" s="405"/>
      <c r="AZ20" s="406"/>
      <c r="BA20" s="406"/>
      <c r="BB20" s="406"/>
      <c r="BC20" s="406"/>
      <c r="BD20" s="406"/>
      <c r="BE20" s="406"/>
      <c r="BF20" s="406"/>
      <c r="BG20" s="406"/>
      <c r="BH20" s="406"/>
      <c r="BI20" s="406"/>
      <c r="BJ20" s="406"/>
      <c r="BK20" s="406"/>
      <c r="BL20" s="406"/>
      <c r="BM20" s="407"/>
      <c r="BN20" s="391"/>
      <c r="BO20" s="392"/>
      <c r="BP20" s="392"/>
      <c r="BQ20" s="392"/>
      <c r="BR20" s="392"/>
      <c r="BS20" s="392"/>
      <c r="BT20" s="392"/>
      <c r="BU20" s="393"/>
      <c r="BV20" s="391"/>
      <c r="BW20" s="392"/>
      <c r="BX20" s="392"/>
      <c r="BY20" s="392"/>
      <c r="BZ20" s="392"/>
      <c r="CA20" s="392"/>
      <c r="CB20" s="392"/>
      <c r="CC20" s="393"/>
      <c r="CD20" s="53"/>
      <c r="CE20" s="423"/>
      <c r="CF20" s="423"/>
      <c r="CG20" s="423"/>
      <c r="CH20" s="423"/>
      <c r="CI20" s="423"/>
      <c r="CJ20" s="423"/>
      <c r="CK20" s="423"/>
      <c r="CL20" s="423"/>
      <c r="CM20" s="423"/>
      <c r="CN20" s="423"/>
      <c r="CO20" s="423"/>
      <c r="CP20" s="423"/>
      <c r="CQ20" s="423"/>
      <c r="CR20" s="423"/>
      <c r="CS20" s="424"/>
      <c r="CT20" s="388"/>
      <c r="CU20" s="389"/>
      <c r="CV20" s="389"/>
      <c r="CW20" s="389"/>
      <c r="CX20" s="389"/>
      <c r="CY20" s="389"/>
      <c r="CZ20" s="389"/>
      <c r="DA20" s="390"/>
      <c r="DB20" s="388"/>
      <c r="DC20" s="389"/>
      <c r="DD20" s="389"/>
      <c r="DE20" s="389"/>
      <c r="DF20" s="389"/>
      <c r="DG20" s="389"/>
      <c r="DH20" s="389"/>
      <c r="DI20" s="390"/>
    </row>
    <row r="21" spans="1:113" ht="18.75" customHeight="1" thickBot="1" x14ac:dyDescent="0.2">
      <c r="A21" s="40"/>
      <c r="B21" s="438" t="s">
        <v>96</v>
      </c>
      <c r="C21" s="439"/>
      <c r="D21" s="439"/>
      <c r="E21" s="439"/>
      <c r="F21" s="439"/>
      <c r="G21" s="439"/>
      <c r="H21" s="439"/>
      <c r="I21" s="439"/>
      <c r="J21" s="439"/>
      <c r="K21" s="439"/>
      <c r="L21" s="439"/>
      <c r="M21" s="439"/>
      <c r="N21" s="439"/>
      <c r="O21" s="439"/>
      <c r="P21" s="439"/>
      <c r="Q21" s="439"/>
      <c r="R21" s="439"/>
      <c r="S21" s="439"/>
      <c r="T21" s="439"/>
      <c r="U21" s="439"/>
      <c r="V21" s="439"/>
      <c r="W21" s="439"/>
      <c r="X21" s="439"/>
      <c r="Y21" s="439"/>
      <c r="Z21" s="439"/>
      <c r="AA21" s="439"/>
      <c r="AB21" s="439"/>
      <c r="AC21" s="439"/>
      <c r="AD21" s="439"/>
      <c r="AE21" s="439"/>
      <c r="AF21" s="439"/>
      <c r="AG21" s="439"/>
      <c r="AH21" s="439"/>
      <c r="AI21" s="439"/>
      <c r="AJ21" s="439"/>
      <c r="AK21" s="439"/>
      <c r="AL21" s="439"/>
      <c r="AM21" s="439"/>
      <c r="AN21" s="439"/>
      <c r="AO21" s="439"/>
      <c r="AP21" s="439"/>
      <c r="AQ21" s="439"/>
      <c r="AR21" s="439"/>
      <c r="AS21" s="439"/>
      <c r="AT21" s="439"/>
      <c r="AU21" s="439"/>
      <c r="AV21" s="439"/>
      <c r="AW21" s="439"/>
      <c r="AX21" s="440"/>
      <c r="AY21" s="364"/>
      <c r="AZ21" s="365"/>
      <c r="BA21" s="365"/>
      <c r="BB21" s="365"/>
      <c r="BC21" s="365"/>
      <c r="BD21" s="365"/>
      <c r="BE21" s="365"/>
      <c r="BF21" s="365"/>
      <c r="BG21" s="365"/>
      <c r="BH21" s="365"/>
      <c r="BI21" s="365"/>
      <c r="BJ21" s="365"/>
      <c r="BK21" s="365"/>
      <c r="BL21" s="365"/>
      <c r="BM21" s="366"/>
      <c r="BN21" s="425"/>
      <c r="BO21" s="426"/>
      <c r="BP21" s="426"/>
      <c r="BQ21" s="426"/>
      <c r="BR21" s="426"/>
      <c r="BS21" s="426"/>
      <c r="BT21" s="426"/>
      <c r="BU21" s="427"/>
      <c r="BV21" s="425"/>
      <c r="BW21" s="426"/>
      <c r="BX21" s="426"/>
      <c r="BY21" s="426"/>
      <c r="BZ21" s="426"/>
      <c r="CA21" s="426"/>
      <c r="CB21" s="426"/>
      <c r="CC21" s="427"/>
      <c r="CD21" s="53"/>
      <c r="CE21" s="423"/>
      <c r="CF21" s="423"/>
      <c r="CG21" s="423"/>
      <c r="CH21" s="423"/>
      <c r="CI21" s="423"/>
      <c r="CJ21" s="423"/>
      <c r="CK21" s="423"/>
      <c r="CL21" s="423"/>
      <c r="CM21" s="423"/>
      <c r="CN21" s="423"/>
      <c r="CO21" s="423"/>
      <c r="CP21" s="423"/>
      <c r="CQ21" s="423"/>
      <c r="CR21" s="423"/>
      <c r="CS21" s="424"/>
      <c r="CT21" s="388"/>
      <c r="CU21" s="389"/>
      <c r="CV21" s="389"/>
      <c r="CW21" s="389"/>
      <c r="CX21" s="389"/>
      <c r="CY21" s="389"/>
      <c r="CZ21" s="389"/>
      <c r="DA21" s="390"/>
      <c r="DB21" s="388"/>
      <c r="DC21" s="389"/>
      <c r="DD21" s="389"/>
      <c r="DE21" s="389"/>
      <c r="DF21" s="389"/>
      <c r="DG21" s="389"/>
      <c r="DH21" s="389"/>
      <c r="DI21" s="390"/>
    </row>
    <row r="22" spans="1:113" ht="18.75" customHeight="1" x14ac:dyDescent="0.15">
      <c r="A22" s="40"/>
      <c r="B22" s="367" t="s">
        <v>97</v>
      </c>
      <c r="C22" s="368"/>
      <c r="D22" s="369"/>
      <c r="E22" s="376" t="s">
        <v>26</v>
      </c>
      <c r="F22" s="377"/>
      <c r="G22" s="377"/>
      <c r="H22" s="377"/>
      <c r="I22" s="377"/>
      <c r="J22" s="377"/>
      <c r="K22" s="378"/>
      <c r="L22" s="376" t="s">
        <v>98</v>
      </c>
      <c r="M22" s="377"/>
      <c r="N22" s="377"/>
      <c r="O22" s="377"/>
      <c r="P22" s="378"/>
      <c r="Q22" s="382" t="s">
        <v>99</v>
      </c>
      <c r="R22" s="383"/>
      <c r="S22" s="383"/>
      <c r="T22" s="383"/>
      <c r="U22" s="383"/>
      <c r="V22" s="384"/>
      <c r="W22" s="433" t="s">
        <v>100</v>
      </c>
      <c r="X22" s="368"/>
      <c r="Y22" s="369"/>
      <c r="Z22" s="376" t="s">
        <v>26</v>
      </c>
      <c r="AA22" s="377"/>
      <c r="AB22" s="377"/>
      <c r="AC22" s="377"/>
      <c r="AD22" s="377"/>
      <c r="AE22" s="377"/>
      <c r="AF22" s="377"/>
      <c r="AG22" s="378"/>
      <c r="AH22" s="394" t="s">
        <v>101</v>
      </c>
      <c r="AI22" s="377"/>
      <c r="AJ22" s="377"/>
      <c r="AK22" s="377"/>
      <c r="AL22" s="378"/>
      <c r="AM22" s="394" t="s">
        <v>102</v>
      </c>
      <c r="AN22" s="395"/>
      <c r="AO22" s="395"/>
      <c r="AP22" s="395"/>
      <c r="AQ22" s="395"/>
      <c r="AR22" s="396"/>
      <c r="AS22" s="382" t="s">
        <v>99</v>
      </c>
      <c r="AT22" s="383"/>
      <c r="AU22" s="383"/>
      <c r="AV22" s="383"/>
      <c r="AW22" s="383"/>
      <c r="AX22" s="400"/>
      <c r="AY22" s="417" t="s">
        <v>103</v>
      </c>
      <c r="AZ22" s="418"/>
      <c r="BA22" s="418"/>
      <c r="BB22" s="418"/>
      <c r="BC22" s="418"/>
      <c r="BD22" s="418"/>
      <c r="BE22" s="418"/>
      <c r="BF22" s="418"/>
      <c r="BG22" s="418"/>
      <c r="BH22" s="418"/>
      <c r="BI22" s="418"/>
      <c r="BJ22" s="418"/>
      <c r="BK22" s="418"/>
      <c r="BL22" s="418"/>
      <c r="BM22" s="419"/>
      <c r="BN22" s="420">
        <v>22590024</v>
      </c>
      <c r="BO22" s="421"/>
      <c r="BP22" s="421"/>
      <c r="BQ22" s="421"/>
      <c r="BR22" s="421"/>
      <c r="BS22" s="421"/>
      <c r="BT22" s="421"/>
      <c r="BU22" s="422"/>
      <c r="BV22" s="420">
        <v>22127505</v>
      </c>
      <c r="BW22" s="421"/>
      <c r="BX22" s="421"/>
      <c r="BY22" s="421"/>
      <c r="BZ22" s="421"/>
      <c r="CA22" s="421"/>
      <c r="CB22" s="421"/>
      <c r="CC22" s="422"/>
      <c r="CD22" s="53"/>
      <c r="CE22" s="423"/>
      <c r="CF22" s="423"/>
      <c r="CG22" s="423"/>
      <c r="CH22" s="423"/>
      <c r="CI22" s="423"/>
      <c r="CJ22" s="423"/>
      <c r="CK22" s="423"/>
      <c r="CL22" s="423"/>
      <c r="CM22" s="423"/>
      <c r="CN22" s="423"/>
      <c r="CO22" s="423"/>
      <c r="CP22" s="423"/>
      <c r="CQ22" s="423"/>
      <c r="CR22" s="423"/>
      <c r="CS22" s="424"/>
      <c r="CT22" s="388"/>
      <c r="CU22" s="389"/>
      <c r="CV22" s="389"/>
      <c r="CW22" s="389"/>
      <c r="CX22" s="389"/>
      <c r="CY22" s="389"/>
      <c r="CZ22" s="389"/>
      <c r="DA22" s="390"/>
      <c r="DB22" s="388"/>
      <c r="DC22" s="389"/>
      <c r="DD22" s="389"/>
      <c r="DE22" s="389"/>
      <c r="DF22" s="389"/>
      <c r="DG22" s="389"/>
      <c r="DH22" s="389"/>
      <c r="DI22" s="390"/>
    </row>
    <row r="23" spans="1:113" ht="18.75" customHeight="1" x14ac:dyDescent="0.15">
      <c r="A23" s="40"/>
      <c r="B23" s="370"/>
      <c r="C23" s="371"/>
      <c r="D23" s="372"/>
      <c r="E23" s="379"/>
      <c r="F23" s="380"/>
      <c r="G23" s="380"/>
      <c r="H23" s="380"/>
      <c r="I23" s="380"/>
      <c r="J23" s="380"/>
      <c r="K23" s="381"/>
      <c r="L23" s="379"/>
      <c r="M23" s="380"/>
      <c r="N23" s="380"/>
      <c r="O23" s="380"/>
      <c r="P23" s="381"/>
      <c r="Q23" s="385"/>
      <c r="R23" s="386"/>
      <c r="S23" s="386"/>
      <c r="T23" s="386"/>
      <c r="U23" s="386"/>
      <c r="V23" s="387"/>
      <c r="W23" s="434"/>
      <c r="X23" s="371"/>
      <c r="Y23" s="372"/>
      <c r="Z23" s="379"/>
      <c r="AA23" s="380"/>
      <c r="AB23" s="380"/>
      <c r="AC23" s="380"/>
      <c r="AD23" s="380"/>
      <c r="AE23" s="380"/>
      <c r="AF23" s="380"/>
      <c r="AG23" s="381"/>
      <c r="AH23" s="379"/>
      <c r="AI23" s="380"/>
      <c r="AJ23" s="380"/>
      <c r="AK23" s="380"/>
      <c r="AL23" s="381"/>
      <c r="AM23" s="397"/>
      <c r="AN23" s="398"/>
      <c r="AO23" s="398"/>
      <c r="AP23" s="398"/>
      <c r="AQ23" s="398"/>
      <c r="AR23" s="399"/>
      <c r="AS23" s="385"/>
      <c r="AT23" s="386"/>
      <c r="AU23" s="386"/>
      <c r="AV23" s="386"/>
      <c r="AW23" s="386"/>
      <c r="AX23" s="401"/>
      <c r="AY23" s="405" t="s">
        <v>104</v>
      </c>
      <c r="AZ23" s="406"/>
      <c r="BA23" s="406"/>
      <c r="BB23" s="406"/>
      <c r="BC23" s="406"/>
      <c r="BD23" s="406"/>
      <c r="BE23" s="406"/>
      <c r="BF23" s="406"/>
      <c r="BG23" s="406"/>
      <c r="BH23" s="406"/>
      <c r="BI23" s="406"/>
      <c r="BJ23" s="406"/>
      <c r="BK23" s="406"/>
      <c r="BL23" s="406"/>
      <c r="BM23" s="407"/>
      <c r="BN23" s="391">
        <v>15255324</v>
      </c>
      <c r="BO23" s="392"/>
      <c r="BP23" s="392"/>
      <c r="BQ23" s="392"/>
      <c r="BR23" s="392"/>
      <c r="BS23" s="392"/>
      <c r="BT23" s="392"/>
      <c r="BU23" s="393"/>
      <c r="BV23" s="391">
        <v>14482915</v>
      </c>
      <c r="BW23" s="392"/>
      <c r="BX23" s="392"/>
      <c r="BY23" s="392"/>
      <c r="BZ23" s="392"/>
      <c r="CA23" s="392"/>
      <c r="CB23" s="392"/>
      <c r="CC23" s="393"/>
      <c r="CD23" s="53"/>
      <c r="CE23" s="423"/>
      <c r="CF23" s="423"/>
      <c r="CG23" s="423"/>
      <c r="CH23" s="423"/>
      <c r="CI23" s="423"/>
      <c r="CJ23" s="423"/>
      <c r="CK23" s="423"/>
      <c r="CL23" s="423"/>
      <c r="CM23" s="423"/>
      <c r="CN23" s="423"/>
      <c r="CO23" s="423"/>
      <c r="CP23" s="423"/>
      <c r="CQ23" s="423"/>
      <c r="CR23" s="423"/>
      <c r="CS23" s="424"/>
      <c r="CT23" s="388"/>
      <c r="CU23" s="389"/>
      <c r="CV23" s="389"/>
      <c r="CW23" s="389"/>
      <c r="CX23" s="389"/>
      <c r="CY23" s="389"/>
      <c r="CZ23" s="389"/>
      <c r="DA23" s="390"/>
      <c r="DB23" s="388"/>
      <c r="DC23" s="389"/>
      <c r="DD23" s="389"/>
      <c r="DE23" s="389"/>
      <c r="DF23" s="389"/>
      <c r="DG23" s="389"/>
      <c r="DH23" s="389"/>
      <c r="DI23" s="390"/>
    </row>
    <row r="24" spans="1:113" ht="18.75" customHeight="1" thickBot="1" x14ac:dyDescent="0.2">
      <c r="A24" s="40"/>
      <c r="B24" s="370"/>
      <c r="C24" s="371"/>
      <c r="D24" s="372"/>
      <c r="E24" s="347" t="s">
        <v>105</v>
      </c>
      <c r="F24" s="348"/>
      <c r="G24" s="348"/>
      <c r="H24" s="348"/>
      <c r="I24" s="348"/>
      <c r="J24" s="348"/>
      <c r="K24" s="349"/>
      <c r="L24" s="344">
        <v>1</v>
      </c>
      <c r="M24" s="345"/>
      <c r="N24" s="345"/>
      <c r="O24" s="345"/>
      <c r="P24" s="346"/>
      <c r="Q24" s="344">
        <v>8330</v>
      </c>
      <c r="R24" s="345"/>
      <c r="S24" s="345"/>
      <c r="T24" s="345"/>
      <c r="U24" s="345"/>
      <c r="V24" s="346"/>
      <c r="W24" s="434"/>
      <c r="X24" s="371"/>
      <c r="Y24" s="372"/>
      <c r="Z24" s="347" t="s">
        <v>106</v>
      </c>
      <c r="AA24" s="348"/>
      <c r="AB24" s="348"/>
      <c r="AC24" s="348"/>
      <c r="AD24" s="348"/>
      <c r="AE24" s="348"/>
      <c r="AF24" s="348"/>
      <c r="AG24" s="349"/>
      <c r="AH24" s="344">
        <v>513</v>
      </c>
      <c r="AI24" s="345"/>
      <c r="AJ24" s="345"/>
      <c r="AK24" s="345"/>
      <c r="AL24" s="346"/>
      <c r="AM24" s="344">
        <v>1500525</v>
      </c>
      <c r="AN24" s="345"/>
      <c r="AO24" s="345"/>
      <c r="AP24" s="345"/>
      <c r="AQ24" s="345"/>
      <c r="AR24" s="346"/>
      <c r="AS24" s="344">
        <v>2925</v>
      </c>
      <c r="AT24" s="345"/>
      <c r="AU24" s="345"/>
      <c r="AV24" s="345"/>
      <c r="AW24" s="345"/>
      <c r="AX24" s="404"/>
      <c r="AY24" s="364" t="s">
        <v>107</v>
      </c>
      <c r="AZ24" s="365"/>
      <c r="BA24" s="365"/>
      <c r="BB24" s="365"/>
      <c r="BC24" s="365"/>
      <c r="BD24" s="365"/>
      <c r="BE24" s="365"/>
      <c r="BF24" s="365"/>
      <c r="BG24" s="365"/>
      <c r="BH24" s="365"/>
      <c r="BI24" s="365"/>
      <c r="BJ24" s="365"/>
      <c r="BK24" s="365"/>
      <c r="BL24" s="365"/>
      <c r="BM24" s="366"/>
      <c r="BN24" s="391">
        <v>11967529</v>
      </c>
      <c r="BO24" s="392"/>
      <c r="BP24" s="392"/>
      <c r="BQ24" s="392"/>
      <c r="BR24" s="392"/>
      <c r="BS24" s="392"/>
      <c r="BT24" s="392"/>
      <c r="BU24" s="393"/>
      <c r="BV24" s="391">
        <v>11200518</v>
      </c>
      <c r="BW24" s="392"/>
      <c r="BX24" s="392"/>
      <c r="BY24" s="392"/>
      <c r="BZ24" s="392"/>
      <c r="CA24" s="392"/>
      <c r="CB24" s="392"/>
      <c r="CC24" s="393"/>
      <c r="CD24" s="53"/>
      <c r="CE24" s="423"/>
      <c r="CF24" s="423"/>
      <c r="CG24" s="423"/>
      <c r="CH24" s="423"/>
      <c r="CI24" s="423"/>
      <c r="CJ24" s="423"/>
      <c r="CK24" s="423"/>
      <c r="CL24" s="423"/>
      <c r="CM24" s="423"/>
      <c r="CN24" s="423"/>
      <c r="CO24" s="423"/>
      <c r="CP24" s="423"/>
      <c r="CQ24" s="423"/>
      <c r="CR24" s="423"/>
      <c r="CS24" s="424"/>
      <c r="CT24" s="388"/>
      <c r="CU24" s="389"/>
      <c r="CV24" s="389"/>
      <c r="CW24" s="389"/>
      <c r="CX24" s="389"/>
      <c r="CY24" s="389"/>
      <c r="CZ24" s="389"/>
      <c r="DA24" s="390"/>
      <c r="DB24" s="388"/>
      <c r="DC24" s="389"/>
      <c r="DD24" s="389"/>
      <c r="DE24" s="389"/>
      <c r="DF24" s="389"/>
      <c r="DG24" s="389"/>
      <c r="DH24" s="389"/>
      <c r="DI24" s="390"/>
    </row>
    <row r="25" spans="1:113" ht="18.75" customHeight="1" x14ac:dyDescent="0.15">
      <c r="A25" s="40"/>
      <c r="B25" s="370"/>
      <c r="C25" s="371"/>
      <c r="D25" s="372"/>
      <c r="E25" s="347" t="s">
        <v>108</v>
      </c>
      <c r="F25" s="348"/>
      <c r="G25" s="348"/>
      <c r="H25" s="348"/>
      <c r="I25" s="348"/>
      <c r="J25" s="348"/>
      <c r="K25" s="349"/>
      <c r="L25" s="344">
        <v>1</v>
      </c>
      <c r="M25" s="345"/>
      <c r="N25" s="345"/>
      <c r="O25" s="345"/>
      <c r="P25" s="346"/>
      <c r="Q25" s="344">
        <v>6885</v>
      </c>
      <c r="R25" s="345"/>
      <c r="S25" s="345"/>
      <c r="T25" s="345"/>
      <c r="U25" s="345"/>
      <c r="V25" s="346"/>
      <c r="W25" s="434"/>
      <c r="X25" s="371"/>
      <c r="Y25" s="372"/>
      <c r="Z25" s="347" t="s">
        <v>109</v>
      </c>
      <c r="AA25" s="348"/>
      <c r="AB25" s="348"/>
      <c r="AC25" s="348"/>
      <c r="AD25" s="348"/>
      <c r="AE25" s="348"/>
      <c r="AF25" s="348"/>
      <c r="AG25" s="349"/>
      <c r="AH25" s="344" t="s">
        <v>66</v>
      </c>
      <c r="AI25" s="345"/>
      <c r="AJ25" s="345"/>
      <c r="AK25" s="345"/>
      <c r="AL25" s="346"/>
      <c r="AM25" s="344" t="s">
        <v>66</v>
      </c>
      <c r="AN25" s="345"/>
      <c r="AO25" s="345"/>
      <c r="AP25" s="345"/>
      <c r="AQ25" s="345"/>
      <c r="AR25" s="346"/>
      <c r="AS25" s="344" t="s">
        <v>66</v>
      </c>
      <c r="AT25" s="345"/>
      <c r="AU25" s="345"/>
      <c r="AV25" s="345"/>
      <c r="AW25" s="345"/>
      <c r="AX25" s="404"/>
      <c r="AY25" s="417" t="s">
        <v>110</v>
      </c>
      <c r="AZ25" s="418"/>
      <c r="BA25" s="418"/>
      <c r="BB25" s="418"/>
      <c r="BC25" s="418"/>
      <c r="BD25" s="418"/>
      <c r="BE25" s="418"/>
      <c r="BF25" s="418"/>
      <c r="BG25" s="418"/>
      <c r="BH25" s="418"/>
      <c r="BI25" s="418"/>
      <c r="BJ25" s="418"/>
      <c r="BK25" s="418"/>
      <c r="BL25" s="418"/>
      <c r="BM25" s="419"/>
      <c r="BN25" s="420">
        <v>2803726</v>
      </c>
      <c r="BO25" s="421"/>
      <c r="BP25" s="421"/>
      <c r="BQ25" s="421"/>
      <c r="BR25" s="421"/>
      <c r="BS25" s="421"/>
      <c r="BT25" s="421"/>
      <c r="BU25" s="422"/>
      <c r="BV25" s="420">
        <v>3270300</v>
      </c>
      <c r="BW25" s="421"/>
      <c r="BX25" s="421"/>
      <c r="BY25" s="421"/>
      <c r="BZ25" s="421"/>
      <c r="CA25" s="421"/>
      <c r="CB25" s="421"/>
      <c r="CC25" s="422"/>
      <c r="CD25" s="53"/>
      <c r="CE25" s="423"/>
      <c r="CF25" s="423"/>
      <c r="CG25" s="423"/>
      <c r="CH25" s="423"/>
      <c r="CI25" s="423"/>
      <c r="CJ25" s="423"/>
      <c r="CK25" s="423"/>
      <c r="CL25" s="423"/>
      <c r="CM25" s="423"/>
      <c r="CN25" s="423"/>
      <c r="CO25" s="423"/>
      <c r="CP25" s="423"/>
      <c r="CQ25" s="423"/>
      <c r="CR25" s="423"/>
      <c r="CS25" s="424"/>
      <c r="CT25" s="388"/>
      <c r="CU25" s="389"/>
      <c r="CV25" s="389"/>
      <c r="CW25" s="389"/>
      <c r="CX25" s="389"/>
      <c r="CY25" s="389"/>
      <c r="CZ25" s="389"/>
      <c r="DA25" s="390"/>
      <c r="DB25" s="388"/>
      <c r="DC25" s="389"/>
      <c r="DD25" s="389"/>
      <c r="DE25" s="389"/>
      <c r="DF25" s="389"/>
      <c r="DG25" s="389"/>
      <c r="DH25" s="389"/>
      <c r="DI25" s="390"/>
    </row>
    <row r="26" spans="1:113" ht="18.75" customHeight="1" x14ac:dyDescent="0.15">
      <c r="A26" s="40"/>
      <c r="B26" s="370"/>
      <c r="C26" s="371"/>
      <c r="D26" s="372"/>
      <c r="E26" s="347" t="s">
        <v>111</v>
      </c>
      <c r="F26" s="348"/>
      <c r="G26" s="348"/>
      <c r="H26" s="348"/>
      <c r="I26" s="348"/>
      <c r="J26" s="348"/>
      <c r="K26" s="349"/>
      <c r="L26" s="344">
        <v>1</v>
      </c>
      <c r="M26" s="345"/>
      <c r="N26" s="345"/>
      <c r="O26" s="345"/>
      <c r="P26" s="346"/>
      <c r="Q26" s="344">
        <v>5865</v>
      </c>
      <c r="R26" s="345"/>
      <c r="S26" s="345"/>
      <c r="T26" s="345"/>
      <c r="U26" s="345"/>
      <c r="V26" s="346"/>
      <c r="W26" s="434"/>
      <c r="X26" s="371"/>
      <c r="Y26" s="372"/>
      <c r="Z26" s="347" t="s">
        <v>112</v>
      </c>
      <c r="AA26" s="402"/>
      <c r="AB26" s="402"/>
      <c r="AC26" s="402"/>
      <c r="AD26" s="402"/>
      <c r="AE26" s="402"/>
      <c r="AF26" s="402"/>
      <c r="AG26" s="403"/>
      <c r="AH26" s="344">
        <v>57</v>
      </c>
      <c r="AI26" s="345"/>
      <c r="AJ26" s="345"/>
      <c r="AK26" s="345"/>
      <c r="AL26" s="346"/>
      <c r="AM26" s="344">
        <v>194826</v>
      </c>
      <c r="AN26" s="345"/>
      <c r="AO26" s="345"/>
      <c r="AP26" s="345"/>
      <c r="AQ26" s="345"/>
      <c r="AR26" s="346"/>
      <c r="AS26" s="344">
        <v>3418</v>
      </c>
      <c r="AT26" s="345"/>
      <c r="AU26" s="345"/>
      <c r="AV26" s="345"/>
      <c r="AW26" s="345"/>
      <c r="AX26" s="404"/>
      <c r="AY26" s="431" t="s">
        <v>113</v>
      </c>
      <c r="AZ26" s="351"/>
      <c r="BA26" s="351"/>
      <c r="BB26" s="351"/>
      <c r="BC26" s="351"/>
      <c r="BD26" s="351"/>
      <c r="BE26" s="351"/>
      <c r="BF26" s="351"/>
      <c r="BG26" s="351"/>
      <c r="BH26" s="351"/>
      <c r="BI26" s="351"/>
      <c r="BJ26" s="351"/>
      <c r="BK26" s="351"/>
      <c r="BL26" s="351"/>
      <c r="BM26" s="432"/>
      <c r="BN26" s="391" t="s">
        <v>66</v>
      </c>
      <c r="BO26" s="392"/>
      <c r="BP26" s="392"/>
      <c r="BQ26" s="392"/>
      <c r="BR26" s="392"/>
      <c r="BS26" s="392"/>
      <c r="BT26" s="392"/>
      <c r="BU26" s="393"/>
      <c r="BV26" s="391" t="s">
        <v>66</v>
      </c>
      <c r="BW26" s="392"/>
      <c r="BX26" s="392"/>
      <c r="BY26" s="392"/>
      <c r="BZ26" s="392"/>
      <c r="CA26" s="392"/>
      <c r="CB26" s="392"/>
      <c r="CC26" s="393"/>
      <c r="CD26" s="53"/>
      <c r="CE26" s="423"/>
      <c r="CF26" s="423"/>
      <c r="CG26" s="423"/>
      <c r="CH26" s="423"/>
      <c r="CI26" s="423"/>
      <c r="CJ26" s="423"/>
      <c r="CK26" s="423"/>
      <c r="CL26" s="423"/>
      <c r="CM26" s="423"/>
      <c r="CN26" s="423"/>
      <c r="CO26" s="423"/>
      <c r="CP26" s="423"/>
      <c r="CQ26" s="423"/>
      <c r="CR26" s="423"/>
      <c r="CS26" s="424"/>
      <c r="CT26" s="388"/>
      <c r="CU26" s="389"/>
      <c r="CV26" s="389"/>
      <c r="CW26" s="389"/>
      <c r="CX26" s="389"/>
      <c r="CY26" s="389"/>
      <c r="CZ26" s="389"/>
      <c r="DA26" s="390"/>
      <c r="DB26" s="388"/>
      <c r="DC26" s="389"/>
      <c r="DD26" s="389"/>
      <c r="DE26" s="389"/>
      <c r="DF26" s="389"/>
      <c r="DG26" s="389"/>
      <c r="DH26" s="389"/>
      <c r="DI26" s="390"/>
    </row>
    <row r="27" spans="1:113" ht="18.75" customHeight="1" thickBot="1" x14ac:dyDescent="0.2">
      <c r="A27" s="40"/>
      <c r="B27" s="370"/>
      <c r="C27" s="371"/>
      <c r="D27" s="372"/>
      <c r="E27" s="347" t="s">
        <v>114</v>
      </c>
      <c r="F27" s="348"/>
      <c r="G27" s="348"/>
      <c r="H27" s="348"/>
      <c r="I27" s="348"/>
      <c r="J27" s="348"/>
      <c r="K27" s="349"/>
      <c r="L27" s="344">
        <v>1</v>
      </c>
      <c r="M27" s="345"/>
      <c r="N27" s="345"/>
      <c r="O27" s="345"/>
      <c r="P27" s="346"/>
      <c r="Q27" s="344">
        <v>6180</v>
      </c>
      <c r="R27" s="345"/>
      <c r="S27" s="345"/>
      <c r="T27" s="345"/>
      <c r="U27" s="345"/>
      <c r="V27" s="346"/>
      <c r="W27" s="434"/>
      <c r="X27" s="371"/>
      <c r="Y27" s="372"/>
      <c r="Z27" s="347" t="s">
        <v>115</v>
      </c>
      <c r="AA27" s="348"/>
      <c r="AB27" s="348"/>
      <c r="AC27" s="348"/>
      <c r="AD27" s="348"/>
      <c r="AE27" s="348"/>
      <c r="AF27" s="348"/>
      <c r="AG27" s="349"/>
      <c r="AH27" s="344">
        <v>65</v>
      </c>
      <c r="AI27" s="345"/>
      <c r="AJ27" s="345"/>
      <c r="AK27" s="345"/>
      <c r="AL27" s="346"/>
      <c r="AM27" s="344">
        <v>211057</v>
      </c>
      <c r="AN27" s="345"/>
      <c r="AO27" s="345"/>
      <c r="AP27" s="345"/>
      <c r="AQ27" s="345"/>
      <c r="AR27" s="346"/>
      <c r="AS27" s="344">
        <v>3247</v>
      </c>
      <c r="AT27" s="345"/>
      <c r="AU27" s="345"/>
      <c r="AV27" s="345"/>
      <c r="AW27" s="345"/>
      <c r="AX27" s="404"/>
      <c r="AY27" s="428" t="s">
        <v>116</v>
      </c>
      <c r="AZ27" s="429"/>
      <c r="BA27" s="429"/>
      <c r="BB27" s="429"/>
      <c r="BC27" s="429"/>
      <c r="BD27" s="429"/>
      <c r="BE27" s="429"/>
      <c r="BF27" s="429"/>
      <c r="BG27" s="429"/>
      <c r="BH27" s="429"/>
      <c r="BI27" s="429"/>
      <c r="BJ27" s="429"/>
      <c r="BK27" s="429"/>
      <c r="BL27" s="429"/>
      <c r="BM27" s="430"/>
      <c r="BN27" s="425">
        <v>184</v>
      </c>
      <c r="BO27" s="426"/>
      <c r="BP27" s="426"/>
      <c r="BQ27" s="426"/>
      <c r="BR27" s="426"/>
      <c r="BS27" s="426"/>
      <c r="BT27" s="426"/>
      <c r="BU27" s="427"/>
      <c r="BV27" s="425">
        <v>183</v>
      </c>
      <c r="BW27" s="426"/>
      <c r="BX27" s="426"/>
      <c r="BY27" s="426"/>
      <c r="BZ27" s="426"/>
      <c r="CA27" s="426"/>
      <c r="CB27" s="426"/>
      <c r="CC27" s="427"/>
      <c r="CD27" s="55"/>
      <c r="CE27" s="423"/>
      <c r="CF27" s="423"/>
      <c r="CG27" s="423"/>
      <c r="CH27" s="423"/>
      <c r="CI27" s="423"/>
      <c r="CJ27" s="423"/>
      <c r="CK27" s="423"/>
      <c r="CL27" s="423"/>
      <c r="CM27" s="423"/>
      <c r="CN27" s="423"/>
      <c r="CO27" s="423"/>
      <c r="CP27" s="423"/>
      <c r="CQ27" s="423"/>
      <c r="CR27" s="423"/>
      <c r="CS27" s="424"/>
      <c r="CT27" s="388"/>
      <c r="CU27" s="389"/>
      <c r="CV27" s="389"/>
      <c r="CW27" s="389"/>
      <c r="CX27" s="389"/>
      <c r="CY27" s="389"/>
      <c r="CZ27" s="389"/>
      <c r="DA27" s="390"/>
      <c r="DB27" s="388"/>
      <c r="DC27" s="389"/>
      <c r="DD27" s="389"/>
      <c r="DE27" s="389"/>
      <c r="DF27" s="389"/>
      <c r="DG27" s="389"/>
      <c r="DH27" s="389"/>
      <c r="DI27" s="390"/>
    </row>
    <row r="28" spans="1:113" ht="18.75" customHeight="1" x14ac:dyDescent="0.15">
      <c r="A28" s="40"/>
      <c r="B28" s="370"/>
      <c r="C28" s="371"/>
      <c r="D28" s="372"/>
      <c r="E28" s="347" t="s">
        <v>117</v>
      </c>
      <c r="F28" s="348"/>
      <c r="G28" s="348"/>
      <c r="H28" s="348"/>
      <c r="I28" s="348"/>
      <c r="J28" s="348"/>
      <c r="K28" s="349"/>
      <c r="L28" s="344">
        <v>1</v>
      </c>
      <c r="M28" s="345"/>
      <c r="N28" s="345"/>
      <c r="O28" s="345"/>
      <c r="P28" s="346"/>
      <c r="Q28" s="344">
        <v>5350</v>
      </c>
      <c r="R28" s="345"/>
      <c r="S28" s="345"/>
      <c r="T28" s="345"/>
      <c r="U28" s="345"/>
      <c r="V28" s="346"/>
      <c r="W28" s="434"/>
      <c r="X28" s="371"/>
      <c r="Y28" s="372"/>
      <c r="Z28" s="347" t="s">
        <v>118</v>
      </c>
      <c r="AA28" s="348"/>
      <c r="AB28" s="348"/>
      <c r="AC28" s="348"/>
      <c r="AD28" s="348"/>
      <c r="AE28" s="348"/>
      <c r="AF28" s="348"/>
      <c r="AG28" s="349"/>
      <c r="AH28" s="344" t="s">
        <v>66</v>
      </c>
      <c r="AI28" s="345"/>
      <c r="AJ28" s="345"/>
      <c r="AK28" s="345"/>
      <c r="AL28" s="346"/>
      <c r="AM28" s="344" t="s">
        <v>66</v>
      </c>
      <c r="AN28" s="345"/>
      <c r="AO28" s="345"/>
      <c r="AP28" s="345"/>
      <c r="AQ28" s="345"/>
      <c r="AR28" s="346"/>
      <c r="AS28" s="344" t="s">
        <v>66</v>
      </c>
      <c r="AT28" s="345"/>
      <c r="AU28" s="345"/>
      <c r="AV28" s="345"/>
      <c r="AW28" s="345"/>
      <c r="AX28" s="404"/>
      <c r="AY28" s="408" t="s">
        <v>119</v>
      </c>
      <c r="AZ28" s="409"/>
      <c r="BA28" s="409"/>
      <c r="BB28" s="410"/>
      <c r="BC28" s="417" t="s">
        <v>120</v>
      </c>
      <c r="BD28" s="418"/>
      <c r="BE28" s="418"/>
      <c r="BF28" s="418"/>
      <c r="BG28" s="418"/>
      <c r="BH28" s="418"/>
      <c r="BI28" s="418"/>
      <c r="BJ28" s="418"/>
      <c r="BK28" s="418"/>
      <c r="BL28" s="418"/>
      <c r="BM28" s="419"/>
      <c r="BN28" s="420">
        <v>1737078</v>
      </c>
      <c r="BO28" s="421"/>
      <c r="BP28" s="421"/>
      <c r="BQ28" s="421"/>
      <c r="BR28" s="421"/>
      <c r="BS28" s="421"/>
      <c r="BT28" s="421"/>
      <c r="BU28" s="422"/>
      <c r="BV28" s="420">
        <v>1717068</v>
      </c>
      <c r="BW28" s="421"/>
      <c r="BX28" s="421"/>
      <c r="BY28" s="421"/>
      <c r="BZ28" s="421"/>
      <c r="CA28" s="421"/>
      <c r="CB28" s="421"/>
      <c r="CC28" s="422"/>
      <c r="CD28" s="53"/>
      <c r="CE28" s="423"/>
      <c r="CF28" s="423"/>
      <c r="CG28" s="423"/>
      <c r="CH28" s="423"/>
      <c r="CI28" s="423"/>
      <c r="CJ28" s="423"/>
      <c r="CK28" s="423"/>
      <c r="CL28" s="423"/>
      <c r="CM28" s="423"/>
      <c r="CN28" s="423"/>
      <c r="CO28" s="423"/>
      <c r="CP28" s="423"/>
      <c r="CQ28" s="423"/>
      <c r="CR28" s="423"/>
      <c r="CS28" s="424"/>
      <c r="CT28" s="388"/>
      <c r="CU28" s="389"/>
      <c r="CV28" s="389"/>
      <c r="CW28" s="389"/>
      <c r="CX28" s="389"/>
      <c r="CY28" s="389"/>
      <c r="CZ28" s="389"/>
      <c r="DA28" s="390"/>
      <c r="DB28" s="388"/>
      <c r="DC28" s="389"/>
      <c r="DD28" s="389"/>
      <c r="DE28" s="389"/>
      <c r="DF28" s="389"/>
      <c r="DG28" s="389"/>
      <c r="DH28" s="389"/>
      <c r="DI28" s="390"/>
    </row>
    <row r="29" spans="1:113" ht="18.75" customHeight="1" x14ac:dyDescent="0.15">
      <c r="A29" s="40"/>
      <c r="B29" s="370"/>
      <c r="C29" s="371"/>
      <c r="D29" s="372"/>
      <c r="E29" s="347" t="s">
        <v>121</v>
      </c>
      <c r="F29" s="348"/>
      <c r="G29" s="348"/>
      <c r="H29" s="348"/>
      <c r="I29" s="348"/>
      <c r="J29" s="348"/>
      <c r="K29" s="349"/>
      <c r="L29" s="344">
        <v>15</v>
      </c>
      <c r="M29" s="345"/>
      <c r="N29" s="345"/>
      <c r="O29" s="345"/>
      <c r="P29" s="346"/>
      <c r="Q29" s="344">
        <v>4980</v>
      </c>
      <c r="R29" s="345"/>
      <c r="S29" s="345"/>
      <c r="T29" s="345"/>
      <c r="U29" s="345"/>
      <c r="V29" s="346"/>
      <c r="W29" s="435"/>
      <c r="X29" s="436"/>
      <c r="Y29" s="437"/>
      <c r="Z29" s="347" t="s">
        <v>122</v>
      </c>
      <c r="AA29" s="348"/>
      <c r="AB29" s="348"/>
      <c r="AC29" s="348"/>
      <c r="AD29" s="348"/>
      <c r="AE29" s="348"/>
      <c r="AF29" s="348"/>
      <c r="AG29" s="349"/>
      <c r="AH29" s="344">
        <v>578</v>
      </c>
      <c r="AI29" s="345"/>
      <c r="AJ29" s="345"/>
      <c r="AK29" s="345"/>
      <c r="AL29" s="346"/>
      <c r="AM29" s="344">
        <v>1711582</v>
      </c>
      <c r="AN29" s="345"/>
      <c r="AO29" s="345"/>
      <c r="AP29" s="345"/>
      <c r="AQ29" s="345"/>
      <c r="AR29" s="346"/>
      <c r="AS29" s="344">
        <v>2961</v>
      </c>
      <c r="AT29" s="345"/>
      <c r="AU29" s="345"/>
      <c r="AV29" s="345"/>
      <c r="AW29" s="345"/>
      <c r="AX29" s="404"/>
      <c r="AY29" s="411"/>
      <c r="AZ29" s="412"/>
      <c r="BA29" s="412"/>
      <c r="BB29" s="413"/>
      <c r="BC29" s="405" t="s">
        <v>123</v>
      </c>
      <c r="BD29" s="406"/>
      <c r="BE29" s="406"/>
      <c r="BF29" s="406"/>
      <c r="BG29" s="406"/>
      <c r="BH29" s="406"/>
      <c r="BI29" s="406"/>
      <c r="BJ29" s="406"/>
      <c r="BK29" s="406"/>
      <c r="BL29" s="406"/>
      <c r="BM29" s="407"/>
      <c r="BN29" s="391">
        <v>445878</v>
      </c>
      <c r="BO29" s="392"/>
      <c r="BP29" s="392"/>
      <c r="BQ29" s="392"/>
      <c r="BR29" s="392"/>
      <c r="BS29" s="392"/>
      <c r="BT29" s="392"/>
      <c r="BU29" s="393"/>
      <c r="BV29" s="391">
        <v>30931</v>
      </c>
      <c r="BW29" s="392"/>
      <c r="BX29" s="392"/>
      <c r="BY29" s="392"/>
      <c r="BZ29" s="392"/>
      <c r="CA29" s="392"/>
      <c r="CB29" s="392"/>
      <c r="CC29" s="393"/>
      <c r="CD29" s="55"/>
      <c r="CE29" s="423"/>
      <c r="CF29" s="423"/>
      <c r="CG29" s="423"/>
      <c r="CH29" s="423"/>
      <c r="CI29" s="423"/>
      <c r="CJ29" s="423"/>
      <c r="CK29" s="423"/>
      <c r="CL29" s="423"/>
      <c r="CM29" s="423"/>
      <c r="CN29" s="423"/>
      <c r="CO29" s="423"/>
      <c r="CP29" s="423"/>
      <c r="CQ29" s="423"/>
      <c r="CR29" s="423"/>
      <c r="CS29" s="424"/>
      <c r="CT29" s="388"/>
      <c r="CU29" s="389"/>
      <c r="CV29" s="389"/>
      <c r="CW29" s="389"/>
      <c r="CX29" s="389"/>
      <c r="CY29" s="389"/>
      <c r="CZ29" s="389"/>
      <c r="DA29" s="390"/>
      <c r="DB29" s="388"/>
      <c r="DC29" s="389"/>
      <c r="DD29" s="389"/>
      <c r="DE29" s="389"/>
      <c r="DF29" s="389"/>
      <c r="DG29" s="389"/>
      <c r="DH29" s="389"/>
      <c r="DI29" s="390"/>
    </row>
    <row r="30" spans="1:113" ht="18.75" customHeight="1" thickBot="1" x14ac:dyDescent="0.2">
      <c r="A30" s="40"/>
      <c r="B30" s="373"/>
      <c r="C30" s="374"/>
      <c r="D30" s="375"/>
      <c r="E30" s="352"/>
      <c r="F30" s="353"/>
      <c r="G30" s="353"/>
      <c r="H30" s="353"/>
      <c r="I30" s="353"/>
      <c r="J30" s="353"/>
      <c r="K30" s="354"/>
      <c r="L30" s="355"/>
      <c r="M30" s="356"/>
      <c r="N30" s="356"/>
      <c r="O30" s="356"/>
      <c r="P30" s="357"/>
      <c r="Q30" s="355"/>
      <c r="R30" s="356"/>
      <c r="S30" s="356"/>
      <c r="T30" s="356"/>
      <c r="U30" s="356"/>
      <c r="V30" s="357"/>
      <c r="W30" s="358" t="s">
        <v>124</v>
      </c>
      <c r="X30" s="359"/>
      <c r="Y30" s="359"/>
      <c r="Z30" s="359"/>
      <c r="AA30" s="359"/>
      <c r="AB30" s="359"/>
      <c r="AC30" s="359"/>
      <c r="AD30" s="359"/>
      <c r="AE30" s="359"/>
      <c r="AF30" s="359"/>
      <c r="AG30" s="360"/>
      <c r="AH30" s="361">
        <v>97</v>
      </c>
      <c r="AI30" s="362"/>
      <c r="AJ30" s="362"/>
      <c r="AK30" s="362"/>
      <c r="AL30" s="362"/>
      <c r="AM30" s="362"/>
      <c r="AN30" s="362"/>
      <c r="AO30" s="362"/>
      <c r="AP30" s="362"/>
      <c r="AQ30" s="362"/>
      <c r="AR30" s="362"/>
      <c r="AS30" s="362"/>
      <c r="AT30" s="362"/>
      <c r="AU30" s="362"/>
      <c r="AV30" s="362"/>
      <c r="AW30" s="362"/>
      <c r="AX30" s="363"/>
      <c r="AY30" s="414"/>
      <c r="AZ30" s="415"/>
      <c r="BA30" s="415"/>
      <c r="BB30" s="416"/>
      <c r="BC30" s="364" t="s">
        <v>125</v>
      </c>
      <c r="BD30" s="365"/>
      <c r="BE30" s="365"/>
      <c r="BF30" s="365"/>
      <c r="BG30" s="365"/>
      <c r="BH30" s="365"/>
      <c r="BI30" s="365"/>
      <c r="BJ30" s="365"/>
      <c r="BK30" s="365"/>
      <c r="BL30" s="365"/>
      <c r="BM30" s="366"/>
      <c r="BN30" s="425">
        <v>553934</v>
      </c>
      <c r="BO30" s="426"/>
      <c r="BP30" s="426"/>
      <c r="BQ30" s="426"/>
      <c r="BR30" s="426"/>
      <c r="BS30" s="426"/>
      <c r="BT30" s="426"/>
      <c r="BU30" s="427"/>
      <c r="BV30" s="425">
        <v>1830232</v>
      </c>
      <c r="BW30" s="426"/>
      <c r="BX30" s="426"/>
      <c r="BY30" s="426"/>
      <c r="BZ30" s="426"/>
      <c r="CA30" s="426"/>
      <c r="CB30" s="426"/>
      <c r="CC30" s="427"/>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x14ac:dyDescent="0.15">
      <c r="A31" s="40"/>
      <c r="B31" s="62"/>
      <c r="DI31" s="63"/>
    </row>
    <row r="32" spans="1:113" ht="13.5" customHeight="1" x14ac:dyDescent="0.15">
      <c r="A32" s="40"/>
      <c r="B32" s="64"/>
      <c r="C32" s="350" t="s">
        <v>126</v>
      </c>
      <c r="D32" s="350"/>
      <c r="E32" s="350"/>
      <c r="F32" s="350"/>
      <c r="G32" s="350"/>
      <c r="H32" s="350"/>
      <c r="I32" s="350"/>
      <c r="J32" s="350"/>
      <c r="K32" s="350"/>
      <c r="L32" s="350"/>
      <c r="M32" s="350"/>
      <c r="N32" s="350"/>
      <c r="O32" s="350"/>
      <c r="P32" s="350"/>
      <c r="Q32" s="350"/>
      <c r="R32" s="350"/>
      <c r="S32" s="350"/>
      <c r="U32" s="351" t="s">
        <v>127</v>
      </c>
      <c r="V32" s="351"/>
      <c r="W32" s="351"/>
      <c r="X32" s="351"/>
      <c r="Y32" s="351"/>
      <c r="Z32" s="351"/>
      <c r="AA32" s="351"/>
      <c r="AB32" s="351"/>
      <c r="AC32" s="351"/>
      <c r="AD32" s="351"/>
      <c r="AE32" s="351"/>
      <c r="AF32" s="351"/>
      <c r="AG32" s="351"/>
      <c r="AH32" s="351"/>
      <c r="AI32" s="351"/>
      <c r="AJ32" s="351"/>
      <c r="AK32" s="351"/>
      <c r="AM32" s="351" t="s">
        <v>128</v>
      </c>
      <c r="AN32" s="351"/>
      <c r="AO32" s="351"/>
      <c r="AP32" s="351"/>
      <c r="AQ32" s="351"/>
      <c r="AR32" s="351"/>
      <c r="AS32" s="351"/>
      <c r="AT32" s="351"/>
      <c r="AU32" s="351"/>
      <c r="AV32" s="351"/>
      <c r="AW32" s="351"/>
      <c r="AX32" s="351"/>
      <c r="AY32" s="351"/>
      <c r="AZ32" s="351"/>
      <c r="BA32" s="351"/>
      <c r="BB32" s="351"/>
      <c r="BC32" s="351"/>
      <c r="BE32" s="351" t="s">
        <v>129</v>
      </c>
      <c r="BF32" s="351"/>
      <c r="BG32" s="351"/>
      <c r="BH32" s="351"/>
      <c r="BI32" s="351"/>
      <c r="BJ32" s="351"/>
      <c r="BK32" s="351"/>
      <c r="BL32" s="351"/>
      <c r="BM32" s="351"/>
      <c r="BN32" s="351"/>
      <c r="BO32" s="351"/>
      <c r="BP32" s="351"/>
      <c r="BQ32" s="351"/>
      <c r="BR32" s="351"/>
      <c r="BS32" s="351"/>
      <c r="BT32" s="351"/>
      <c r="BU32" s="351"/>
      <c r="BW32" s="351" t="s">
        <v>130</v>
      </c>
      <c r="BX32" s="351"/>
      <c r="BY32" s="351"/>
      <c r="BZ32" s="351"/>
      <c r="CA32" s="351"/>
      <c r="CB32" s="351"/>
      <c r="CC32" s="351"/>
      <c r="CD32" s="351"/>
      <c r="CE32" s="351"/>
      <c r="CF32" s="351"/>
      <c r="CG32" s="351"/>
      <c r="CH32" s="351"/>
      <c r="CI32" s="351"/>
      <c r="CJ32" s="351"/>
      <c r="CK32" s="351"/>
      <c r="CL32" s="351"/>
      <c r="CM32" s="351"/>
      <c r="CO32" s="351" t="s">
        <v>131</v>
      </c>
      <c r="CP32" s="351"/>
      <c r="CQ32" s="351"/>
      <c r="CR32" s="351"/>
      <c r="CS32" s="351"/>
      <c r="CT32" s="351"/>
      <c r="CU32" s="351"/>
      <c r="CV32" s="351"/>
      <c r="CW32" s="351"/>
      <c r="CX32" s="351"/>
      <c r="CY32" s="351"/>
      <c r="CZ32" s="351"/>
      <c r="DA32" s="351"/>
      <c r="DB32" s="351"/>
      <c r="DC32" s="351"/>
      <c r="DD32" s="351"/>
      <c r="DE32" s="351"/>
      <c r="DI32" s="63"/>
    </row>
    <row r="33" spans="1:113" ht="13.5" customHeight="1" x14ac:dyDescent="0.15">
      <c r="A33" s="40"/>
      <c r="B33" s="64"/>
      <c r="C33" s="343" t="s">
        <v>132</v>
      </c>
      <c r="D33" s="343"/>
      <c r="E33" s="342" t="s">
        <v>133</v>
      </c>
      <c r="F33" s="342"/>
      <c r="G33" s="342"/>
      <c r="H33" s="342"/>
      <c r="I33" s="342"/>
      <c r="J33" s="342"/>
      <c r="K33" s="342"/>
      <c r="L33" s="342"/>
      <c r="M33" s="342"/>
      <c r="N33" s="342"/>
      <c r="O33" s="342"/>
      <c r="P33" s="342"/>
      <c r="Q33" s="342"/>
      <c r="R33" s="342"/>
      <c r="S33" s="342"/>
      <c r="T33" s="65"/>
      <c r="U33" s="343" t="s">
        <v>132</v>
      </c>
      <c r="V33" s="343"/>
      <c r="W33" s="342" t="s">
        <v>133</v>
      </c>
      <c r="X33" s="342"/>
      <c r="Y33" s="342"/>
      <c r="Z33" s="342"/>
      <c r="AA33" s="342"/>
      <c r="AB33" s="342"/>
      <c r="AC33" s="342"/>
      <c r="AD33" s="342"/>
      <c r="AE33" s="342"/>
      <c r="AF33" s="342"/>
      <c r="AG33" s="342"/>
      <c r="AH33" s="342"/>
      <c r="AI33" s="342"/>
      <c r="AJ33" s="342"/>
      <c r="AK33" s="342"/>
      <c r="AL33" s="65"/>
      <c r="AM33" s="343" t="s">
        <v>132</v>
      </c>
      <c r="AN33" s="343"/>
      <c r="AO33" s="342" t="s">
        <v>133</v>
      </c>
      <c r="AP33" s="342"/>
      <c r="AQ33" s="342"/>
      <c r="AR33" s="342"/>
      <c r="AS33" s="342"/>
      <c r="AT33" s="342"/>
      <c r="AU33" s="342"/>
      <c r="AV33" s="342"/>
      <c r="AW33" s="342"/>
      <c r="AX33" s="342"/>
      <c r="AY33" s="342"/>
      <c r="AZ33" s="342"/>
      <c r="BA33" s="342"/>
      <c r="BB33" s="342"/>
      <c r="BC33" s="342"/>
      <c r="BD33" s="66"/>
      <c r="BE33" s="342" t="s">
        <v>134</v>
      </c>
      <c r="BF33" s="342"/>
      <c r="BG33" s="342" t="s">
        <v>135</v>
      </c>
      <c r="BH33" s="342"/>
      <c r="BI33" s="342"/>
      <c r="BJ33" s="342"/>
      <c r="BK33" s="342"/>
      <c r="BL33" s="342"/>
      <c r="BM33" s="342"/>
      <c r="BN33" s="342"/>
      <c r="BO33" s="342"/>
      <c r="BP33" s="342"/>
      <c r="BQ33" s="342"/>
      <c r="BR33" s="342"/>
      <c r="BS33" s="342"/>
      <c r="BT33" s="342"/>
      <c r="BU33" s="342"/>
      <c r="BV33" s="66"/>
      <c r="BW33" s="343" t="s">
        <v>134</v>
      </c>
      <c r="BX33" s="343"/>
      <c r="BY33" s="342" t="s">
        <v>136</v>
      </c>
      <c r="BZ33" s="342"/>
      <c r="CA33" s="342"/>
      <c r="CB33" s="342"/>
      <c r="CC33" s="342"/>
      <c r="CD33" s="342"/>
      <c r="CE33" s="342"/>
      <c r="CF33" s="342"/>
      <c r="CG33" s="342"/>
      <c r="CH33" s="342"/>
      <c r="CI33" s="342"/>
      <c r="CJ33" s="342"/>
      <c r="CK33" s="342"/>
      <c r="CL33" s="342"/>
      <c r="CM33" s="342"/>
      <c r="CN33" s="65"/>
      <c r="CO33" s="343" t="s">
        <v>132</v>
      </c>
      <c r="CP33" s="343"/>
      <c r="CQ33" s="342" t="s">
        <v>137</v>
      </c>
      <c r="CR33" s="342"/>
      <c r="CS33" s="342"/>
      <c r="CT33" s="342"/>
      <c r="CU33" s="342"/>
      <c r="CV33" s="342"/>
      <c r="CW33" s="342"/>
      <c r="CX33" s="342"/>
      <c r="CY33" s="342"/>
      <c r="CZ33" s="342"/>
      <c r="DA33" s="342"/>
      <c r="DB33" s="342"/>
      <c r="DC33" s="342"/>
      <c r="DD33" s="342"/>
      <c r="DE33" s="342"/>
      <c r="DF33" s="65"/>
      <c r="DG33" s="341" t="s">
        <v>138</v>
      </c>
      <c r="DH33" s="341"/>
      <c r="DI33" s="67"/>
    </row>
    <row r="34" spans="1:113" ht="32.25" customHeight="1" x14ac:dyDescent="0.15">
      <c r="A34" s="40"/>
      <c r="B34" s="64"/>
      <c r="C34" s="339">
        <f>IF(E34="","",1)</f>
        <v>1</v>
      </c>
      <c r="D34" s="339"/>
      <c r="E34" s="340" t="str">
        <f>IF('各会計、関係団体の財政状況及び健全化判断比率'!B7="","",'各会計、関係団体の財政状況及び健全化判断比率'!B7)</f>
        <v>一般会計</v>
      </c>
      <c r="F34" s="340"/>
      <c r="G34" s="340"/>
      <c r="H34" s="340"/>
      <c r="I34" s="340"/>
      <c r="J34" s="340"/>
      <c r="K34" s="340"/>
      <c r="L34" s="340"/>
      <c r="M34" s="340"/>
      <c r="N34" s="340"/>
      <c r="O34" s="340"/>
      <c r="P34" s="340"/>
      <c r="Q34" s="340"/>
      <c r="R34" s="340"/>
      <c r="S34" s="340"/>
      <c r="T34" s="40"/>
      <c r="U34" s="339">
        <f>IF(W34="","",MAX(C34:D43)+1)</f>
        <v>3</v>
      </c>
      <c r="V34" s="339"/>
      <c r="W34" s="340" t="str">
        <f>IF('各会計、関係団体の財政状況及び健全化判断比率'!B28="","",'各会計、関係団体の財政状況及び健全化判断比率'!B28)</f>
        <v>国民健康保険事業特別会計</v>
      </c>
      <c r="X34" s="340"/>
      <c r="Y34" s="340"/>
      <c r="Z34" s="340"/>
      <c r="AA34" s="340"/>
      <c r="AB34" s="340"/>
      <c r="AC34" s="340"/>
      <c r="AD34" s="340"/>
      <c r="AE34" s="340"/>
      <c r="AF34" s="340"/>
      <c r="AG34" s="340"/>
      <c r="AH34" s="340"/>
      <c r="AI34" s="340"/>
      <c r="AJ34" s="340"/>
      <c r="AK34" s="340"/>
      <c r="AL34" s="40"/>
      <c r="AM34" s="339">
        <f>IF(AO34="","",MAX(C34:D43,U34:V43)+1)</f>
        <v>9</v>
      </c>
      <c r="AN34" s="339"/>
      <c r="AO34" s="340" t="str">
        <f>IF('各会計、関係団体の財政状況及び健全化判断比率'!B34="","",'各会計、関係団体の財政状況及び健全化判断比率'!B34)</f>
        <v>水道事業会計</v>
      </c>
      <c r="AP34" s="340"/>
      <c r="AQ34" s="340"/>
      <c r="AR34" s="340"/>
      <c r="AS34" s="340"/>
      <c r="AT34" s="340"/>
      <c r="AU34" s="340"/>
      <c r="AV34" s="340"/>
      <c r="AW34" s="340"/>
      <c r="AX34" s="340"/>
      <c r="AY34" s="340"/>
      <c r="AZ34" s="340"/>
      <c r="BA34" s="340"/>
      <c r="BB34" s="340"/>
      <c r="BC34" s="340"/>
      <c r="BD34" s="40"/>
      <c r="BE34" s="339" t="str">
        <f>IF(BG34="","",MAX(C34:D43,U34:V43,AM34:AN43)+1)</f>
        <v/>
      </c>
      <c r="BF34" s="339"/>
      <c r="BG34" s="340"/>
      <c r="BH34" s="340"/>
      <c r="BI34" s="340"/>
      <c r="BJ34" s="340"/>
      <c r="BK34" s="340"/>
      <c r="BL34" s="340"/>
      <c r="BM34" s="340"/>
      <c r="BN34" s="340"/>
      <c r="BO34" s="340"/>
      <c r="BP34" s="340"/>
      <c r="BQ34" s="340"/>
      <c r="BR34" s="340"/>
      <c r="BS34" s="340"/>
      <c r="BT34" s="340"/>
      <c r="BU34" s="340"/>
      <c r="BV34" s="40"/>
      <c r="BW34" s="339">
        <f>IF(BY34="","",MAX(C34:D43,U34:V43,AM34:AN43,BE34:BF43)+1)</f>
        <v>12</v>
      </c>
      <c r="BX34" s="339"/>
      <c r="BY34" s="340" t="str">
        <f>IF('各会計、関係団体の財政状況及び健全化判断比率'!B68="","",'各会計、関係団体の財政状況及び健全化判断比率'!B68)</f>
        <v>奈良県葛城地区清掃事務組合</v>
      </c>
      <c r="BZ34" s="340"/>
      <c r="CA34" s="340"/>
      <c r="CB34" s="340"/>
      <c r="CC34" s="340"/>
      <c r="CD34" s="340"/>
      <c r="CE34" s="340"/>
      <c r="CF34" s="340"/>
      <c r="CG34" s="340"/>
      <c r="CH34" s="340"/>
      <c r="CI34" s="340"/>
      <c r="CJ34" s="340"/>
      <c r="CK34" s="340"/>
      <c r="CL34" s="340"/>
      <c r="CM34" s="340"/>
      <c r="CN34" s="40"/>
      <c r="CO34" s="339">
        <f>IF(CQ34="","",MAX(C34:D43,U34:V43,AM34:AN43,BE34:BF43,BW34:BX43)+1)</f>
        <v>17</v>
      </c>
      <c r="CP34" s="339"/>
      <c r="CQ34" s="340" t="str">
        <f>IF('各会計、関係団体の財政状況及び健全化判断比率'!BS7="","",'各会計、関係団体の財政状況及び健全化判断比率'!BS7)</f>
        <v>大和高田市土地開発公社</v>
      </c>
      <c r="CR34" s="340"/>
      <c r="CS34" s="340"/>
      <c r="CT34" s="340"/>
      <c r="CU34" s="340"/>
      <c r="CV34" s="340"/>
      <c r="CW34" s="340"/>
      <c r="CX34" s="340"/>
      <c r="CY34" s="340"/>
      <c r="CZ34" s="340"/>
      <c r="DA34" s="340"/>
      <c r="DB34" s="340"/>
      <c r="DC34" s="340"/>
      <c r="DD34" s="340"/>
      <c r="DE34" s="340"/>
      <c r="DG34" s="337" t="str">
        <f>IF('各会計、関係団体の財政状況及び健全化判断比率'!BR7="","",'各会計、関係団体の財政状況及び健全化判断比率'!BR7)</f>
        <v/>
      </c>
      <c r="DH34" s="337"/>
      <c r="DI34" s="67"/>
    </row>
    <row r="35" spans="1:113" ht="32.25" customHeight="1" x14ac:dyDescent="0.15">
      <c r="A35" s="40"/>
      <c r="B35" s="64"/>
      <c r="C35" s="339">
        <f>IF(E35="","",C34+1)</f>
        <v>2</v>
      </c>
      <c r="D35" s="339"/>
      <c r="E35" s="340" t="str">
        <f>IF('各会計、関係団体の財政状況及び健全化判断比率'!B8="","",'各会計、関係団体の財政状況及び健全化判断比率'!B8)</f>
        <v>休日診療所特別会計</v>
      </c>
      <c r="F35" s="340"/>
      <c r="G35" s="340"/>
      <c r="H35" s="340"/>
      <c r="I35" s="340"/>
      <c r="J35" s="340"/>
      <c r="K35" s="340"/>
      <c r="L35" s="340"/>
      <c r="M35" s="340"/>
      <c r="N35" s="340"/>
      <c r="O35" s="340"/>
      <c r="P35" s="340"/>
      <c r="Q35" s="340"/>
      <c r="R35" s="340"/>
      <c r="S35" s="340"/>
      <c r="T35" s="40"/>
      <c r="U35" s="339">
        <f>IF(W35="","",U34+1)</f>
        <v>4</v>
      </c>
      <c r="V35" s="339"/>
      <c r="W35" s="340" t="str">
        <f>IF('各会計、関係団体の財政状況及び健全化判断比率'!B29="","",'各会計、関係団体の財政状況及び健全化判断比率'!B29)</f>
        <v>国民健康保険天満診療所特別会計</v>
      </c>
      <c r="X35" s="340"/>
      <c r="Y35" s="340"/>
      <c r="Z35" s="340"/>
      <c r="AA35" s="340"/>
      <c r="AB35" s="340"/>
      <c r="AC35" s="340"/>
      <c r="AD35" s="340"/>
      <c r="AE35" s="340"/>
      <c r="AF35" s="340"/>
      <c r="AG35" s="340"/>
      <c r="AH35" s="340"/>
      <c r="AI35" s="340"/>
      <c r="AJ35" s="340"/>
      <c r="AK35" s="340"/>
      <c r="AL35" s="40"/>
      <c r="AM35" s="339">
        <f t="shared" ref="AM35:AM43" si="0">IF(AO35="","",AM34+1)</f>
        <v>10</v>
      </c>
      <c r="AN35" s="339"/>
      <c r="AO35" s="340" t="str">
        <f>IF('各会計、関係団体の財政状況及び健全化判断比率'!B35="","",'各会計、関係団体の財政状況及び健全化判断比率'!B35)</f>
        <v>病院事業会計</v>
      </c>
      <c r="AP35" s="340"/>
      <c r="AQ35" s="340"/>
      <c r="AR35" s="340"/>
      <c r="AS35" s="340"/>
      <c r="AT35" s="340"/>
      <c r="AU35" s="340"/>
      <c r="AV35" s="340"/>
      <c r="AW35" s="340"/>
      <c r="AX35" s="340"/>
      <c r="AY35" s="340"/>
      <c r="AZ35" s="340"/>
      <c r="BA35" s="340"/>
      <c r="BB35" s="340"/>
      <c r="BC35" s="340"/>
      <c r="BD35" s="40"/>
      <c r="BE35" s="339" t="str">
        <f t="shared" ref="BE35:BE43" si="1">IF(BG35="","",BE34+1)</f>
        <v/>
      </c>
      <c r="BF35" s="339"/>
      <c r="BG35" s="340"/>
      <c r="BH35" s="340"/>
      <c r="BI35" s="340"/>
      <c r="BJ35" s="340"/>
      <c r="BK35" s="340"/>
      <c r="BL35" s="340"/>
      <c r="BM35" s="340"/>
      <c r="BN35" s="340"/>
      <c r="BO35" s="340"/>
      <c r="BP35" s="340"/>
      <c r="BQ35" s="340"/>
      <c r="BR35" s="340"/>
      <c r="BS35" s="340"/>
      <c r="BT35" s="340"/>
      <c r="BU35" s="340"/>
      <c r="BV35" s="40"/>
      <c r="BW35" s="339">
        <f t="shared" ref="BW35:BW43" si="2">IF(BY35="","",BW34+1)</f>
        <v>13</v>
      </c>
      <c r="BX35" s="339"/>
      <c r="BY35" s="340" t="str">
        <f>IF('各会計、関係団体の財政状況及び健全化判断比率'!B69="","",'各会計、関係団体の財政状況及び健全化判断比率'!B69)</f>
        <v>奈良県住宅新築資金等貸付金回収管理組合</v>
      </c>
      <c r="BZ35" s="340"/>
      <c r="CA35" s="340"/>
      <c r="CB35" s="340"/>
      <c r="CC35" s="340"/>
      <c r="CD35" s="340"/>
      <c r="CE35" s="340"/>
      <c r="CF35" s="340"/>
      <c r="CG35" s="340"/>
      <c r="CH35" s="340"/>
      <c r="CI35" s="340"/>
      <c r="CJ35" s="340"/>
      <c r="CK35" s="340"/>
      <c r="CL35" s="340"/>
      <c r="CM35" s="340"/>
      <c r="CN35" s="40"/>
      <c r="CO35" s="339" t="str">
        <f t="shared" ref="CO35:CO43" si="3">IF(CQ35="","",CO34+1)</f>
        <v/>
      </c>
      <c r="CP35" s="339"/>
      <c r="CQ35" s="340" t="str">
        <f>IF('各会計、関係団体の財政状況及び健全化判断比率'!BS8="","",'各会計、関係団体の財政状況及び健全化判断比率'!BS8)</f>
        <v/>
      </c>
      <c r="CR35" s="340"/>
      <c r="CS35" s="340"/>
      <c r="CT35" s="340"/>
      <c r="CU35" s="340"/>
      <c r="CV35" s="340"/>
      <c r="CW35" s="340"/>
      <c r="CX35" s="340"/>
      <c r="CY35" s="340"/>
      <c r="CZ35" s="340"/>
      <c r="DA35" s="340"/>
      <c r="DB35" s="340"/>
      <c r="DC35" s="340"/>
      <c r="DD35" s="340"/>
      <c r="DE35" s="340"/>
      <c r="DG35" s="337" t="str">
        <f>IF('各会計、関係団体の財政状況及び健全化判断比率'!BR8="","",'各会計、関係団体の財政状況及び健全化判断比率'!BR8)</f>
        <v/>
      </c>
      <c r="DH35" s="337"/>
      <c r="DI35" s="67"/>
    </row>
    <row r="36" spans="1:113" ht="32.25" customHeight="1" x14ac:dyDescent="0.15">
      <c r="A36" s="40"/>
      <c r="B36" s="64"/>
      <c r="C36" s="339" t="str">
        <f>IF(E36="","",C35+1)</f>
        <v/>
      </c>
      <c r="D36" s="339"/>
      <c r="E36" s="340" t="str">
        <f>IF('各会計、関係団体の財政状況及び健全化判断比率'!B9="","",'各会計、関係団体の財政状況及び健全化判断比率'!B9)</f>
        <v/>
      </c>
      <c r="F36" s="340"/>
      <c r="G36" s="340"/>
      <c r="H36" s="340"/>
      <c r="I36" s="340"/>
      <c r="J36" s="340"/>
      <c r="K36" s="340"/>
      <c r="L36" s="340"/>
      <c r="M36" s="340"/>
      <c r="N36" s="340"/>
      <c r="O36" s="340"/>
      <c r="P36" s="340"/>
      <c r="Q36" s="340"/>
      <c r="R36" s="340"/>
      <c r="S36" s="340"/>
      <c r="T36" s="40"/>
      <c r="U36" s="339">
        <f t="shared" ref="U36:U43" si="4">IF(W36="","",U35+1)</f>
        <v>5</v>
      </c>
      <c r="V36" s="339"/>
      <c r="W36" s="340" t="str">
        <f>IF('各会計、関係団体の財政状況及び健全化判断比率'!B30="","",'各会計、関係団体の財政状況及び健全化判断比率'!B30)</f>
        <v>駐車場事業特別会計</v>
      </c>
      <c r="X36" s="340"/>
      <c r="Y36" s="340"/>
      <c r="Z36" s="340"/>
      <c r="AA36" s="340"/>
      <c r="AB36" s="340"/>
      <c r="AC36" s="340"/>
      <c r="AD36" s="340"/>
      <c r="AE36" s="340"/>
      <c r="AF36" s="340"/>
      <c r="AG36" s="340"/>
      <c r="AH36" s="340"/>
      <c r="AI36" s="340"/>
      <c r="AJ36" s="340"/>
      <c r="AK36" s="340"/>
      <c r="AL36" s="40"/>
      <c r="AM36" s="339">
        <f t="shared" si="0"/>
        <v>11</v>
      </c>
      <c r="AN36" s="339"/>
      <c r="AO36" s="340" t="str">
        <f>IF('各会計、関係団体の財政状況及び健全化判断比率'!B36="","",'各会計、関係団体の財政状況及び健全化判断比率'!B36)</f>
        <v>下水道事業会計</v>
      </c>
      <c r="AP36" s="340"/>
      <c r="AQ36" s="340"/>
      <c r="AR36" s="340"/>
      <c r="AS36" s="340"/>
      <c r="AT36" s="340"/>
      <c r="AU36" s="340"/>
      <c r="AV36" s="340"/>
      <c r="AW36" s="340"/>
      <c r="AX36" s="340"/>
      <c r="AY36" s="340"/>
      <c r="AZ36" s="340"/>
      <c r="BA36" s="340"/>
      <c r="BB36" s="340"/>
      <c r="BC36" s="340"/>
      <c r="BD36" s="40"/>
      <c r="BE36" s="339" t="str">
        <f t="shared" si="1"/>
        <v/>
      </c>
      <c r="BF36" s="339"/>
      <c r="BG36" s="340"/>
      <c r="BH36" s="340"/>
      <c r="BI36" s="340"/>
      <c r="BJ36" s="340"/>
      <c r="BK36" s="340"/>
      <c r="BL36" s="340"/>
      <c r="BM36" s="340"/>
      <c r="BN36" s="340"/>
      <c r="BO36" s="340"/>
      <c r="BP36" s="340"/>
      <c r="BQ36" s="340"/>
      <c r="BR36" s="340"/>
      <c r="BS36" s="340"/>
      <c r="BT36" s="340"/>
      <c r="BU36" s="340"/>
      <c r="BV36" s="40"/>
      <c r="BW36" s="339">
        <f t="shared" si="2"/>
        <v>14</v>
      </c>
      <c r="BX36" s="339"/>
      <c r="BY36" s="340" t="str">
        <f>IF('各会計、関係団体の財政状況及び健全化判断比率'!B70="","",'各会計、関係団体の財政状況及び健全化判断比率'!B70)</f>
        <v>奈良県後期高齢者医療広域連合</v>
      </c>
      <c r="BZ36" s="340"/>
      <c r="CA36" s="340"/>
      <c r="CB36" s="340"/>
      <c r="CC36" s="340"/>
      <c r="CD36" s="340"/>
      <c r="CE36" s="340"/>
      <c r="CF36" s="340"/>
      <c r="CG36" s="340"/>
      <c r="CH36" s="340"/>
      <c r="CI36" s="340"/>
      <c r="CJ36" s="340"/>
      <c r="CK36" s="340"/>
      <c r="CL36" s="340"/>
      <c r="CM36" s="340"/>
      <c r="CN36" s="40"/>
      <c r="CO36" s="339" t="str">
        <f t="shared" si="3"/>
        <v/>
      </c>
      <c r="CP36" s="339"/>
      <c r="CQ36" s="340" t="str">
        <f>IF('各会計、関係団体の財政状況及び健全化判断比率'!BS9="","",'各会計、関係団体の財政状況及び健全化判断比率'!BS9)</f>
        <v/>
      </c>
      <c r="CR36" s="340"/>
      <c r="CS36" s="340"/>
      <c r="CT36" s="340"/>
      <c r="CU36" s="340"/>
      <c r="CV36" s="340"/>
      <c r="CW36" s="340"/>
      <c r="CX36" s="340"/>
      <c r="CY36" s="340"/>
      <c r="CZ36" s="340"/>
      <c r="DA36" s="340"/>
      <c r="DB36" s="340"/>
      <c r="DC36" s="340"/>
      <c r="DD36" s="340"/>
      <c r="DE36" s="340"/>
      <c r="DG36" s="337" t="str">
        <f>IF('各会計、関係団体の財政状況及び健全化判断比率'!BR9="","",'各会計、関係団体の財政状況及び健全化判断比率'!BR9)</f>
        <v/>
      </c>
      <c r="DH36" s="337"/>
      <c r="DI36" s="67"/>
    </row>
    <row r="37" spans="1:113" ht="32.25" customHeight="1" x14ac:dyDescent="0.15">
      <c r="A37" s="40"/>
      <c r="B37" s="64"/>
      <c r="C37" s="339" t="str">
        <f>IF(E37="","",C36+1)</f>
        <v/>
      </c>
      <c r="D37" s="339"/>
      <c r="E37" s="340" t="str">
        <f>IF('各会計、関係団体の財政状況及び健全化判断比率'!B10="","",'各会計、関係団体の財政状況及び健全化判断比率'!B10)</f>
        <v/>
      </c>
      <c r="F37" s="340"/>
      <c r="G37" s="340"/>
      <c r="H37" s="340"/>
      <c r="I37" s="340"/>
      <c r="J37" s="340"/>
      <c r="K37" s="340"/>
      <c r="L37" s="340"/>
      <c r="M37" s="340"/>
      <c r="N37" s="340"/>
      <c r="O37" s="340"/>
      <c r="P37" s="340"/>
      <c r="Q37" s="340"/>
      <c r="R37" s="340"/>
      <c r="S37" s="340"/>
      <c r="T37" s="40"/>
      <c r="U37" s="339">
        <f t="shared" si="4"/>
        <v>6</v>
      </c>
      <c r="V37" s="339"/>
      <c r="W37" s="340" t="str">
        <f>IF('各会計、関係団体の財政状況及び健全化判断比率'!B31="","",'各会計、関係団体の財政状況及び健全化判断比率'!B31)</f>
        <v>介護保険事業特別会計</v>
      </c>
      <c r="X37" s="340"/>
      <c r="Y37" s="340"/>
      <c r="Z37" s="340"/>
      <c r="AA37" s="340"/>
      <c r="AB37" s="340"/>
      <c r="AC37" s="340"/>
      <c r="AD37" s="340"/>
      <c r="AE37" s="340"/>
      <c r="AF37" s="340"/>
      <c r="AG37" s="340"/>
      <c r="AH37" s="340"/>
      <c r="AI37" s="340"/>
      <c r="AJ37" s="340"/>
      <c r="AK37" s="340"/>
      <c r="AL37" s="40"/>
      <c r="AM37" s="339" t="str">
        <f t="shared" si="0"/>
        <v/>
      </c>
      <c r="AN37" s="339"/>
      <c r="AO37" s="340"/>
      <c r="AP37" s="340"/>
      <c r="AQ37" s="340"/>
      <c r="AR37" s="340"/>
      <c r="AS37" s="340"/>
      <c r="AT37" s="340"/>
      <c r="AU37" s="340"/>
      <c r="AV37" s="340"/>
      <c r="AW37" s="340"/>
      <c r="AX37" s="340"/>
      <c r="AY37" s="340"/>
      <c r="AZ37" s="340"/>
      <c r="BA37" s="340"/>
      <c r="BB37" s="340"/>
      <c r="BC37" s="340"/>
      <c r="BD37" s="40"/>
      <c r="BE37" s="339" t="str">
        <f t="shared" si="1"/>
        <v/>
      </c>
      <c r="BF37" s="339"/>
      <c r="BG37" s="340"/>
      <c r="BH37" s="340"/>
      <c r="BI37" s="340"/>
      <c r="BJ37" s="340"/>
      <c r="BK37" s="340"/>
      <c r="BL37" s="340"/>
      <c r="BM37" s="340"/>
      <c r="BN37" s="340"/>
      <c r="BO37" s="340"/>
      <c r="BP37" s="340"/>
      <c r="BQ37" s="340"/>
      <c r="BR37" s="340"/>
      <c r="BS37" s="340"/>
      <c r="BT37" s="340"/>
      <c r="BU37" s="340"/>
      <c r="BV37" s="40"/>
      <c r="BW37" s="339">
        <f t="shared" si="2"/>
        <v>15</v>
      </c>
      <c r="BX37" s="339"/>
      <c r="BY37" s="340" t="str">
        <f>IF('各会計、関係団体の財政状況及び健全化判断比率'!B71="","",'各会計、関係団体の財政状況及び健全化判断比率'!B71)</f>
        <v>奈良県広域消防組合</v>
      </c>
      <c r="BZ37" s="340"/>
      <c r="CA37" s="340"/>
      <c r="CB37" s="340"/>
      <c r="CC37" s="340"/>
      <c r="CD37" s="340"/>
      <c r="CE37" s="340"/>
      <c r="CF37" s="340"/>
      <c r="CG37" s="340"/>
      <c r="CH37" s="340"/>
      <c r="CI37" s="340"/>
      <c r="CJ37" s="340"/>
      <c r="CK37" s="340"/>
      <c r="CL37" s="340"/>
      <c r="CM37" s="340"/>
      <c r="CN37" s="40"/>
      <c r="CO37" s="339" t="str">
        <f t="shared" si="3"/>
        <v/>
      </c>
      <c r="CP37" s="339"/>
      <c r="CQ37" s="340" t="str">
        <f>IF('各会計、関係団体の財政状況及び健全化判断比率'!BS10="","",'各会計、関係団体の財政状況及び健全化判断比率'!BS10)</f>
        <v/>
      </c>
      <c r="CR37" s="340"/>
      <c r="CS37" s="340"/>
      <c r="CT37" s="340"/>
      <c r="CU37" s="340"/>
      <c r="CV37" s="340"/>
      <c r="CW37" s="340"/>
      <c r="CX37" s="340"/>
      <c r="CY37" s="340"/>
      <c r="CZ37" s="340"/>
      <c r="DA37" s="340"/>
      <c r="DB37" s="340"/>
      <c r="DC37" s="340"/>
      <c r="DD37" s="340"/>
      <c r="DE37" s="340"/>
      <c r="DG37" s="337" t="str">
        <f>IF('各会計、関係団体の財政状況及び健全化判断比率'!BR10="","",'各会計、関係団体の財政状況及び健全化判断比率'!BR10)</f>
        <v/>
      </c>
      <c r="DH37" s="337"/>
      <c r="DI37" s="67"/>
    </row>
    <row r="38" spans="1:113" ht="32.25" customHeight="1" x14ac:dyDescent="0.15">
      <c r="A38" s="40"/>
      <c r="B38" s="64"/>
      <c r="C38" s="339" t="str">
        <f t="shared" ref="C38:C43" si="5">IF(E38="","",C37+1)</f>
        <v/>
      </c>
      <c r="D38" s="339"/>
      <c r="E38" s="340" t="str">
        <f>IF('各会計、関係団体の財政状況及び健全化判断比率'!B11="","",'各会計、関係団体の財政状況及び健全化判断比率'!B11)</f>
        <v/>
      </c>
      <c r="F38" s="340"/>
      <c r="G38" s="340"/>
      <c r="H38" s="340"/>
      <c r="I38" s="340"/>
      <c r="J38" s="340"/>
      <c r="K38" s="340"/>
      <c r="L38" s="340"/>
      <c r="M38" s="340"/>
      <c r="N38" s="340"/>
      <c r="O38" s="340"/>
      <c r="P38" s="340"/>
      <c r="Q38" s="340"/>
      <c r="R38" s="340"/>
      <c r="S38" s="340"/>
      <c r="T38" s="40"/>
      <c r="U38" s="339">
        <f t="shared" si="4"/>
        <v>7</v>
      </c>
      <c r="V38" s="339"/>
      <c r="W38" s="340" t="str">
        <f>IF('各会計、関係団体の財政状況及び健全化判断比率'!B32="","",'各会計、関係団体の財政状況及び健全化判断比率'!B32)</f>
        <v>介護サービス事業特別会計</v>
      </c>
      <c r="X38" s="340"/>
      <c r="Y38" s="340"/>
      <c r="Z38" s="340"/>
      <c r="AA38" s="340"/>
      <c r="AB38" s="340"/>
      <c r="AC38" s="340"/>
      <c r="AD38" s="340"/>
      <c r="AE38" s="340"/>
      <c r="AF38" s="340"/>
      <c r="AG38" s="340"/>
      <c r="AH38" s="340"/>
      <c r="AI38" s="340"/>
      <c r="AJ38" s="340"/>
      <c r="AK38" s="340"/>
      <c r="AL38" s="40"/>
      <c r="AM38" s="339" t="str">
        <f t="shared" si="0"/>
        <v/>
      </c>
      <c r="AN38" s="339"/>
      <c r="AO38" s="340"/>
      <c r="AP38" s="340"/>
      <c r="AQ38" s="340"/>
      <c r="AR38" s="340"/>
      <c r="AS38" s="340"/>
      <c r="AT38" s="340"/>
      <c r="AU38" s="340"/>
      <c r="AV38" s="340"/>
      <c r="AW38" s="340"/>
      <c r="AX38" s="340"/>
      <c r="AY38" s="340"/>
      <c r="AZ38" s="340"/>
      <c r="BA38" s="340"/>
      <c r="BB38" s="340"/>
      <c r="BC38" s="340"/>
      <c r="BD38" s="40"/>
      <c r="BE38" s="339" t="str">
        <f t="shared" si="1"/>
        <v/>
      </c>
      <c r="BF38" s="339"/>
      <c r="BG38" s="340"/>
      <c r="BH38" s="340"/>
      <c r="BI38" s="340"/>
      <c r="BJ38" s="340"/>
      <c r="BK38" s="340"/>
      <c r="BL38" s="340"/>
      <c r="BM38" s="340"/>
      <c r="BN38" s="340"/>
      <c r="BO38" s="340"/>
      <c r="BP38" s="340"/>
      <c r="BQ38" s="340"/>
      <c r="BR38" s="340"/>
      <c r="BS38" s="340"/>
      <c r="BT38" s="340"/>
      <c r="BU38" s="340"/>
      <c r="BV38" s="40"/>
      <c r="BW38" s="339">
        <f t="shared" si="2"/>
        <v>16</v>
      </c>
      <c r="BX38" s="339"/>
      <c r="BY38" s="340" t="str">
        <f>IF('各会計、関係団体の財政状況及び健全化判断比率'!B72="","",'各会計、関係団体の財政状況及び健全化判断比率'!B72)</f>
        <v>山辺・県北西部広域環境衛生組合</v>
      </c>
      <c r="BZ38" s="340"/>
      <c r="CA38" s="340"/>
      <c r="CB38" s="340"/>
      <c r="CC38" s="340"/>
      <c r="CD38" s="340"/>
      <c r="CE38" s="340"/>
      <c r="CF38" s="340"/>
      <c r="CG38" s="340"/>
      <c r="CH38" s="340"/>
      <c r="CI38" s="340"/>
      <c r="CJ38" s="340"/>
      <c r="CK38" s="340"/>
      <c r="CL38" s="340"/>
      <c r="CM38" s="340"/>
      <c r="CN38" s="40"/>
      <c r="CO38" s="339" t="str">
        <f t="shared" si="3"/>
        <v/>
      </c>
      <c r="CP38" s="339"/>
      <c r="CQ38" s="340" t="str">
        <f>IF('各会計、関係団体の財政状況及び健全化判断比率'!BS11="","",'各会計、関係団体の財政状況及び健全化判断比率'!BS11)</f>
        <v/>
      </c>
      <c r="CR38" s="340"/>
      <c r="CS38" s="340"/>
      <c r="CT38" s="340"/>
      <c r="CU38" s="340"/>
      <c r="CV38" s="340"/>
      <c r="CW38" s="340"/>
      <c r="CX38" s="340"/>
      <c r="CY38" s="340"/>
      <c r="CZ38" s="340"/>
      <c r="DA38" s="340"/>
      <c r="DB38" s="340"/>
      <c r="DC38" s="340"/>
      <c r="DD38" s="340"/>
      <c r="DE38" s="340"/>
      <c r="DG38" s="337" t="str">
        <f>IF('各会計、関係団体の財政状況及び健全化判断比率'!BR11="","",'各会計、関係団体の財政状況及び健全化判断比率'!BR11)</f>
        <v/>
      </c>
      <c r="DH38" s="337"/>
      <c r="DI38" s="67"/>
    </row>
    <row r="39" spans="1:113" ht="32.25" customHeight="1" x14ac:dyDescent="0.15">
      <c r="A39" s="40"/>
      <c r="B39" s="64"/>
      <c r="C39" s="339" t="str">
        <f t="shared" si="5"/>
        <v/>
      </c>
      <c r="D39" s="339"/>
      <c r="E39" s="340" t="str">
        <f>IF('各会計、関係団体の財政状況及び健全化判断比率'!B12="","",'各会計、関係団体の財政状況及び健全化判断比率'!B12)</f>
        <v/>
      </c>
      <c r="F39" s="340"/>
      <c r="G39" s="340"/>
      <c r="H39" s="340"/>
      <c r="I39" s="340"/>
      <c r="J39" s="340"/>
      <c r="K39" s="340"/>
      <c r="L39" s="340"/>
      <c r="M39" s="340"/>
      <c r="N39" s="340"/>
      <c r="O39" s="340"/>
      <c r="P39" s="340"/>
      <c r="Q39" s="340"/>
      <c r="R39" s="340"/>
      <c r="S39" s="340"/>
      <c r="T39" s="40"/>
      <c r="U39" s="339">
        <f t="shared" si="4"/>
        <v>8</v>
      </c>
      <c r="V39" s="339"/>
      <c r="W39" s="340" t="str">
        <f>IF('各会計、関係団体の財政状況及び健全化判断比率'!B33="","",'各会計、関係団体の財政状況及び健全化判断比率'!B33)</f>
        <v>後期高齢者医療保険事業特別会計</v>
      </c>
      <c r="X39" s="340"/>
      <c r="Y39" s="340"/>
      <c r="Z39" s="340"/>
      <c r="AA39" s="340"/>
      <c r="AB39" s="340"/>
      <c r="AC39" s="340"/>
      <c r="AD39" s="340"/>
      <c r="AE39" s="340"/>
      <c r="AF39" s="340"/>
      <c r="AG39" s="340"/>
      <c r="AH39" s="340"/>
      <c r="AI39" s="340"/>
      <c r="AJ39" s="340"/>
      <c r="AK39" s="340"/>
      <c r="AL39" s="40"/>
      <c r="AM39" s="339" t="str">
        <f t="shared" si="0"/>
        <v/>
      </c>
      <c r="AN39" s="339"/>
      <c r="AO39" s="340"/>
      <c r="AP39" s="340"/>
      <c r="AQ39" s="340"/>
      <c r="AR39" s="340"/>
      <c r="AS39" s="340"/>
      <c r="AT39" s="340"/>
      <c r="AU39" s="340"/>
      <c r="AV39" s="340"/>
      <c r="AW39" s="340"/>
      <c r="AX39" s="340"/>
      <c r="AY39" s="340"/>
      <c r="AZ39" s="340"/>
      <c r="BA39" s="340"/>
      <c r="BB39" s="340"/>
      <c r="BC39" s="340"/>
      <c r="BD39" s="40"/>
      <c r="BE39" s="339" t="str">
        <f t="shared" si="1"/>
        <v/>
      </c>
      <c r="BF39" s="339"/>
      <c r="BG39" s="340"/>
      <c r="BH39" s="340"/>
      <c r="BI39" s="340"/>
      <c r="BJ39" s="340"/>
      <c r="BK39" s="340"/>
      <c r="BL39" s="340"/>
      <c r="BM39" s="340"/>
      <c r="BN39" s="340"/>
      <c r="BO39" s="340"/>
      <c r="BP39" s="340"/>
      <c r="BQ39" s="340"/>
      <c r="BR39" s="340"/>
      <c r="BS39" s="340"/>
      <c r="BT39" s="340"/>
      <c r="BU39" s="340"/>
      <c r="BV39" s="40"/>
      <c r="BW39" s="339" t="str">
        <f t="shared" si="2"/>
        <v/>
      </c>
      <c r="BX39" s="339"/>
      <c r="BY39" s="340" t="str">
        <f>IF('各会計、関係団体の財政状況及び健全化判断比率'!B73="","",'各会計、関係団体の財政状況及び健全化判断比率'!B73)</f>
        <v/>
      </c>
      <c r="BZ39" s="340"/>
      <c r="CA39" s="340"/>
      <c r="CB39" s="340"/>
      <c r="CC39" s="340"/>
      <c r="CD39" s="340"/>
      <c r="CE39" s="340"/>
      <c r="CF39" s="340"/>
      <c r="CG39" s="340"/>
      <c r="CH39" s="340"/>
      <c r="CI39" s="340"/>
      <c r="CJ39" s="340"/>
      <c r="CK39" s="340"/>
      <c r="CL39" s="340"/>
      <c r="CM39" s="340"/>
      <c r="CN39" s="40"/>
      <c r="CO39" s="339" t="str">
        <f t="shared" si="3"/>
        <v/>
      </c>
      <c r="CP39" s="339"/>
      <c r="CQ39" s="340" t="str">
        <f>IF('各会計、関係団体の財政状況及び健全化判断比率'!BS12="","",'各会計、関係団体の財政状況及び健全化判断比率'!BS12)</f>
        <v/>
      </c>
      <c r="CR39" s="340"/>
      <c r="CS39" s="340"/>
      <c r="CT39" s="340"/>
      <c r="CU39" s="340"/>
      <c r="CV39" s="340"/>
      <c r="CW39" s="340"/>
      <c r="CX39" s="340"/>
      <c r="CY39" s="340"/>
      <c r="CZ39" s="340"/>
      <c r="DA39" s="340"/>
      <c r="DB39" s="340"/>
      <c r="DC39" s="340"/>
      <c r="DD39" s="340"/>
      <c r="DE39" s="340"/>
      <c r="DG39" s="337" t="str">
        <f>IF('各会計、関係団体の財政状況及び健全化判断比率'!BR12="","",'各会計、関係団体の財政状況及び健全化判断比率'!BR12)</f>
        <v/>
      </c>
      <c r="DH39" s="337"/>
      <c r="DI39" s="67"/>
    </row>
    <row r="40" spans="1:113" ht="32.25" customHeight="1" x14ac:dyDescent="0.15">
      <c r="A40" s="40"/>
      <c r="B40" s="64"/>
      <c r="C40" s="339" t="str">
        <f t="shared" si="5"/>
        <v/>
      </c>
      <c r="D40" s="339"/>
      <c r="E40" s="340" t="str">
        <f>IF('各会計、関係団体の財政状況及び健全化判断比率'!B13="","",'各会計、関係団体の財政状況及び健全化判断比率'!B13)</f>
        <v/>
      </c>
      <c r="F40" s="340"/>
      <c r="G40" s="340"/>
      <c r="H40" s="340"/>
      <c r="I40" s="340"/>
      <c r="J40" s="340"/>
      <c r="K40" s="340"/>
      <c r="L40" s="340"/>
      <c r="M40" s="340"/>
      <c r="N40" s="340"/>
      <c r="O40" s="340"/>
      <c r="P40" s="340"/>
      <c r="Q40" s="340"/>
      <c r="R40" s="340"/>
      <c r="S40" s="340"/>
      <c r="T40" s="40"/>
      <c r="U40" s="339" t="str">
        <f t="shared" si="4"/>
        <v/>
      </c>
      <c r="V40" s="339"/>
      <c r="W40" s="340"/>
      <c r="X40" s="340"/>
      <c r="Y40" s="340"/>
      <c r="Z40" s="340"/>
      <c r="AA40" s="340"/>
      <c r="AB40" s="340"/>
      <c r="AC40" s="340"/>
      <c r="AD40" s="340"/>
      <c r="AE40" s="340"/>
      <c r="AF40" s="340"/>
      <c r="AG40" s="340"/>
      <c r="AH40" s="340"/>
      <c r="AI40" s="340"/>
      <c r="AJ40" s="340"/>
      <c r="AK40" s="340"/>
      <c r="AL40" s="40"/>
      <c r="AM40" s="339" t="str">
        <f t="shared" si="0"/>
        <v/>
      </c>
      <c r="AN40" s="339"/>
      <c r="AO40" s="340"/>
      <c r="AP40" s="340"/>
      <c r="AQ40" s="340"/>
      <c r="AR40" s="340"/>
      <c r="AS40" s="340"/>
      <c r="AT40" s="340"/>
      <c r="AU40" s="340"/>
      <c r="AV40" s="340"/>
      <c r="AW40" s="340"/>
      <c r="AX40" s="340"/>
      <c r="AY40" s="340"/>
      <c r="AZ40" s="340"/>
      <c r="BA40" s="340"/>
      <c r="BB40" s="340"/>
      <c r="BC40" s="340"/>
      <c r="BD40" s="40"/>
      <c r="BE40" s="339" t="str">
        <f t="shared" si="1"/>
        <v/>
      </c>
      <c r="BF40" s="339"/>
      <c r="BG40" s="340"/>
      <c r="BH40" s="340"/>
      <c r="BI40" s="340"/>
      <c r="BJ40" s="340"/>
      <c r="BK40" s="340"/>
      <c r="BL40" s="340"/>
      <c r="BM40" s="340"/>
      <c r="BN40" s="340"/>
      <c r="BO40" s="340"/>
      <c r="BP40" s="340"/>
      <c r="BQ40" s="340"/>
      <c r="BR40" s="340"/>
      <c r="BS40" s="340"/>
      <c r="BT40" s="340"/>
      <c r="BU40" s="340"/>
      <c r="BV40" s="40"/>
      <c r="BW40" s="339" t="str">
        <f t="shared" si="2"/>
        <v/>
      </c>
      <c r="BX40" s="339"/>
      <c r="BY40" s="340" t="str">
        <f>IF('各会計、関係団体の財政状況及び健全化判断比率'!B74="","",'各会計、関係団体の財政状況及び健全化判断比率'!B74)</f>
        <v/>
      </c>
      <c r="BZ40" s="340"/>
      <c r="CA40" s="340"/>
      <c r="CB40" s="340"/>
      <c r="CC40" s="340"/>
      <c r="CD40" s="340"/>
      <c r="CE40" s="340"/>
      <c r="CF40" s="340"/>
      <c r="CG40" s="340"/>
      <c r="CH40" s="340"/>
      <c r="CI40" s="340"/>
      <c r="CJ40" s="340"/>
      <c r="CK40" s="340"/>
      <c r="CL40" s="340"/>
      <c r="CM40" s="340"/>
      <c r="CN40" s="40"/>
      <c r="CO40" s="339" t="str">
        <f t="shared" si="3"/>
        <v/>
      </c>
      <c r="CP40" s="339"/>
      <c r="CQ40" s="340" t="str">
        <f>IF('各会計、関係団体の財政状況及び健全化判断比率'!BS13="","",'各会計、関係団体の財政状況及び健全化判断比率'!BS13)</f>
        <v/>
      </c>
      <c r="CR40" s="340"/>
      <c r="CS40" s="340"/>
      <c r="CT40" s="340"/>
      <c r="CU40" s="340"/>
      <c r="CV40" s="340"/>
      <c r="CW40" s="340"/>
      <c r="CX40" s="340"/>
      <c r="CY40" s="340"/>
      <c r="CZ40" s="340"/>
      <c r="DA40" s="340"/>
      <c r="DB40" s="340"/>
      <c r="DC40" s="340"/>
      <c r="DD40" s="340"/>
      <c r="DE40" s="340"/>
      <c r="DG40" s="337" t="str">
        <f>IF('各会計、関係団体の財政状況及び健全化判断比率'!BR13="","",'各会計、関係団体の財政状況及び健全化判断比率'!BR13)</f>
        <v/>
      </c>
      <c r="DH40" s="337"/>
      <c r="DI40" s="67"/>
    </row>
    <row r="41" spans="1:113" ht="32.25" customHeight="1" x14ac:dyDescent="0.15">
      <c r="A41" s="40"/>
      <c r="B41" s="64"/>
      <c r="C41" s="339" t="str">
        <f t="shared" si="5"/>
        <v/>
      </c>
      <c r="D41" s="339"/>
      <c r="E41" s="340" t="str">
        <f>IF('各会計、関係団体の財政状況及び健全化判断比率'!B14="","",'各会計、関係団体の財政状況及び健全化判断比率'!B14)</f>
        <v/>
      </c>
      <c r="F41" s="340"/>
      <c r="G41" s="340"/>
      <c r="H41" s="340"/>
      <c r="I41" s="340"/>
      <c r="J41" s="340"/>
      <c r="K41" s="340"/>
      <c r="L41" s="340"/>
      <c r="M41" s="340"/>
      <c r="N41" s="340"/>
      <c r="O41" s="340"/>
      <c r="P41" s="340"/>
      <c r="Q41" s="340"/>
      <c r="R41" s="340"/>
      <c r="S41" s="340"/>
      <c r="T41" s="40"/>
      <c r="U41" s="339" t="str">
        <f t="shared" si="4"/>
        <v/>
      </c>
      <c r="V41" s="339"/>
      <c r="W41" s="340"/>
      <c r="X41" s="340"/>
      <c r="Y41" s="340"/>
      <c r="Z41" s="340"/>
      <c r="AA41" s="340"/>
      <c r="AB41" s="340"/>
      <c r="AC41" s="340"/>
      <c r="AD41" s="340"/>
      <c r="AE41" s="340"/>
      <c r="AF41" s="340"/>
      <c r="AG41" s="340"/>
      <c r="AH41" s="340"/>
      <c r="AI41" s="340"/>
      <c r="AJ41" s="340"/>
      <c r="AK41" s="340"/>
      <c r="AL41" s="40"/>
      <c r="AM41" s="339" t="str">
        <f t="shared" si="0"/>
        <v/>
      </c>
      <c r="AN41" s="339"/>
      <c r="AO41" s="340"/>
      <c r="AP41" s="340"/>
      <c r="AQ41" s="340"/>
      <c r="AR41" s="340"/>
      <c r="AS41" s="340"/>
      <c r="AT41" s="340"/>
      <c r="AU41" s="340"/>
      <c r="AV41" s="340"/>
      <c r="AW41" s="340"/>
      <c r="AX41" s="340"/>
      <c r="AY41" s="340"/>
      <c r="AZ41" s="340"/>
      <c r="BA41" s="340"/>
      <c r="BB41" s="340"/>
      <c r="BC41" s="340"/>
      <c r="BD41" s="40"/>
      <c r="BE41" s="339" t="str">
        <f t="shared" si="1"/>
        <v/>
      </c>
      <c r="BF41" s="339"/>
      <c r="BG41" s="340"/>
      <c r="BH41" s="340"/>
      <c r="BI41" s="340"/>
      <c r="BJ41" s="340"/>
      <c r="BK41" s="340"/>
      <c r="BL41" s="340"/>
      <c r="BM41" s="340"/>
      <c r="BN41" s="340"/>
      <c r="BO41" s="340"/>
      <c r="BP41" s="340"/>
      <c r="BQ41" s="340"/>
      <c r="BR41" s="340"/>
      <c r="BS41" s="340"/>
      <c r="BT41" s="340"/>
      <c r="BU41" s="340"/>
      <c r="BV41" s="40"/>
      <c r="BW41" s="339" t="str">
        <f t="shared" si="2"/>
        <v/>
      </c>
      <c r="BX41" s="339"/>
      <c r="BY41" s="340" t="str">
        <f>IF('各会計、関係団体の財政状況及び健全化判断比率'!B75="","",'各会計、関係団体の財政状況及び健全化判断比率'!B75)</f>
        <v/>
      </c>
      <c r="BZ41" s="340"/>
      <c r="CA41" s="340"/>
      <c r="CB41" s="340"/>
      <c r="CC41" s="340"/>
      <c r="CD41" s="340"/>
      <c r="CE41" s="340"/>
      <c r="CF41" s="340"/>
      <c r="CG41" s="340"/>
      <c r="CH41" s="340"/>
      <c r="CI41" s="340"/>
      <c r="CJ41" s="340"/>
      <c r="CK41" s="340"/>
      <c r="CL41" s="340"/>
      <c r="CM41" s="340"/>
      <c r="CN41" s="40"/>
      <c r="CO41" s="339" t="str">
        <f t="shared" si="3"/>
        <v/>
      </c>
      <c r="CP41" s="339"/>
      <c r="CQ41" s="340" t="str">
        <f>IF('各会計、関係団体の財政状況及び健全化判断比率'!BS14="","",'各会計、関係団体の財政状況及び健全化判断比率'!BS14)</f>
        <v/>
      </c>
      <c r="CR41" s="340"/>
      <c r="CS41" s="340"/>
      <c r="CT41" s="340"/>
      <c r="CU41" s="340"/>
      <c r="CV41" s="340"/>
      <c r="CW41" s="340"/>
      <c r="CX41" s="340"/>
      <c r="CY41" s="340"/>
      <c r="CZ41" s="340"/>
      <c r="DA41" s="340"/>
      <c r="DB41" s="340"/>
      <c r="DC41" s="340"/>
      <c r="DD41" s="340"/>
      <c r="DE41" s="340"/>
      <c r="DG41" s="337" t="str">
        <f>IF('各会計、関係団体の財政状況及び健全化判断比率'!BR14="","",'各会計、関係団体の財政状況及び健全化判断比率'!BR14)</f>
        <v/>
      </c>
      <c r="DH41" s="337"/>
      <c r="DI41" s="67"/>
    </row>
    <row r="42" spans="1:113" ht="32.25" customHeight="1" x14ac:dyDescent="0.15">
      <c r="B42" s="64"/>
      <c r="C42" s="339" t="str">
        <f t="shared" si="5"/>
        <v/>
      </c>
      <c r="D42" s="339"/>
      <c r="E42" s="340" t="str">
        <f>IF('各会計、関係団体の財政状況及び健全化判断比率'!B15="","",'各会計、関係団体の財政状況及び健全化判断比率'!B15)</f>
        <v/>
      </c>
      <c r="F42" s="340"/>
      <c r="G42" s="340"/>
      <c r="H42" s="340"/>
      <c r="I42" s="340"/>
      <c r="J42" s="340"/>
      <c r="K42" s="340"/>
      <c r="L42" s="340"/>
      <c r="M42" s="340"/>
      <c r="N42" s="340"/>
      <c r="O42" s="340"/>
      <c r="P42" s="340"/>
      <c r="Q42" s="340"/>
      <c r="R42" s="340"/>
      <c r="S42" s="340"/>
      <c r="T42" s="40"/>
      <c r="U42" s="339" t="str">
        <f t="shared" si="4"/>
        <v/>
      </c>
      <c r="V42" s="339"/>
      <c r="W42" s="340"/>
      <c r="X42" s="340"/>
      <c r="Y42" s="340"/>
      <c r="Z42" s="340"/>
      <c r="AA42" s="340"/>
      <c r="AB42" s="340"/>
      <c r="AC42" s="340"/>
      <c r="AD42" s="340"/>
      <c r="AE42" s="340"/>
      <c r="AF42" s="340"/>
      <c r="AG42" s="340"/>
      <c r="AH42" s="340"/>
      <c r="AI42" s="340"/>
      <c r="AJ42" s="340"/>
      <c r="AK42" s="340"/>
      <c r="AL42" s="40"/>
      <c r="AM42" s="339" t="str">
        <f t="shared" si="0"/>
        <v/>
      </c>
      <c r="AN42" s="339"/>
      <c r="AO42" s="340"/>
      <c r="AP42" s="340"/>
      <c r="AQ42" s="340"/>
      <c r="AR42" s="340"/>
      <c r="AS42" s="340"/>
      <c r="AT42" s="340"/>
      <c r="AU42" s="340"/>
      <c r="AV42" s="340"/>
      <c r="AW42" s="340"/>
      <c r="AX42" s="340"/>
      <c r="AY42" s="340"/>
      <c r="AZ42" s="340"/>
      <c r="BA42" s="340"/>
      <c r="BB42" s="340"/>
      <c r="BC42" s="340"/>
      <c r="BD42" s="40"/>
      <c r="BE42" s="339" t="str">
        <f t="shared" si="1"/>
        <v/>
      </c>
      <c r="BF42" s="339"/>
      <c r="BG42" s="340"/>
      <c r="BH42" s="340"/>
      <c r="BI42" s="340"/>
      <c r="BJ42" s="340"/>
      <c r="BK42" s="340"/>
      <c r="BL42" s="340"/>
      <c r="BM42" s="340"/>
      <c r="BN42" s="340"/>
      <c r="BO42" s="340"/>
      <c r="BP42" s="340"/>
      <c r="BQ42" s="340"/>
      <c r="BR42" s="340"/>
      <c r="BS42" s="340"/>
      <c r="BT42" s="340"/>
      <c r="BU42" s="340"/>
      <c r="BV42" s="40"/>
      <c r="BW42" s="339" t="str">
        <f t="shared" si="2"/>
        <v/>
      </c>
      <c r="BX42" s="339"/>
      <c r="BY42" s="340" t="str">
        <f>IF('各会計、関係団体の財政状況及び健全化判断比率'!B76="","",'各会計、関係団体の財政状況及び健全化判断比率'!B76)</f>
        <v/>
      </c>
      <c r="BZ42" s="340"/>
      <c r="CA42" s="340"/>
      <c r="CB42" s="340"/>
      <c r="CC42" s="340"/>
      <c r="CD42" s="340"/>
      <c r="CE42" s="340"/>
      <c r="CF42" s="340"/>
      <c r="CG42" s="340"/>
      <c r="CH42" s="340"/>
      <c r="CI42" s="340"/>
      <c r="CJ42" s="340"/>
      <c r="CK42" s="340"/>
      <c r="CL42" s="340"/>
      <c r="CM42" s="340"/>
      <c r="CN42" s="40"/>
      <c r="CO42" s="339" t="str">
        <f t="shared" si="3"/>
        <v/>
      </c>
      <c r="CP42" s="339"/>
      <c r="CQ42" s="340" t="str">
        <f>IF('各会計、関係団体の財政状況及び健全化判断比率'!BS15="","",'各会計、関係団体の財政状況及び健全化判断比率'!BS15)</f>
        <v/>
      </c>
      <c r="CR42" s="340"/>
      <c r="CS42" s="340"/>
      <c r="CT42" s="340"/>
      <c r="CU42" s="340"/>
      <c r="CV42" s="340"/>
      <c r="CW42" s="340"/>
      <c r="CX42" s="340"/>
      <c r="CY42" s="340"/>
      <c r="CZ42" s="340"/>
      <c r="DA42" s="340"/>
      <c r="DB42" s="340"/>
      <c r="DC42" s="340"/>
      <c r="DD42" s="340"/>
      <c r="DE42" s="340"/>
      <c r="DG42" s="337" t="str">
        <f>IF('各会計、関係団体の財政状況及び健全化判断比率'!BR15="","",'各会計、関係団体の財政状況及び健全化判断比率'!BR15)</f>
        <v/>
      </c>
      <c r="DH42" s="337"/>
      <c r="DI42" s="67"/>
    </row>
    <row r="43" spans="1:113" ht="32.25" customHeight="1" x14ac:dyDescent="0.15">
      <c r="B43" s="64"/>
      <c r="C43" s="339" t="str">
        <f t="shared" si="5"/>
        <v/>
      </c>
      <c r="D43" s="339"/>
      <c r="E43" s="340" t="str">
        <f>IF('各会計、関係団体の財政状況及び健全化判断比率'!B16="","",'各会計、関係団体の財政状況及び健全化判断比率'!B16)</f>
        <v/>
      </c>
      <c r="F43" s="340"/>
      <c r="G43" s="340"/>
      <c r="H43" s="340"/>
      <c r="I43" s="340"/>
      <c r="J43" s="340"/>
      <c r="K43" s="340"/>
      <c r="L43" s="340"/>
      <c r="M43" s="340"/>
      <c r="N43" s="340"/>
      <c r="O43" s="340"/>
      <c r="P43" s="340"/>
      <c r="Q43" s="340"/>
      <c r="R43" s="340"/>
      <c r="S43" s="340"/>
      <c r="T43" s="40"/>
      <c r="U43" s="339" t="str">
        <f t="shared" si="4"/>
        <v/>
      </c>
      <c r="V43" s="339"/>
      <c r="W43" s="340"/>
      <c r="X43" s="340"/>
      <c r="Y43" s="340"/>
      <c r="Z43" s="340"/>
      <c r="AA43" s="340"/>
      <c r="AB43" s="340"/>
      <c r="AC43" s="340"/>
      <c r="AD43" s="340"/>
      <c r="AE43" s="340"/>
      <c r="AF43" s="340"/>
      <c r="AG43" s="340"/>
      <c r="AH43" s="340"/>
      <c r="AI43" s="340"/>
      <c r="AJ43" s="340"/>
      <c r="AK43" s="340"/>
      <c r="AL43" s="40"/>
      <c r="AM43" s="339" t="str">
        <f t="shared" si="0"/>
        <v/>
      </c>
      <c r="AN43" s="339"/>
      <c r="AO43" s="340"/>
      <c r="AP43" s="340"/>
      <c r="AQ43" s="340"/>
      <c r="AR43" s="340"/>
      <c r="AS43" s="340"/>
      <c r="AT43" s="340"/>
      <c r="AU43" s="340"/>
      <c r="AV43" s="340"/>
      <c r="AW43" s="340"/>
      <c r="AX43" s="340"/>
      <c r="AY43" s="340"/>
      <c r="AZ43" s="340"/>
      <c r="BA43" s="340"/>
      <c r="BB43" s="340"/>
      <c r="BC43" s="340"/>
      <c r="BD43" s="40"/>
      <c r="BE43" s="339" t="str">
        <f t="shared" si="1"/>
        <v/>
      </c>
      <c r="BF43" s="339"/>
      <c r="BG43" s="340"/>
      <c r="BH43" s="340"/>
      <c r="BI43" s="340"/>
      <c r="BJ43" s="340"/>
      <c r="BK43" s="340"/>
      <c r="BL43" s="340"/>
      <c r="BM43" s="340"/>
      <c r="BN43" s="340"/>
      <c r="BO43" s="340"/>
      <c r="BP43" s="340"/>
      <c r="BQ43" s="340"/>
      <c r="BR43" s="340"/>
      <c r="BS43" s="340"/>
      <c r="BT43" s="340"/>
      <c r="BU43" s="340"/>
      <c r="BV43" s="40"/>
      <c r="BW43" s="339" t="str">
        <f t="shared" si="2"/>
        <v/>
      </c>
      <c r="BX43" s="339"/>
      <c r="BY43" s="340" t="str">
        <f>IF('各会計、関係団体の財政状況及び健全化判断比率'!B77="","",'各会計、関係団体の財政状況及び健全化判断比率'!B77)</f>
        <v/>
      </c>
      <c r="BZ43" s="340"/>
      <c r="CA43" s="340"/>
      <c r="CB43" s="340"/>
      <c r="CC43" s="340"/>
      <c r="CD43" s="340"/>
      <c r="CE43" s="340"/>
      <c r="CF43" s="340"/>
      <c r="CG43" s="340"/>
      <c r="CH43" s="340"/>
      <c r="CI43" s="340"/>
      <c r="CJ43" s="340"/>
      <c r="CK43" s="340"/>
      <c r="CL43" s="340"/>
      <c r="CM43" s="340"/>
      <c r="CN43" s="40"/>
      <c r="CO43" s="339" t="str">
        <f t="shared" si="3"/>
        <v/>
      </c>
      <c r="CP43" s="339"/>
      <c r="CQ43" s="340" t="str">
        <f>IF('各会計、関係団体の財政状況及び健全化判断比率'!BS16="","",'各会計、関係団体の財政状況及び健全化判断比率'!BS16)</f>
        <v/>
      </c>
      <c r="CR43" s="340"/>
      <c r="CS43" s="340"/>
      <c r="CT43" s="340"/>
      <c r="CU43" s="340"/>
      <c r="CV43" s="340"/>
      <c r="CW43" s="340"/>
      <c r="CX43" s="340"/>
      <c r="CY43" s="340"/>
      <c r="CZ43" s="340"/>
      <c r="DA43" s="340"/>
      <c r="DB43" s="340"/>
      <c r="DC43" s="340"/>
      <c r="DD43" s="340"/>
      <c r="DE43" s="340"/>
      <c r="DG43" s="337" t="str">
        <f>IF('各会計、関係団体の財政状況及び健全化判断比率'!BR16="","",'各会計、関係団体の財政状況及び健全化判断比率'!BR16)</f>
        <v/>
      </c>
      <c r="DH43" s="337"/>
      <c r="DI43" s="67"/>
    </row>
    <row r="44" spans="1:113" ht="13.5" customHeight="1" thickBot="1" x14ac:dyDescent="0.2">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x14ac:dyDescent="0.15"/>
    <row r="46" spans="1:113" x14ac:dyDescent="0.15">
      <c r="B46" s="39" t="s">
        <v>139</v>
      </c>
      <c r="E46" s="336" t="s">
        <v>140</v>
      </c>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336"/>
      <c r="AU46" s="336"/>
      <c r="AV46" s="336"/>
      <c r="AW46" s="336"/>
      <c r="AX46" s="336"/>
      <c r="AY46" s="336"/>
      <c r="AZ46" s="336"/>
      <c r="BA46" s="336"/>
      <c r="BB46" s="336"/>
      <c r="BC46" s="336"/>
      <c r="BD46" s="336"/>
      <c r="BE46" s="336"/>
      <c r="BF46" s="336"/>
      <c r="BG46" s="336"/>
      <c r="BH46" s="336"/>
      <c r="BI46" s="336"/>
      <c r="BJ46" s="336"/>
      <c r="BK46" s="336"/>
      <c r="BL46" s="336"/>
      <c r="BM46" s="336"/>
      <c r="BN46" s="336"/>
      <c r="BO46" s="336"/>
      <c r="BP46" s="336"/>
      <c r="BQ46" s="336"/>
      <c r="BR46" s="336"/>
      <c r="BS46" s="336"/>
      <c r="BT46" s="336"/>
      <c r="BU46" s="336"/>
      <c r="BV46" s="336"/>
      <c r="BW46" s="336"/>
      <c r="BX46" s="336"/>
      <c r="BY46" s="336"/>
      <c r="BZ46" s="336"/>
      <c r="CA46" s="336"/>
      <c r="CB46" s="336"/>
      <c r="CC46" s="336"/>
      <c r="CD46" s="336"/>
      <c r="CE46" s="336"/>
      <c r="CF46" s="336"/>
      <c r="CG46" s="336"/>
      <c r="CH46" s="336"/>
      <c r="CI46" s="336"/>
      <c r="CJ46" s="336"/>
      <c r="CK46" s="336"/>
      <c r="CL46" s="336"/>
      <c r="CM46" s="336"/>
      <c r="CN46" s="336"/>
      <c r="CO46" s="336"/>
      <c r="CP46" s="336"/>
      <c r="CQ46" s="336"/>
      <c r="CR46" s="336"/>
      <c r="CS46" s="336"/>
      <c r="CT46" s="336"/>
      <c r="CU46" s="336"/>
      <c r="CV46" s="336"/>
      <c r="CW46" s="336"/>
      <c r="CX46" s="336"/>
      <c r="CY46" s="336"/>
      <c r="CZ46" s="336"/>
      <c r="DA46" s="336"/>
      <c r="DB46" s="336"/>
      <c r="DC46" s="336"/>
      <c r="DD46" s="336"/>
      <c r="DE46" s="336"/>
      <c r="DF46" s="336"/>
      <c r="DG46" s="336"/>
      <c r="DH46" s="336"/>
      <c r="DI46" s="336"/>
    </row>
    <row r="47" spans="1:113" x14ac:dyDescent="0.15">
      <c r="E47" s="336" t="s">
        <v>141</v>
      </c>
      <c r="F47" s="336"/>
      <c r="G47" s="336"/>
      <c r="H47" s="336"/>
      <c r="I47" s="336"/>
      <c r="J47" s="336"/>
      <c r="K47" s="336"/>
      <c r="L47" s="336"/>
      <c r="M47" s="336"/>
      <c r="N47" s="336"/>
      <c r="O47" s="336"/>
      <c r="P47" s="336"/>
      <c r="Q47" s="336"/>
      <c r="R47" s="336"/>
      <c r="S47" s="336"/>
      <c r="T47" s="336"/>
      <c r="U47" s="336"/>
      <c r="V47" s="336"/>
      <c r="W47" s="336"/>
      <c r="X47" s="336"/>
      <c r="Y47" s="336"/>
      <c r="Z47" s="336"/>
      <c r="AA47" s="336"/>
      <c r="AB47" s="336"/>
      <c r="AC47" s="336"/>
      <c r="AD47" s="336"/>
      <c r="AE47" s="336"/>
      <c r="AF47" s="336"/>
      <c r="AG47" s="336"/>
      <c r="AH47" s="336"/>
      <c r="AI47" s="336"/>
      <c r="AJ47" s="336"/>
      <c r="AK47" s="336"/>
      <c r="AL47" s="336"/>
      <c r="AM47" s="336"/>
      <c r="AN47" s="336"/>
      <c r="AO47" s="336"/>
      <c r="AP47" s="336"/>
      <c r="AQ47" s="336"/>
      <c r="AR47" s="336"/>
      <c r="AS47" s="336"/>
      <c r="AT47" s="336"/>
      <c r="AU47" s="336"/>
      <c r="AV47" s="336"/>
      <c r="AW47" s="336"/>
      <c r="AX47" s="336"/>
      <c r="AY47" s="336"/>
      <c r="AZ47" s="336"/>
      <c r="BA47" s="336"/>
      <c r="BB47" s="336"/>
      <c r="BC47" s="336"/>
      <c r="BD47" s="336"/>
      <c r="BE47" s="336"/>
      <c r="BF47" s="336"/>
      <c r="BG47" s="336"/>
      <c r="BH47" s="336"/>
      <c r="BI47" s="336"/>
      <c r="BJ47" s="336"/>
      <c r="BK47" s="336"/>
      <c r="BL47" s="336"/>
      <c r="BM47" s="336"/>
      <c r="BN47" s="336"/>
      <c r="BO47" s="336"/>
      <c r="BP47" s="336"/>
      <c r="BQ47" s="336"/>
      <c r="BR47" s="336"/>
      <c r="BS47" s="336"/>
      <c r="BT47" s="336"/>
      <c r="BU47" s="336"/>
      <c r="BV47" s="336"/>
      <c r="BW47" s="336"/>
      <c r="BX47" s="336"/>
      <c r="BY47" s="336"/>
      <c r="BZ47" s="336"/>
      <c r="CA47" s="336"/>
      <c r="CB47" s="336"/>
      <c r="CC47" s="336"/>
      <c r="CD47" s="336"/>
      <c r="CE47" s="336"/>
      <c r="CF47" s="336"/>
      <c r="CG47" s="336"/>
      <c r="CH47" s="336"/>
      <c r="CI47" s="336"/>
      <c r="CJ47" s="336"/>
      <c r="CK47" s="336"/>
      <c r="CL47" s="336"/>
      <c r="CM47" s="336"/>
      <c r="CN47" s="336"/>
      <c r="CO47" s="336"/>
      <c r="CP47" s="336"/>
      <c r="CQ47" s="336"/>
      <c r="CR47" s="336"/>
      <c r="CS47" s="336"/>
      <c r="CT47" s="336"/>
      <c r="CU47" s="336"/>
      <c r="CV47" s="336"/>
      <c r="CW47" s="336"/>
      <c r="CX47" s="336"/>
      <c r="CY47" s="336"/>
      <c r="CZ47" s="336"/>
      <c r="DA47" s="336"/>
      <c r="DB47" s="336"/>
      <c r="DC47" s="336"/>
      <c r="DD47" s="336"/>
      <c r="DE47" s="336"/>
      <c r="DF47" s="336"/>
      <c r="DG47" s="336"/>
      <c r="DH47" s="336"/>
      <c r="DI47" s="336"/>
    </row>
    <row r="48" spans="1:113" x14ac:dyDescent="0.15">
      <c r="E48" s="336" t="s">
        <v>142</v>
      </c>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c r="AH48" s="336"/>
      <c r="AI48" s="336"/>
      <c r="AJ48" s="336"/>
      <c r="AK48" s="336"/>
      <c r="AL48" s="336"/>
      <c r="AM48" s="336"/>
      <c r="AN48" s="336"/>
      <c r="AO48" s="336"/>
      <c r="AP48" s="336"/>
      <c r="AQ48" s="336"/>
      <c r="AR48" s="336"/>
      <c r="AS48" s="336"/>
      <c r="AT48" s="336"/>
      <c r="AU48" s="336"/>
      <c r="AV48" s="336"/>
      <c r="AW48" s="336"/>
      <c r="AX48" s="336"/>
      <c r="AY48" s="336"/>
      <c r="AZ48" s="336"/>
      <c r="BA48" s="336"/>
      <c r="BB48" s="336"/>
      <c r="BC48" s="336"/>
      <c r="BD48" s="336"/>
      <c r="BE48" s="336"/>
      <c r="BF48" s="336"/>
      <c r="BG48" s="336"/>
      <c r="BH48" s="336"/>
      <c r="BI48" s="336"/>
      <c r="BJ48" s="336"/>
      <c r="BK48" s="336"/>
      <c r="BL48" s="336"/>
      <c r="BM48" s="336"/>
      <c r="BN48" s="336"/>
      <c r="BO48" s="336"/>
      <c r="BP48" s="336"/>
      <c r="BQ48" s="336"/>
      <c r="BR48" s="336"/>
      <c r="BS48" s="336"/>
      <c r="BT48" s="336"/>
      <c r="BU48" s="336"/>
      <c r="BV48" s="336"/>
      <c r="BW48" s="336"/>
      <c r="BX48" s="336"/>
      <c r="BY48" s="336"/>
      <c r="BZ48" s="336"/>
      <c r="CA48" s="336"/>
      <c r="CB48" s="336"/>
      <c r="CC48" s="336"/>
      <c r="CD48" s="336"/>
      <c r="CE48" s="336"/>
      <c r="CF48" s="336"/>
      <c r="CG48" s="336"/>
      <c r="CH48" s="336"/>
      <c r="CI48" s="336"/>
      <c r="CJ48" s="336"/>
      <c r="CK48" s="336"/>
      <c r="CL48" s="336"/>
      <c r="CM48" s="336"/>
      <c r="CN48" s="336"/>
      <c r="CO48" s="336"/>
      <c r="CP48" s="336"/>
      <c r="CQ48" s="336"/>
      <c r="CR48" s="336"/>
      <c r="CS48" s="336"/>
      <c r="CT48" s="336"/>
      <c r="CU48" s="336"/>
      <c r="CV48" s="336"/>
      <c r="CW48" s="336"/>
      <c r="CX48" s="336"/>
      <c r="CY48" s="336"/>
      <c r="CZ48" s="336"/>
      <c r="DA48" s="336"/>
      <c r="DB48" s="336"/>
      <c r="DC48" s="336"/>
      <c r="DD48" s="336"/>
      <c r="DE48" s="336"/>
      <c r="DF48" s="336"/>
      <c r="DG48" s="336"/>
      <c r="DH48" s="336"/>
      <c r="DI48" s="336"/>
    </row>
    <row r="49" spans="5:113" x14ac:dyDescent="0.15">
      <c r="E49" s="338" t="s">
        <v>143</v>
      </c>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338"/>
      <c r="AY49" s="338"/>
      <c r="AZ49" s="338"/>
      <c r="BA49" s="338"/>
      <c r="BB49" s="338"/>
      <c r="BC49" s="338"/>
      <c r="BD49" s="338"/>
      <c r="BE49" s="338"/>
      <c r="BF49" s="338"/>
      <c r="BG49" s="338"/>
      <c r="BH49" s="338"/>
      <c r="BI49" s="338"/>
      <c r="BJ49" s="338"/>
      <c r="BK49" s="338"/>
      <c r="BL49" s="338"/>
      <c r="BM49" s="338"/>
      <c r="BN49" s="338"/>
      <c r="BO49" s="338"/>
      <c r="BP49" s="338"/>
      <c r="BQ49" s="338"/>
      <c r="BR49" s="338"/>
      <c r="BS49" s="338"/>
      <c r="BT49" s="338"/>
      <c r="BU49" s="338"/>
      <c r="BV49" s="338"/>
      <c r="BW49" s="338"/>
      <c r="BX49" s="338"/>
      <c r="BY49" s="338"/>
      <c r="BZ49" s="338"/>
      <c r="CA49" s="338"/>
      <c r="CB49" s="338"/>
      <c r="CC49" s="338"/>
      <c r="CD49" s="338"/>
      <c r="CE49" s="338"/>
      <c r="CF49" s="338"/>
      <c r="CG49" s="338"/>
      <c r="CH49" s="338"/>
      <c r="CI49" s="338"/>
      <c r="CJ49" s="338"/>
      <c r="CK49" s="338"/>
      <c r="CL49" s="338"/>
      <c r="CM49" s="338"/>
      <c r="CN49" s="338"/>
      <c r="CO49" s="338"/>
      <c r="CP49" s="338"/>
      <c r="CQ49" s="338"/>
      <c r="CR49" s="338"/>
      <c r="CS49" s="338"/>
      <c r="CT49" s="338"/>
      <c r="CU49" s="338"/>
      <c r="CV49" s="338"/>
      <c r="CW49" s="338"/>
      <c r="CX49" s="338"/>
      <c r="CY49" s="338"/>
      <c r="CZ49" s="338"/>
      <c r="DA49" s="338"/>
      <c r="DB49" s="338"/>
      <c r="DC49" s="338"/>
      <c r="DD49" s="338"/>
      <c r="DE49" s="338"/>
      <c r="DF49" s="338"/>
      <c r="DG49" s="338"/>
      <c r="DH49" s="338"/>
      <c r="DI49" s="338"/>
    </row>
    <row r="50" spans="5:113" x14ac:dyDescent="0.15">
      <c r="E50" s="336" t="s">
        <v>144</v>
      </c>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336"/>
      <c r="AY50" s="336"/>
      <c r="AZ50" s="336"/>
      <c r="BA50" s="336"/>
      <c r="BB50" s="336"/>
      <c r="BC50" s="336"/>
      <c r="BD50" s="336"/>
      <c r="BE50" s="336"/>
      <c r="BF50" s="336"/>
      <c r="BG50" s="336"/>
      <c r="BH50" s="336"/>
      <c r="BI50" s="336"/>
      <c r="BJ50" s="336"/>
      <c r="BK50" s="336"/>
      <c r="BL50" s="336"/>
      <c r="BM50" s="336"/>
      <c r="BN50" s="336"/>
      <c r="BO50" s="336"/>
      <c r="BP50" s="336"/>
      <c r="BQ50" s="336"/>
      <c r="BR50" s="336"/>
      <c r="BS50" s="336"/>
      <c r="BT50" s="336"/>
      <c r="BU50" s="336"/>
      <c r="BV50" s="336"/>
      <c r="BW50" s="336"/>
      <c r="BX50" s="336"/>
      <c r="BY50" s="336"/>
      <c r="BZ50" s="336"/>
      <c r="CA50" s="336"/>
      <c r="CB50" s="336"/>
      <c r="CC50" s="336"/>
      <c r="CD50" s="336"/>
      <c r="CE50" s="336"/>
      <c r="CF50" s="336"/>
      <c r="CG50" s="336"/>
      <c r="CH50" s="336"/>
      <c r="CI50" s="336"/>
      <c r="CJ50" s="336"/>
      <c r="CK50" s="336"/>
      <c r="CL50" s="336"/>
      <c r="CM50" s="336"/>
      <c r="CN50" s="336"/>
      <c r="CO50" s="336"/>
      <c r="CP50" s="336"/>
      <c r="CQ50" s="336"/>
      <c r="CR50" s="336"/>
      <c r="CS50" s="336"/>
      <c r="CT50" s="336"/>
      <c r="CU50" s="336"/>
      <c r="CV50" s="336"/>
      <c r="CW50" s="336"/>
      <c r="CX50" s="336"/>
      <c r="CY50" s="336"/>
      <c r="CZ50" s="336"/>
      <c r="DA50" s="336"/>
      <c r="DB50" s="336"/>
      <c r="DC50" s="336"/>
      <c r="DD50" s="336"/>
      <c r="DE50" s="336"/>
      <c r="DF50" s="336"/>
      <c r="DG50" s="336"/>
      <c r="DH50" s="336"/>
      <c r="DI50" s="336"/>
    </row>
    <row r="51" spans="5:113" x14ac:dyDescent="0.15">
      <c r="E51" s="336" t="s">
        <v>145</v>
      </c>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336"/>
      <c r="AY51" s="336"/>
      <c r="AZ51" s="336"/>
      <c r="BA51" s="336"/>
      <c r="BB51" s="336"/>
      <c r="BC51" s="336"/>
      <c r="BD51" s="336"/>
      <c r="BE51" s="336"/>
      <c r="BF51" s="336"/>
      <c r="BG51" s="336"/>
      <c r="BH51" s="336"/>
      <c r="BI51" s="336"/>
      <c r="BJ51" s="336"/>
      <c r="BK51" s="336"/>
      <c r="BL51" s="336"/>
      <c r="BM51" s="336"/>
      <c r="BN51" s="336"/>
      <c r="BO51" s="336"/>
      <c r="BP51" s="336"/>
      <c r="BQ51" s="336"/>
      <c r="BR51" s="336"/>
      <c r="BS51" s="336"/>
      <c r="BT51" s="336"/>
      <c r="BU51" s="336"/>
      <c r="BV51" s="336"/>
      <c r="BW51" s="336"/>
      <c r="BX51" s="336"/>
      <c r="BY51" s="336"/>
      <c r="BZ51" s="336"/>
      <c r="CA51" s="336"/>
      <c r="CB51" s="336"/>
      <c r="CC51" s="336"/>
      <c r="CD51" s="336"/>
      <c r="CE51" s="336"/>
      <c r="CF51" s="336"/>
      <c r="CG51" s="336"/>
      <c r="CH51" s="336"/>
      <c r="CI51" s="336"/>
      <c r="CJ51" s="336"/>
      <c r="CK51" s="336"/>
      <c r="CL51" s="336"/>
      <c r="CM51" s="336"/>
      <c r="CN51" s="336"/>
      <c r="CO51" s="336"/>
      <c r="CP51" s="336"/>
      <c r="CQ51" s="336"/>
      <c r="CR51" s="336"/>
      <c r="CS51" s="336"/>
      <c r="CT51" s="336"/>
      <c r="CU51" s="336"/>
      <c r="CV51" s="336"/>
      <c r="CW51" s="336"/>
      <c r="CX51" s="336"/>
      <c r="CY51" s="336"/>
      <c r="CZ51" s="336"/>
      <c r="DA51" s="336"/>
      <c r="DB51" s="336"/>
      <c r="DC51" s="336"/>
      <c r="DD51" s="336"/>
      <c r="DE51" s="336"/>
      <c r="DF51" s="336"/>
      <c r="DG51" s="336"/>
      <c r="DH51" s="336"/>
      <c r="DI51" s="336"/>
    </row>
    <row r="52" spans="5:113" x14ac:dyDescent="0.15">
      <c r="E52" s="336" t="s">
        <v>146</v>
      </c>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c r="AN52" s="336"/>
      <c r="AO52" s="336"/>
      <c r="AP52" s="336"/>
      <c r="AQ52" s="336"/>
      <c r="AR52" s="336"/>
      <c r="AS52" s="336"/>
      <c r="AT52" s="336"/>
      <c r="AU52" s="336"/>
      <c r="AV52" s="336"/>
      <c r="AW52" s="336"/>
      <c r="AX52" s="336"/>
      <c r="AY52" s="336"/>
      <c r="AZ52" s="336"/>
      <c r="BA52" s="336"/>
      <c r="BB52" s="336"/>
      <c r="BC52" s="336"/>
      <c r="BD52" s="336"/>
      <c r="BE52" s="336"/>
      <c r="BF52" s="336"/>
      <c r="BG52" s="336"/>
      <c r="BH52" s="336"/>
      <c r="BI52" s="336"/>
      <c r="BJ52" s="336"/>
      <c r="BK52" s="336"/>
      <c r="BL52" s="336"/>
      <c r="BM52" s="336"/>
      <c r="BN52" s="336"/>
      <c r="BO52" s="336"/>
      <c r="BP52" s="336"/>
      <c r="BQ52" s="336"/>
      <c r="BR52" s="336"/>
      <c r="BS52" s="336"/>
      <c r="BT52" s="336"/>
      <c r="BU52" s="336"/>
      <c r="BV52" s="336"/>
      <c r="BW52" s="336"/>
      <c r="BX52" s="336"/>
      <c r="BY52" s="336"/>
      <c r="BZ52" s="336"/>
      <c r="CA52" s="336"/>
      <c r="CB52" s="336"/>
      <c r="CC52" s="336"/>
      <c r="CD52" s="336"/>
      <c r="CE52" s="336"/>
      <c r="CF52" s="336"/>
      <c r="CG52" s="336"/>
      <c r="CH52" s="336"/>
      <c r="CI52" s="336"/>
      <c r="CJ52" s="336"/>
      <c r="CK52" s="336"/>
      <c r="CL52" s="336"/>
      <c r="CM52" s="336"/>
      <c r="CN52" s="336"/>
      <c r="CO52" s="336"/>
      <c r="CP52" s="336"/>
      <c r="CQ52" s="336"/>
      <c r="CR52" s="336"/>
      <c r="CS52" s="336"/>
      <c r="CT52" s="336"/>
      <c r="CU52" s="336"/>
      <c r="CV52" s="336"/>
      <c r="CW52" s="336"/>
      <c r="CX52" s="336"/>
      <c r="CY52" s="336"/>
      <c r="CZ52" s="336"/>
      <c r="DA52" s="336"/>
      <c r="DB52" s="336"/>
      <c r="DC52" s="336"/>
      <c r="DD52" s="336"/>
      <c r="DE52" s="336"/>
      <c r="DF52" s="336"/>
      <c r="DG52" s="336"/>
      <c r="DH52" s="336"/>
      <c r="DI52" s="336"/>
    </row>
    <row r="53" spans="5:113" x14ac:dyDescent="0.15">
      <c r="E53" s="39" t="s">
        <v>147</v>
      </c>
    </row>
    <row r="54" spans="5:113" x14ac:dyDescent="0.15"/>
    <row r="55" spans="5:113" x14ac:dyDescent="0.15"/>
    <row r="56" spans="5:113" x14ac:dyDescent="0.15"/>
  </sheetData>
  <sheetProtection algorithmName="SHA-512" hashValue="6/bWzzx7SFF+WnHNWNMhApguS3J98E1cwW+GehIUZzsPS1Qw3aLDsqtRFnfertXuTudjY0LwD9IL/B5dJpiC2Q==" saltValue="6v/aWeSEeb9XO70E+ifj4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B8BDD-01C4-4E65-AE2C-F9338285BC8B}">
  <sheetPr>
    <pageSetUpPr fitToPage="1"/>
  </sheetPr>
  <dimension ref="A1:P49"/>
  <sheetViews>
    <sheetView showGridLines="0" zoomScale="85" zoomScaleNormal="85" zoomScaleSheetLayoutView="100" workbookViewId="0"/>
  </sheetViews>
  <sheetFormatPr defaultColWidth="0" defaultRowHeight="13.5" customHeight="1" zeroHeight="1" x14ac:dyDescent="0.15"/>
  <cols>
    <col min="1" max="1" width="6.625" style="217" customWidth="1"/>
    <col min="2" max="2" width="11" style="217" customWidth="1"/>
    <col min="3" max="3" width="17" style="217" customWidth="1"/>
    <col min="4" max="5" width="16.625" style="217" customWidth="1"/>
    <col min="6" max="15" width="15" style="217" customWidth="1"/>
    <col min="16" max="16" width="24" style="217" customWidth="1"/>
    <col min="17" max="16384" width="0" style="217" hidden="1"/>
  </cols>
  <sheetData>
    <row r="1" spans="1:16" ht="16.5" customHeight="1" x14ac:dyDescent="0.15">
      <c r="A1" s="216"/>
      <c r="B1" s="216"/>
      <c r="C1" s="216"/>
      <c r="D1" s="216"/>
      <c r="E1" s="216"/>
      <c r="F1" s="216"/>
      <c r="G1" s="216"/>
      <c r="H1" s="216"/>
      <c r="I1" s="216"/>
      <c r="J1" s="216"/>
      <c r="K1" s="216"/>
      <c r="L1" s="216"/>
      <c r="M1" s="216"/>
      <c r="N1" s="216"/>
      <c r="O1" s="216"/>
      <c r="P1" s="216"/>
    </row>
    <row r="2" spans="1:16" ht="16.5" customHeight="1" x14ac:dyDescent="0.15">
      <c r="A2" s="216"/>
      <c r="B2" s="216"/>
      <c r="C2" s="216"/>
      <c r="D2" s="216"/>
      <c r="E2" s="216"/>
      <c r="F2" s="216"/>
      <c r="G2" s="216"/>
      <c r="H2" s="216"/>
      <c r="I2" s="216"/>
      <c r="J2" s="216"/>
      <c r="K2" s="216"/>
      <c r="L2" s="216"/>
      <c r="M2" s="216"/>
      <c r="N2" s="216"/>
      <c r="O2" s="216"/>
      <c r="P2" s="216"/>
    </row>
    <row r="3" spans="1:16" ht="16.5" customHeight="1" x14ac:dyDescent="0.15">
      <c r="A3" s="216"/>
      <c r="B3" s="216"/>
      <c r="C3" s="216"/>
      <c r="D3" s="216"/>
      <c r="E3" s="216"/>
      <c r="F3" s="216"/>
      <c r="G3" s="216"/>
      <c r="H3" s="216"/>
      <c r="I3" s="216"/>
      <c r="J3" s="216"/>
      <c r="K3" s="216"/>
      <c r="L3" s="216"/>
      <c r="M3" s="216"/>
      <c r="N3" s="216"/>
      <c r="O3" s="216"/>
      <c r="P3" s="216"/>
    </row>
    <row r="4" spans="1:16" ht="16.5" customHeight="1" x14ac:dyDescent="0.15">
      <c r="A4" s="216"/>
      <c r="B4" s="216"/>
      <c r="C4" s="216"/>
      <c r="D4" s="216"/>
      <c r="E4" s="216"/>
      <c r="F4" s="216"/>
      <c r="G4" s="216"/>
      <c r="H4" s="216"/>
      <c r="I4" s="216"/>
      <c r="J4" s="216"/>
      <c r="K4" s="216"/>
      <c r="L4" s="216"/>
      <c r="M4" s="216"/>
      <c r="N4" s="216"/>
      <c r="O4" s="216"/>
      <c r="P4" s="216"/>
    </row>
    <row r="5" spans="1:16" ht="16.5" customHeight="1" x14ac:dyDescent="0.15">
      <c r="A5" s="216"/>
      <c r="B5" s="216"/>
      <c r="C5" s="216"/>
      <c r="D5" s="216"/>
      <c r="E5" s="216"/>
      <c r="F5" s="216"/>
      <c r="G5" s="216"/>
      <c r="H5" s="216"/>
      <c r="I5" s="216"/>
      <c r="J5" s="216"/>
      <c r="K5" s="216"/>
      <c r="L5" s="216"/>
      <c r="M5" s="216"/>
      <c r="N5" s="216"/>
      <c r="O5" s="216"/>
      <c r="P5" s="216"/>
    </row>
    <row r="6" spans="1:16" ht="16.5" customHeight="1" x14ac:dyDescent="0.15">
      <c r="A6" s="216"/>
      <c r="B6" s="216"/>
      <c r="C6" s="216"/>
      <c r="D6" s="216"/>
      <c r="E6" s="216"/>
      <c r="F6" s="216"/>
      <c r="G6" s="216"/>
      <c r="H6" s="216"/>
      <c r="I6" s="216"/>
      <c r="J6" s="216"/>
      <c r="K6" s="216"/>
      <c r="L6" s="216"/>
      <c r="M6" s="216"/>
      <c r="N6" s="216"/>
      <c r="O6" s="216"/>
      <c r="P6" s="216"/>
    </row>
    <row r="7" spans="1:16" ht="16.5" customHeight="1" x14ac:dyDescent="0.15">
      <c r="A7" s="216"/>
      <c r="B7" s="216"/>
      <c r="C7" s="216"/>
      <c r="D7" s="216"/>
      <c r="E7" s="216"/>
      <c r="F7" s="216"/>
      <c r="G7" s="216"/>
      <c r="H7" s="216"/>
      <c r="I7" s="216"/>
      <c r="J7" s="216"/>
      <c r="K7" s="216"/>
      <c r="L7" s="216"/>
      <c r="M7" s="216"/>
      <c r="N7" s="216"/>
      <c r="O7" s="216"/>
      <c r="P7" s="216"/>
    </row>
    <row r="8" spans="1:16" ht="16.5" customHeight="1" x14ac:dyDescent="0.15">
      <c r="A8" s="216"/>
      <c r="B8" s="216"/>
      <c r="C8" s="216"/>
      <c r="D8" s="216"/>
      <c r="E8" s="216"/>
      <c r="F8" s="216"/>
      <c r="G8" s="216"/>
      <c r="H8" s="216"/>
      <c r="I8" s="216"/>
      <c r="J8" s="216"/>
      <c r="K8" s="216"/>
      <c r="L8" s="216"/>
      <c r="M8" s="216"/>
      <c r="N8" s="216"/>
      <c r="O8" s="216"/>
      <c r="P8" s="216"/>
    </row>
    <row r="9" spans="1:16" ht="16.5" customHeight="1" x14ac:dyDescent="0.15">
      <c r="A9" s="216"/>
      <c r="B9" s="216"/>
      <c r="C9" s="216"/>
      <c r="D9" s="216"/>
      <c r="E9" s="216"/>
      <c r="F9" s="216"/>
      <c r="G9" s="216"/>
      <c r="H9" s="216"/>
      <c r="I9" s="216"/>
      <c r="J9" s="216"/>
      <c r="K9" s="216"/>
      <c r="L9" s="216"/>
      <c r="M9" s="216"/>
      <c r="N9" s="216"/>
      <c r="O9" s="216"/>
      <c r="P9" s="216"/>
    </row>
    <row r="10" spans="1:16" ht="16.5" customHeight="1" x14ac:dyDescent="0.15">
      <c r="A10" s="216"/>
      <c r="B10" s="216"/>
      <c r="C10" s="216"/>
      <c r="D10" s="216"/>
      <c r="E10" s="216"/>
      <c r="F10" s="216"/>
      <c r="G10" s="216"/>
      <c r="H10" s="216"/>
      <c r="I10" s="216"/>
      <c r="J10" s="216"/>
      <c r="K10" s="216"/>
      <c r="L10" s="216"/>
      <c r="M10" s="216"/>
      <c r="N10" s="216"/>
      <c r="O10" s="216"/>
      <c r="P10" s="216"/>
    </row>
    <row r="11" spans="1:16" ht="16.5" customHeight="1" x14ac:dyDescent="0.15">
      <c r="A11" s="216"/>
      <c r="B11" s="216"/>
      <c r="C11" s="216"/>
      <c r="D11" s="216"/>
      <c r="E11" s="216"/>
      <c r="F11" s="216"/>
      <c r="G11" s="216"/>
      <c r="H11" s="216"/>
      <c r="I11" s="216"/>
      <c r="J11" s="216"/>
      <c r="K11" s="216"/>
      <c r="L11" s="216"/>
      <c r="M11" s="216"/>
      <c r="N11" s="216"/>
      <c r="O11" s="216"/>
      <c r="P11" s="216"/>
    </row>
    <row r="12" spans="1:16" ht="16.5" customHeight="1" x14ac:dyDescent="0.15">
      <c r="A12" s="216"/>
      <c r="B12" s="216"/>
      <c r="C12" s="216"/>
      <c r="D12" s="216"/>
      <c r="E12" s="216"/>
      <c r="F12" s="216"/>
      <c r="G12" s="216"/>
      <c r="H12" s="216"/>
      <c r="I12" s="216"/>
      <c r="J12" s="216"/>
      <c r="K12" s="216"/>
      <c r="L12" s="216"/>
      <c r="M12" s="216"/>
      <c r="N12" s="216"/>
      <c r="O12" s="216"/>
      <c r="P12" s="216"/>
    </row>
    <row r="13" spans="1:16" ht="16.5" customHeight="1" x14ac:dyDescent="0.15">
      <c r="A13" s="216"/>
      <c r="B13" s="216"/>
      <c r="C13" s="216"/>
      <c r="D13" s="216"/>
      <c r="E13" s="216"/>
      <c r="F13" s="216"/>
      <c r="G13" s="216"/>
      <c r="H13" s="216"/>
      <c r="I13" s="216"/>
      <c r="J13" s="216"/>
      <c r="K13" s="216"/>
      <c r="L13" s="216"/>
      <c r="M13" s="216"/>
      <c r="N13" s="216"/>
      <c r="O13" s="216"/>
      <c r="P13" s="216"/>
    </row>
    <row r="14" spans="1:16" ht="16.5" customHeight="1" x14ac:dyDescent="0.15">
      <c r="A14" s="216"/>
      <c r="B14" s="216"/>
      <c r="C14" s="216"/>
      <c r="D14" s="216"/>
      <c r="E14" s="216"/>
      <c r="F14" s="216"/>
      <c r="G14" s="216"/>
      <c r="H14" s="216"/>
      <c r="I14" s="216"/>
      <c r="J14" s="216"/>
      <c r="K14" s="216"/>
      <c r="L14" s="216"/>
      <c r="M14" s="216"/>
      <c r="N14" s="216"/>
      <c r="O14" s="216"/>
      <c r="P14" s="216"/>
    </row>
    <row r="15" spans="1:16" ht="16.5" customHeight="1" x14ac:dyDescent="0.15">
      <c r="A15" s="216"/>
      <c r="B15" s="216"/>
      <c r="C15" s="216"/>
      <c r="D15" s="216"/>
      <c r="E15" s="216"/>
      <c r="F15" s="216"/>
      <c r="G15" s="216"/>
      <c r="H15" s="216"/>
      <c r="I15" s="216"/>
      <c r="J15" s="216"/>
      <c r="K15" s="216"/>
      <c r="L15" s="216"/>
      <c r="M15" s="216"/>
      <c r="N15" s="216"/>
      <c r="O15" s="216"/>
      <c r="P15" s="216"/>
    </row>
    <row r="16" spans="1:16" ht="16.5" customHeight="1" x14ac:dyDescent="0.15">
      <c r="A16" s="216"/>
      <c r="B16" s="216"/>
      <c r="C16" s="216"/>
      <c r="D16" s="216"/>
      <c r="E16" s="216"/>
      <c r="F16" s="216"/>
      <c r="G16" s="216"/>
      <c r="H16" s="216"/>
      <c r="I16" s="216"/>
      <c r="J16" s="216"/>
      <c r="K16" s="216"/>
      <c r="L16" s="216"/>
      <c r="M16" s="216"/>
      <c r="N16" s="216"/>
      <c r="O16" s="216"/>
      <c r="P16" s="216"/>
    </row>
    <row r="17" spans="1:16" ht="16.5" customHeight="1" x14ac:dyDescent="0.15">
      <c r="A17" s="216"/>
      <c r="B17" s="216"/>
      <c r="C17" s="216"/>
      <c r="D17" s="216"/>
      <c r="E17" s="216"/>
      <c r="F17" s="216"/>
      <c r="G17" s="216"/>
      <c r="H17" s="216"/>
      <c r="I17" s="216"/>
      <c r="J17" s="216"/>
      <c r="K17" s="216"/>
      <c r="L17" s="216"/>
      <c r="M17" s="216"/>
      <c r="N17" s="216"/>
      <c r="O17" s="216"/>
      <c r="P17" s="216"/>
    </row>
    <row r="18" spans="1:16" ht="16.5" customHeight="1" x14ac:dyDescent="0.15">
      <c r="A18" s="216"/>
      <c r="B18" s="216"/>
      <c r="C18" s="216"/>
      <c r="D18" s="216"/>
      <c r="E18" s="216"/>
      <c r="F18" s="216"/>
      <c r="G18" s="216"/>
      <c r="H18" s="216"/>
      <c r="I18" s="216"/>
      <c r="J18" s="216"/>
      <c r="K18" s="216"/>
      <c r="L18" s="216"/>
      <c r="M18" s="216"/>
      <c r="N18" s="216"/>
      <c r="O18" s="216"/>
      <c r="P18" s="216"/>
    </row>
    <row r="19" spans="1:16" ht="16.5" customHeight="1" x14ac:dyDescent="0.15">
      <c r="A19" s="216"/>
      <c r="B19" s="216"/>
      <c r="C19" s="216"/>
      <c r="D19" s="216"/>
      <c r="E19" s="216"/>
      <c r="F19" s="216"/>
      <c r="G19" s="216"/>
      <c r="H19" s="216"/>
      <c r="I19" s="216"/>
      <c r="J19" s="216"/>
      <c r="K19" s="216"/>
      <c r="L19" s="216"/>
      <c r="M19" s="216"/>
      <c r="N19" s="216"/>
      <c r="O19" s="216"/>
      <c r="P19" s="216"/>
    </row>
    <row r="20" spans="1:16" ht="16.5" customHeight="1" x14ac:dyDescent="0.15">
      <c r="A20" s="216"/>
      <c r="B20" s="216"/>
      <c r="C20" s="216"/>
      <c r="D20" s="216"/>
      <c r="E20" s="216"/>
      <c r="F20" s="216"/>
      <c r="G20" s="216"/>
      <c r="H20" s="216"/>
      <c r="I20" s="216"/>
      <c r="J20" s="216"/>
      <c r="K20" s="216"/>
      <c r="L20" s="216"/>
      <c r="M20" s="216"/>
      <c r="N20" s="216"/>
      <c r="O20" s="216"/>
      <c r="P20" s="216"/>
    </row>
    <row r="21" spans="1:16" ht="16.5" customHeight="1" x14ac:dyDescent="0.15">
      <c r="A21" s="216"/>
      <c r="B21" s="216"/>
      <c r="C21" s="216"/>
      <c r="D21" s="216"/>
      <c r="E21" s="216"/>
      <c r="F21" s="216"/>
      <c r="G21" s="216"/>
      <c r="H21" s="216"/>
      <c r="I21" s="216"/>
      <c r="J21" s="216"/>
      <c r="K21" s="216"/>
      <c r="L21" s="216"/>
      <c r="M21" s="216"/>
      <c r="N21" s="216"/>
      <c r="O21" s="216"/>
      <c r="P21" s="216"/>
    </row>
    <row r="22" spans="1:16" ht="16.5" customHeight="1" x14ac:dyDescent="0.15">
      <c r="A22" s="216"/>
      <c r="B22" s="216"/>
      <c r="C22" s="216"/>
      <c r="D22" s="216"/>
      <c r="E22" s="216"/>
      <c r="F22" s="216"/>
      <c r="G22" s="216"/>
      <c r="H22" s="216"/>
      <c r="I22" s="216"/>
      <c r="J22" s="216"/>
      <c r="K22" s="216"/>
      <c r="L22" s="216"/>
      <c r="M22" s="216"/>
      <c r="N22" s="216"/>
      <c r="O22" s="216"/>
      <c r="P22" s="216"/>
    </row>
    <row r="23" spans="1:16" ht="16.5" customHeight="1" x14ac:dyDescent="0.15">
      <c r="A23" s="216"/>
      <c r="B23" s="216"/>
      <c r="C23" s="216"/>
      <c r="D23" s="216"/>
      <c r="E23" s="216"/>
      <c r="F23" s="216"/>
      <c r="G23" s="216"/>
      <c r="H23" s="216"/>
      <c r="I23" s="216"/>
      <c r="J23" s="216"/>
      <c r="K23" s="216"/>
      <c r="L23" s="216"/>
      <c r="M23" s="216"/>
      <c r="N23" s="216"/>
      <c r="O23" s="216"/>
      <c r="P23" s="216"/>
    </row>
    <row r="24" spans="1:16" ht="16.5" customHeight="1" x14ac:dyDescent="0.15">
      <c r="A24" s="216"/>
      <c r="B24" s="216"/>
      <c r="C24" s="216"/>
      <c r="D24" s="216"/>
      <c r="E24" s="216"/>
      <c r="F24" s="216"/>
      <c r="G24" s="216"/>
      <c r="H24" s="216"/>
      <c r="I24" s="216"/>
      <c r="J24" s="216"/>
      <c r="K24" s="216"/>
      <c r="L24" s="216"/>
      <c r="M24" s="216"/>
      <c r="N24" s="216"/>
      <c r="O24" s="216"/>
      <c r="P24" s="216"/>
    </row>
    <row r="25" spans="1:16" ht="16.5" customHeight="1" x14ac:dyDescent="0.15">
      <c r="A25" s="216"/>
      <c r="B25" s="216"/>
      <c r="C25" s="216"/>
      <c r="D25" s="216"/>
      <c r="E25" s="216"/>
      <c r="F25" s="216"/>
      <c r="G25" s="216"/>
      <c r="H25" s="216"/>
      <c r="I25" s="216"/>
      <c r="J25" s="216"/>
      <c r="K25" s="216"/>
      <c r="L25" s="216"/>
      <c r="M25" s="216"/>
      <c r="N25" s="216"/>
      <c r="O25" s="216"/>
      <c r="P25" s="216"/>
    </row>
    <row r="26" spans="1:16" ht="16.5" customHeight="1" x14ac:dyDescent="0.15">
      <c r="A26" s="216"/>
      <c r="B26" s="216"/>
      <c r="C26" s="216"/>
      <c r="D26" s="216"/>
      <c r="E26" s="216"/>
      <c r="F26" s="216"/>
      <c r="G26" s="216"/>
      <c r="H26" s="216"/>
      <c r="I26" s="216"/>
      <c r="J26" s="216"/>
      <c r="K26" s="216"/>
      <c r="L26" s="216"/>
      <c r="M26" s="216"/>
      <c r="N26" s="216"/>
      <c r="O26" s="216"/>
      <c r="P26" s="216"/>
    </row>
    <row r="27" spans="1:16" ht="16.5" customHeight="1" x14ac:dyDescent="0.15">
      <c r="A27" s="216"/>
      <c r="B27" s="216"/>
      <c r="C27" s="216"/>
      <c r="D27" s="216"/>
      <c r="E27" s="216"/>
      <c r="F27" s="216"/>
      <c r="G27" s="216"/>
      <c r="H27" s="216"/>
      <c r="I27" s="216"/>
      <c r="J27" s="216"/>
      <c r="K27" s="216"/>
      <c r="L27" s="216"/>
      <c r="M27" s="216"/>
      <c r="N27" s="216"/>
      <c r="O27" s="216"/>
      <c r="P27" s="216"/>
    </row>
    <row r="28" spans="1:16" ht="16.5" customHeight="1" x14ac:dyDescent="0.15">
      <c r="A28" s="216"/>
      <c r="B28" s="216"/>
      <c r="C28" s="216"/>
      <c r="D28" s="216"/>
      <c r="E28" s="216"/>
      <c r="F28" s="216"/>
      <c r="G28" s="216"/>
      <c r="H28" s="216"/>
      <c r="I28" s="216"/>
      <c r="J28" s="216"/>
      <c r="K28" s="216"/>
      <c r="L28" s="216"/>
      <c r="M28" s="216"/>
      <c r="N28" s="216"/>
      <c r="O28" s="216"/>
      <c r="P28" s="216"/>
    </row>
    <row r="29" spans="1:16" ht="16.5" customHeight="1" x14ac:dyDescent="0.15">
      <c r="A29" s="216"/>
      <c r="B29" s="216"/>
      <c r="C29" s="216"/>
      <c r="D29" s="216"/>
      <c r="E29" s="216"/>
      <c r="F29" s="216"/>
      <c r="G29" s="216"/>
      <c r="H29" s="216"/>
      <c r="I29" s="216"/>
      <c r="J29" s="216"/>
      <c r="K29" s="216"/>
      <c r="L29" s="216"/>
      <c r="M29" s="216"/>
      <c r="N29" s="216"/>
      <c r="O29" s="216"/>
      <c r="P29" s="216"/>
    </row>
    <row r="30" spans="1:16" ht="16.5" customHeight="1" x14ac:dyDescent="0.15">
      <c r="A30" s="216"/>
      <c r="B30" s="216"/>
      <c r="C30" s="216"/>
      <c r="D30" s="216"/>
      <c r="E30" s="216"/>
      <c r="F30" s="216"/>
      <c r="G30" s="216"/>
      <c r="H30" s="216"/>
      <c r="I30" s="216"/>
      <c r="J30" s="216"/>
      <c r="K30" s="216"/>
      <c r="L30" s="216"/>
      <c r="M30" s="216"/>
      <c r="N30" s="216"/>
      <c r="O30" s="216"/>
      <c r="P30" s="216"/>
    </row>
    <row r="31" spans="1:16" ht="16.5" customHeight="1" x14ac:dyDescent="0.15">
      <c r="A31" s="216"/>
      <c r="B31" s="216"/>
      <c r="C31" s="216"/>
      <c r="D31" s="216"/>
      <c r="E31" s="216"/>
      <c r="F31" s="216"/>
      <c r="G31" s="216"/>
      <c r="H31" s="216"/>
      <c r="I31" s="216"/>
      <c r="J31" s="216"/>
      <c r="K31" s="216"/>
      <c r="L31" s="216"/>
      <c r="M31" s="216"/>
      <c r="N31" s="216"/>
      <c r="O31" s="216"/>
      <c r="P31" s="216"/>
    </row>
    <row r="32" spans="1:16" ht="31.5" customHeight="1" thickBot="1" x14ac:dyDescent="0.2">
      <c r="A32" s="216"/>
      <c r="B32" s="216"/>
      <c r="C32" s="216"/>
      <c r="D32" s="216"/>
      <c r="E32" s="216"/>
      <c r="F32" s="216"/>
      <c r="G32" s="216"/>
      <c r="H32" s="216"/>
      <c r="I32" s="216"/>
      <c r="J32" s="218" t="s">
        <v>487</v>
      </c>
      <c r="K32" s="216"/>
      <c r="L32" s="216"/>
      <c r="M32" s="216"/>
      <c r="N32" s="216"/>
      <c r="O32" s="216"/>
      <c r="P32" s="216"/>
    </row>
    <row r="33" spans="1:16" ht="39" customHeight="1" thickBot="1" x14ac:dyDescent="0.25">
      <c r="A33" s="216"/>
      <c r="B33" s="219" t="s">
        <v>495</v>
      </c>
      <c r="C33" s="220"/>
      <c r="D33" s="220"/>
      <c r="E33" s="221" t="s">
        <v>488</v>
      </c>
      <c r="F33" s="222" t="s">
        <v>3</v>
      </c>
      <c r="G33" s="223" t="s">
        <v>4</v>
      </c>
      <c r="H33" s="223" t="s">
        <v>5</v>
      </c>
      <c r="I33" s="223" t="s">
        <v>6</v>
      </c>
      <c r="J33" s="224" t="s">
        <v>7</v>
      </c>
      <c r="K33" s="216"/>
      <c r="L33" s="216"/>
      <c r="M33" s="216"/>
      <c r="N33" s="216"/>
      <c r="O33" s="216"/>
      <c r="P33" s="216"/>
    </row>
    <row r="34" spans="1:16" ht="39" customHeight="1" x14ac:dyDescent="0.15">
      <c r="A34" s="216"/>
      <c r="B34" s="225"/>
      <c r="C34" s="1120" t="s">
        <v>496</v>
      </c>
      <c r="D34" s="1120"/>
      <c r="E34" s="1121"/>
      <c r="F34" s="226" t="s">
        <v>497</v>
      </c>
      <c r="G34" s="227" t="s">
        <v>497</v>
      </c>
      <c r="H34" s="227" t="s">
        <v>498</v>
      </c>
      <c r="I34" s="227" t="s">
        <v>499</v>
      </c>
      <c r="J34" s="228" t="s">
        <v>500</v>
      </c>
      <c r="K34" s="216"/>
      <c r="L34" s="216"/>
      <c r="M34" s="216"/>
      <c r="N34" s="216"/>
      <c r="O34" s="216"/>
      <c r="P34" s="216"/>
    </row>
    <row r="35" spans="1:16" ht="39" customHeight="1" x14ac:dyDescent="0.15">
      <c r="A35" s="216"/>
      <c r="B35" s="229"/>
      <c r="C35" s="1116" t="s">
        <v>501</v>
      </c>
      <c r="D35" s="1116"/>
      <c r="E35" s="1117"/>
      <c r="F35" s="230">
        <v>0.09</v>
      </c>
      <c r="G35" s="231">
        <v>7.0000000000000007E-2</v>
      </c>
      <c r="H35" s="231">
        <v>0.04</v>
      </c>
      <c r="I35" s="231">
        <v>0</v>
      </c>
      <c r="J35" s="232" t="s">
        <v>502</v>
      </c>
      <c r="K35" s="216"/>
      <c r="L35" s="216"/>
      <c r="M35" s="216"/>
      <c r="N35" s="216"/>
      <c r="O35" s="216"/>
      <c r="P35" s="216"/>
    </row>
    <row r="36" spans="1:16" ht="39" customHeight="1" x14ac:dyDescent="0.15">
      <c r="A36" s="216"/>
      <c r="B36" s="229"/>
      <c r="C36" s="1116" t="s">
        <v>503</v>
      </c>
      <c r="D36" s="1116"/>
      <c r="E36" s="1117"/>
      <c r="F36" s="230">
        <v>5.07</v>
      </c>
      <c r="G36" s="231">
        <v>6.21</v>
      </c>
      <c r="H36" s="231">
        <v>7.02</v>
      </c>
      <c r="I36" s="231">
        <v>7.87</v>
      </c>
      <c r="J36" s="232">
        <v>8.9</v>
      </c>
      <c r="K36" s="216"/>
      <c r="L36" s="216"/>
      <c r="M36" s="216"/>
      <c r="N36" s="216"/>
      <c r="O36" s="216"/>
      <c r="P36" s="216"/>
    </row>
    <row r="37" spans="1:16" ht="39" customHeight="1" x14ac:dyDescent="0.15">
      <c r="A37" s="216"/>
      <c r="B37" s="229"/>
      <c r="C37" s="1116" t="s">
        <v>504</v>
      </c>
      <c r="D37" s="1116"/>
      <c r="E37" s="1117"/>
      <c r="F37" s="230">
        <v>11.26</v>
      </c>
      <c r="G37" s="231">
        <v>6.04</v>
      </c>
      <c r="H37" s="231">
        <v>3.43</v>
      </c>
      <c r="I37" s="231">
        <v>0.23</v>
      </c>
      <c r="J37" s="232">
        <v>8.7899999999999991</v>
      </c>
      <c r="K37" s="216"/>
      <c r="L37" s="216"/>
      <c r="M37" s="216"/>
      <c r="N37" s="216"/>
      <c r="O37" s="216"/>
      <c r="P37" s="216"/>
    </row>
    <row r="38" spans="1:16" ht="39" customHeight="1" x14ac:dyDescent="0.15">
      <c r="A38" s="216"/>
      <c r="B38" s="229"/>
      <c r="C38" s="1116" t="s">
        <v>505</v>
      </c>
      <c r="D38" s="1116"/>
      <c r="E38" s="1117"/>
      <c r="F38" s="230">
        <v>8.1</v>
      </c>
      <c r="G38" s="231">
        <v>6.93</v>
      </c>
      <c r="H38" s="231">
        <v>2.4300000000000002</v>
      </c>
      <c r="I38" s="231">
        <v>3.33</v>
      </c>
      <c r="J38" s="232">
        <v>7.73</v>
      </c>
      <c r="K38" s="216"/>
      <c r="L38" s="216"/>
      <c r="M38" s="216"/>
      <c r="N38" s="216"/>
      <c r="O38" s="216"/>
      <c r="P38" s="216"/>
    </row>
    <row r="39" spans="1:16" ht="39" customHeight="1" x14ac:dyDescent="0.15">
      <c r="A39" s="216"/>
      <c r="B39" s="229"/>
      <c r="C39" s="1116" t="s">
        <v>506</v>
      </c>
      <c r="D39" s="1116"/>
      <c r="E39" s="1117"/>
      <c r="F39" s="230">
        <v>5.27</v>
      </c>
      <c r="G39" s="231">
        <v>2.85</v>
      </c>
      <c r="H39" s="231">
        <v>2.5499999999999998</v>
      </c>
      <c r="I39" s="231">
        <v>1.97</v>
      </c>
      <c r="J39" s="232">
        <v>1.27</v>
      </c>
      <c r="K39" s="216"/>
      <c r="L39" s="216"/>
      <c r="M39" s="216"/>
      <c r="N39" s="216"/>
      <c r="O39" s="216"/>
      <c r="P39" s="216"/>
    </row>
    <row r="40" spans="1:16" ht="39" customHeight="1" x14ac:dyDescent="0.15">
      <c r="A40" s="216"/>
      <c r="B40" s="229"/>
      <c r="C40" s="1116" t="s">
        <v>507</v>
      </c>
      <c r="D40" s="1116"/>
      <c r="E40" s="1117"/>
      <c r="F40" s="230">
        <v>1.0900000000000001</v>
      </c>
      <c r="G40" s="231">
        <v>1.0900000000000001</v>
      </c>
      <c r="H40" s="231">
        <v>0.9</v>
      </c>
      <c r="I40" s="231">
        <v>0.31</v>
      </c>
      <c r="J40" s="232">
        <v>0.49</v>
      </c>
      <c r="K40" s="216"/>
      <c r="L40" s="216"/>
      <c r="M40" s="216"/>
      <c r="N40" s="216"/>
      <c r="O40" s="216"/>
      <c r="P40" s="216"/>
    </row>
    <row r="41" spans="1:16" ht="39" customHeight="1" x14ac:dyDescent="0.15">
      <c r="A41" s="216"/>
      <c r="B41" s="229"/>
      <c r="C41" s="1116" t="s">
        <v>508</v>
      </c>
      <c r="D41" s="1116"/>
      <c r="E41" s="1117"/>
      <c r="F41" s="230" t="s">
        <v>449</v>
      </c>
      <c r="G41" s="231" t="s">
        <v>449</v>
      </c>
      <c r="H41" s="231" t="s">
        <v>449</v>
      </c>
      <c r="I41" s="231" t="s">
        <v>449</v>
      </c>
      <c r="J41" s="232">
        <v>0.05</v>
      </c>
      <c r="K41" s="216"/>
      <c r="L41" s="216"/>
      <c r="M41" s="216"/>
      <c r="N41" s="216"/>
      <c r="O41" s="216"/>
      <c r="P41" s="216"/>
    </row>
    <row r="42" spans="1:16" ht="39" customHeight="1" x14ac:dyDescent="0.15">
      <c r="A42" s="216"/>
      <c r="B42" s="233"/>
      <c r="C42" s="1116" t="s">
        <v>509</v>
      </c>
      <c r="D42" s="1116"/>
      <c r="E42" s="1117"/>
      <c r="F42" s="230" t="s">
        <v>510</v>
      </c>
      <c r="G42" s="231" t="s">
        <v>449</v>
      </c>
      <c r="H42" s="231" t="s">
        <v>449</v>
      </c>
      <c r="I42" s="231" t="s">
        <v>449</v>
      </c>
      <c r="J42" s="232" t="s">
        <v>449</v>
      </c>
      <c r="K42" s="216"/>
      <c r="L42" s="216"/>
      <c r="M42" s="216"/>
      <c r="N42" s="216"/>
      <c r="O42" s="216"/>
      <c r="P42" s="216"/>
    </row>
    <row r="43" spans="1:16" ht="39" customHeight="1" thickBot="1" x14ac:dyDescent="0.2">
      <c r="A43" s="216"/>
      <c r="B43" s="234"/>
      <c r="C43" s="1118" t="s">
        <v>511</v>
      </c>
      <c r="D43" s="1118"/>
      <c r="E43" s="1119"/>
      <c r="F43" s="235">
        <v>0.34</v>
      </c>
      <c r="G43" s="236">
        <v>0.83</v>
      </c>
      <c r="H43" s="236">
        <v>0.7</v>
      </c>
      <c r="I43" s="236">
        <v>0.23</v>
      </c>
      <c r="J43" s="237">
        <v>0.04</v>
      </c>
      <c r="K43" s="216"/>
      <c r="L43" s="216"/>
      <c r="M43" s="216"/>
      <c r="N43" s="216"/>
      <c r="O43" s="216"/>
      <c r="P43" s="216"/>
    </row>
    <row r="44" spans="1:16" ht="39" customHeight="1" x14ac:dyDescent="0.15">
      <c r="A44" s="216"/>
      <c r="B44" s="238" t="s">
        <v>512</v>
      </c>
      <c r="C44" s="239"/>
      <c r="D44" s="239"/>
      <c r="E44" s="239"/>
      <c r="F44" s="216"/>
      <c r="G44" s="216"/>
      <c r="H44" s="216"/>
      <c r="I44" s="216"/>
      <c r="J44" s="216"/>
      <c r="K44" s="216"/>
      <c r="L44" s="216"/>
      <c r="M44" s="216"/>
      <c r="N44" s="216"/>
      <c r="O44" s="216"/>
      <c r="P44" s="216"/>
    </row>
    <row r="45" spans="1:16" ht="17.25" x14ac:dyDescent="0.15">
      <c r="A45" s="216"/>
      <c r="B45" s="216"/>
      <c r="C45" s="216"/>
      <c r="D45" s="216"/>
      <c r="E45" s="216"/>
      <c r="F45" s="216"/>
      <c r="G45" s="216"/>
      <c r="H45" s="216"/>
      <c r="I45" s="216"/>
      <c r="J45" s="216"/>
      <c r="K45" s="216"/>
      <c r="L45" s="216"/>
      <c r="M45" s="216"/>
      <c r="N45" s="216"/>
      <c r="O45" s="216"/>
      <c r="P45" s="216"/>
    </row>
    <row r="49" s="217" customFormat="1" ht="13.5" hidden="1" customHeight="1" x14ac:dyDescent="0.15"/>
  </sheetData>
  <sheetProtection algorithmName="SHA-512" hashValue="5aKTYUK5A14rLpElWKu9eLM11W3AGoT8mkqathFPITCFpXXIv73S+gdyfMCdGqX7VA54kL6dUQWVloWQyfxgvA==" saltValue="ovZqHRnh+EiHuwGZAGdI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2543A-15C0-4930-BAAE-D73590BE9996}">
  <sheetPr>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241" customWidth="1"/>
    <col min="2" max="3" width="10.875" style="241" customWidth="1"/>
    <col min="4" max="4" width="10" style="241" customWidth="1"/>
    <col min="5" max="10" width="11" style="241" customWidth="1"/>
    <col min="11" max="15" width="13.125" style="241" customWidth="1"/>
    <col min="16" max="21" width="11.5" style="241" customWidth="1"/>
    <col min="22" max="16384" width="0" style="241" hidden="1"/>
  </cols>
  <sheetData>
    <row r="1" spans="1:21" ht="13.5" customHeight="1" x14ac:dyDescent="0.15">
      <c r="A1" s="240"/>
      <c r="B1" s="240"/>
      <c r="C1" s="240"/>
      <c r="D1" s="240"/>
      <c r="E1" s="240"/>
      <c r="F1" s="240"/>
      <c r="G1" s="240"/>
      <c r="H1" s="240"/>
      <c r="I1" s="240"/>
      <c r="J1" s="240"/>
      <c r="K1" s="240"/>
      <c r="L1" s="240"/>
      <c r="M1" s="240"/>
      <c r="N1" s="240"/>
      <c r="O1" s="240"/>
      <c r="P1" s="240"/>
      <c r="Q1" s="240"/>
      <c r="R1" s="240"/>
      <c r="S1" s="240"/>
      <c r="T1" s="240"/>
      <c r="U1" s="240"/>
    </row>
    <row r="2" spans="1:21" ht="13.5" customHeight="1" x14ac:dyDescent="0.15">
      <c r="A2" s="240"/>
      <c r="B2" s="240"/>
      <c r="C2" s="240"/>
      <c r="D2" s="240"/>
      <c r="E2" s="240"/>
      <c r="F2" s="240"/>
      <c r="G2" s="240"/>
      <c r="H2" s="240"/>
      <c r="I2" s="240"/>
      <c r="J2" s="240"/>
      <c r="K2" s="240"/>
      <c r="L2" s="240"/>
      <c r="M2" s="240"/>
      <c r="N2" s="240"/>
      <c r="O2" s="240"/>
      <c r="P2" s="240"/>
      <c r="Q2" s="240"/>
      <c r="R2" s="240"/>
      <c r="S2" s="240"/>
      <c r="T2" s="240"/>
      <c r="U2" s="240"/>
    </row>
    <row r="3" spans="1:21" ht="13.5" customHeight="1" x14ac:dyDescent="0.15">
      <c r="A3" s="240"/>
      <c r="B3" s="240"/>
      <c r="C3" s="240"/>
      <c r="D3" s="240"/>
      <c r="E3" s="240"/>
      <c r="F3" s="240"/>
      <c r="G3" s="240"/>
      <c r="H3" s="240"/>
      <c r="I3" s="240"/>
      <c r="J3" s="240"/>
      <c r="K3" s="240"/>
      <c r="L3" s="240"/>
      <c r="M3" s="240"/>
      <c r="N3" s="240"/>
      <c r="O3" s="240"/>
      <c r="P3" s="240"/>
      <c r="Q3" s="240"/>
      <c r="R3" s="240"/>
      <c r="S3" s="240"/>
      <c r="T3" s="240"/>
      <c r="U3" s="240"/>
    </row>
    <row r="4" spans="1:21" ht="13.5" customHeight="1" x14ac:dyDescent="0.15">
      <c r="A4" s="240"/>
      <c r="B4" s="240"/>
      <c r="C4" s="240"/>
      <c r="D4" s="240"/>
      <c r="E4" s="240"/>
      <c r="F4" s="240"/>
      <c r="G4" s="240"/>
      <c r="H4" s="240"/>
      <c r="I4" s="240"/>
      <c r="J4" s="240"/>
      <c r="K4" s="240"/>
      <c r="L4" s="240"/>
      <c r="M4" s="240"/>
      <c r="N4" s="240"/>
      <c r="O4" s="240"/>
      <c r="P4" s="240"/>
      <c r="Q4" s="240"/>
      <c r="R4" s="240"/>
      <c r="S4" s="240"/>
      <c r="T4" s="240"/>
      <c r="U4" s="240"/>
    </row>
    <row r="5" spans="1:21" ht="13.5" customHeight="1" x14ac:dyDescent="0.15">
      <c r="A5" s="240"/>
      <c r="B5" s="240"/>
      <c r="C5" s="240"/>
      <c r="D5" s="240"/>
      <c r="E5" s="240"/>
      <c r="F5" s="240"/>
      <c r="G5" s="240"/>
      <c r="H5" s="240"/>
      <c r="I5" s="240"/>
      <c r="J5" s="240"/>
      <c r="K5" s="240"/>
      <c r="L5" s="240"/>
      <c r="M5" s="240"/>
      <c r="N5" s="240"/>
      <c r="O5" s="240"/>
      <c r="P5" s="240"/>
      <c r="Q5" s="240"/>
      <c r="R5" s="240"/>
      <c r="S5" s="240"/>
      <c r="T5" s="240"/>
      <c r="U5" s="240"/>
    </row>
    <row r="6" spans="1:21" ht="13.5" customHeight="1" x14ac:dyDescent="0.15">
      <c r="A6" s="240"/>
      <c r="B6" s="240"/>
      <c r="C6" s="240"/>
      <c r="D6" s="240"/>
      <c r="E6" s="240"/>
      <c r="F6" s="240"/>
      <c r="G6" s="240"/>
      <c r="H6" s="240"/>
      <c r="I6" s="240"/>
      <c r="J6" s="240"/>
      <c r="K6" s="240"/>
      <c r="L6" s="240"/>
      <c r="M6" s="240"/>
      <c r="N6" s="240"/>
      <c r="O6" s="240"/>
      <c r="P6" s="240"/>
      <c r="Q6" s="240"/>
      <c r="R6" s="240"/>
      <c r="S6" s="240"/>
      <c r="T6" s="240"/>
      <c r="U6" s="240"/>
    </row>
    <row r="7" spans="1:21" ht="13.5" customHeight="1" x14ac:dyDescent="0.15">
      <c r="A7" s="240"/>
      <c r="B7" s="240"/>
      <c r="C7" s="240"/>
      <c r="D7" s="240"/>
      <c r="E7" s="240"/>
      <c r="F7" s="240"/>
      <c r="G7" s="240"/>
      <c r="H7" s="240"/>
      <c r="I7" s="240"/>
      <c r="J7" s="240"/>
      <c r="K7" s="240"/>
      <c r="L7" s="240"/>
      <c r="M7" s="240"/>
      <c r="N7" s="240"/>
      <c r="O7" s="240"/>
      <c r="P7" s="240"/>
      <c r="Q7" s="240"/>
      <c r="R7" s="240"/>
      <c r="S7" s="240"/>
      <c r="T7" s="240"/>
      <c r="U7" s="240"/>
    </row>
    <row r="8" spans="1:21" ht="13.5" customHeight="1" x14ac:dyDescent="0.15">
      <c r="A8" s="240"/>
      <c r="B8" s="240"/>
      <c r="C8" s="240"/>
      <c r="D8" s="240"/>
      <c r="E8" s="240"/>
      <c r="F8" s="240"/>
      <c r="G8" s="240"/>
      <c r="H8" s="240"/>
      <c r="I8" s="240"/>
      <c r="J8" s="240"/>
      <c r="K8" s="240"/>
      <c r="L8" s="240"/>
      <c r="M8" s="240"/>
      <c r="N8" s="240"/>
      <c r="O8" s="240"/>
      <c r="P8" s="240"/>
      <c r="Q8" s="240"/>
      <c r="R8" s="240"/>
      <c r="S8" s="240"/>
      <c r="T8" s="240"/>
      <c r="U8" s="240"/>
    </row>
    <row r="9" spans="1:21" ht="13.5" customHeight="1" x14ac:dyDescent="0.15">
      <c r="A9" s="240"/>
      <c r="B9" s="240"/>
      <c r="C9" s="240"/>
      <c r="D9" s="240"/>
      <c r="E9" s="240"/>
      <c r="F9" s="240"/>
      <c r="G9" s="240"/>
      <c r="H9" s="240"/>
      <c r="I9" s="240"/>
      <c r="J9" s="240"/>
      <c r="K9" s="240"/>
      <c r="L9" s="240"/>
      <c r="M9" s="240"/>
      <c r="N9" s="240"/>
      <c r="O9" s="240"/>
      <c r="P9" s="240"/>
      <c r="Q9" s="240"/>
      <c r="R9" s="240"/>
      <c r="S9" s="240"/>
      <c r="T9" s="240"/>
      <c r="U9" s="240"/>
    </row>
    <row r="10" spans="1:21" ht="13.5" customHeight="1" x14ac:dyDescent="0.15">
      <c r="A10" s="240"/>
      <c r="B10" s="240"/>
      <c r="C10" s="240"/>
      <c r="D10" s="240"/>
      <c r="E10" s="240"/>
      <c r="F10" s="240"/>
      <c r="G10" s="240"/>
      <c r="H10" s="240"/>
      <c r="I10" s="240"/>
      <c r="J10" s="240"/>
      <c r="K10" s="240"/>
      <c r="L10" s="240"/>
      <c r="M10" s="240"/>
      <c r="N10" s="240"/>
      <c r="O10" s="240"/>
      <c r="P10" s="240"/>
      <c r="Q10" s="240"/>
      <c r="R10" s="240"/>
      <c r="S10" s="240"/>
      <c r="T10" s="240"/>
      <c r="U10" s="240"/>
    </row>
    <row r="11" spans="1:21" ht="13.5" customHeight="1" x14ac:dyDescent="0.15">
      <c r="A11" s="240"/>
      <c r="B11" s="240"/>
      <c r="C11" s="240"/>
      <c r="D11" s="240"/>
      <c r="E11" s="240"/>
      <c r="F11" s="240"/>
      <c r="G11" s="240"/>
      <c r="H11" s="240"/>
      <c r="I11" s="240"/>
      <c r="J11" s="240"/>
      <c r="K11" s="240"/>
      <c r="L11" s="240"/>
      <c r="M11" s="240"/>
      <c r="N11" s="240"/>
      <c r="O11" s="240"/>
      <c r="P11" s="240"/>
      <c r="Q11" s="240"/>
      <c r="R11" s="240"/>
      <c r="S11" s="240"/>
      <c r="T11" s="240"/>
      <c r="U11" s="240"/>
    </row>
    <row r="12" spans="1:21" ht="13.5" customHeight="1" x14ac:dyDescent="0.15">
      <c r="A12" s="240"/>
      <c r="B12" s="240"/>
      <c r="C12" s="240"/>
      <c r="D12" s="240"/>
      <c r="E12" s="240"/>
      <c r="F12" s="240"/>
      <c r="G12" s="240"/>
      <c r="H12" s="240"/>
      <c r="I12" s="240"/>
      <c r="J12" s="240"/>
      <c r="K12" s="240"/>
      <c r="L12" s="240"/>
      <c r="M12" s="240"/>
      <c r="N12" s="240"/>
      <c r="O12" s="240"/>
      <c r="P12" s="240"/>
      <c r="Q12" s="240"/>
      <c r="R12" s="240"/>
      <c r="S12" s="240"/>
      <c r="T12" s="240"/>
      <c r="U12" s="240"/>
    </row>
    <row r="13" spans="1:21" ht="13.5" customHeight="1" x14ac:dyDescent="0.15">
      <c r="A13" s="240"/>
      <c r="B13" s="240"/>
      <c r="C13" s="240"/>
      <c r="D13" s="240"/>
      <c r="E13" s="240"/>
      <c r="F13" s="240"/>
      <c r="G13" s="240"/>
      <c r="H13" s="240"/>
      <c r="I13" s="240"/>
      <c r="J13" s="240"/>
      <c r="K13" s="240"/>
      <c r="L13" s="240"/>
      <c r="M13" s="240"/>
      <c r="N13" s="240"/>
      <c r="O13" s="240"/>
      <c r="P13" s="240"/>
      <c r="Q13" s="240"/>
      <c r="R13" s="240"/>
      <c r="S13" s="240"/>
      <c r="T13" s="240"/>
      <c r="U13" s="240"/>
    </row>
    <row r="14" spans="1:21" ht="13.5" customHeight="1" x14ac:dyDescent="0.15">
      <c r="A14" s="240"/>
      <c r="B14" s="240"/>
      <c r="C14" s="240"/>
      <c r="D14" s="240"/>
      <c r="E14" s="240"/>
      <c r="F14" s="240"/>
      <c r="G14" s="240"/>
      <c r="H14" s="240"/>
      <c r="I14" s="240"/>
      <c r="J14" s="240"/>
      <c r="K14" s="240"/>
      <c r="L14" s="240"/>
      <c r="M14" s="240"/>
      <c r="N14" s="240"/>
      <c r="O14" s="240"/>
      <c r="P14" s="240"/>
      <c r="Q14" s="240"/>
      <c r="R14" s="240"/>
      <c r="S14" s="240"/>
      <c r="T14" s="240"/>
      <c r="U14" s="240"/>
    </row>
    <row r="15" spans="1:21" ht="13.5" customHeight="1" x14ac:dyDescent="0.15">
      <c r="A15" s="240"/>
      <c r="B15" s="240"/>
      <c r="C15" s="240"/>
      <c r="D15" s="240"/>
      <c r="E15" s="240"/>
      <c r="F15" s="240"/>
      <c r="G15" s="240"/>
      <c r="H15" s="240"/>
      <c r="I15" s="240"/>
      <c r="J15" s="240"/>
      <c r="K15" s="240"/>
      <c r="L15" s="240"/>
      <c r="M15" s="240"/>
      <c r="N15" s="240"/>
      <c r="O15" s="240"/>
      <c r="P15" s="240"/>
      <c r="Q15" s="240"/>
      <c r="R15" s="240"/>
      <c r="S15" s="240"/>
      <c r="T15" s="240"/>
      <c r="U15" s="240"/>
    </row>
    <row r="16" spans="1:21" ht="13.5" customHeight="1" x14ac:dyDescent="0.15">
      <c r="A16" s="240"/>
      <c r="B16" s="240"/>
      <c r="C16" s="240"/>
      <c r="D16" s="240"/>
      <c r="E16" s="240"/>
      <c r="F16" s="240"/>
      <c r="G16" s="240"/>
      <c r="H16" s="240"/>
      <c r="I16" s="240"/>
      <c r="J16" s="240"/>
      <c r="K16" s="240"/>
      <c r="L16" s="240"/>
      <c r="M16" s="240"/>
      <c r="N16" s="240"/>
      <c r="O16" s="240"/>
      <c r="P16" s="240"/>
      <c r="Q16" s="240"/>
      <c r="R16" s="240"/>
      <c r="S16" s="240"/>
      <c r="T16" s="240"/>
      <c r="U16" s="240"/>
    </row>
    <row r="17" spans="1:21" ht="13.5" customHeight="1" x14ac:dyDescent="0.15">
      <c r="A17" s="240"/>
      <c r="B17" s="240"/>
      <c r="C17" s="240"/>
      <c r="D17" s="240"/>
      <c r="E17" s="240"/>
      <c r="F17" s="240"/>
      <c r="G17" s="240"/>
      <c r="H17" s="240"/>
      <c r="I17" s="240"/>
      <c r="J17" s="240"/>
      <c r="K17" s="240"/>
      <c r="L17" s="240"/>
      <c r="M17" s="240"/>
      <c r="N17" s="240"/>
      <c r="O17" s="240"/>
      <c r="P17" s="240"/>
      <c r="Q17" s="240"/>
      <c r="R17" s="240"/>
      <c r="S17" s="240"/>
      <c r="T17" s="240"/>
      <c r="U17" s="240"/>
    </row>
    <row r="18" spans="1:21" ht="13.5" customHeight="1" x14ac:dyDescent="0.15">
      <c r="A18" s="240"/>
      <c r="B18" s="240"/>
      <c r="C18" s="240"/>
      <c r="D18" s="240"/>
      <c r="E18" s="240"/>
      <c r="F18" s="240"/>
      <c r="G18" s="240"/>
      <c r="H18" s="240"/>
      <c r="I18" s="240"/>
      <c r="J18" s="240"/>
      <c r="K18" s="240"/>
      <c r="L18" s="240"/>
      <c r="M18" s="240"/>
      <c r="N18" s="240"/>
      <c r="O18" s="240"/>
      <c r="P18" s="240"/>
      <c r="Q18" s="240"/>
      <c r="R18" s="240"/>
      <c r="S18" s="240"/>
      <c r="T18" s="240"/>
      <c r="U18" s="240"/>
    </row>
    <row r="19" spans="1:21" ht="13.5" customHeight="1" x14ac:dyDescent="0.15">
      <c r="A19" s="240"/>
      <c r="B19" s="240"/>
      <c r="C19" s="240"/>
      <c r="D19" s="240"/>
      <c r="E19" s="240"/>
      <c r="F19" s="240"/>
      <c r="G19" s="240"/>
      <c r="H19" s="240"/>
      <c r="I19" s="240"/>
      <c r="J19" s="240"/>
      <c r="K19" s="240"/>
      <c r="L19" s="240"/>
      <c r="M19" s="240"/>
      <c r="N19" s="240"/>
      <c r="O19" s="240"/>
      <c r="P19" s="240"/>
      <c r="Q19" s="240"/>
      <c r="R19" s="240"/>
      <c r="S19" s="240"/>
      <c r="T19" s="240"/>
      <c r="U19" s="240"/>
    </row>
    <row r="20" spans="1:21" ht="13.5" customHeight="1" x14ac:dyDescent="0.15">
      <c r="A20" s="240"/>
      <c r="B20" s="240"/>
      <c r="C20" s="240"/>
      <c r="D20" s="240"/>
      <c r="E20" s="240"/>
      <c r="F20" s="240"/>
      <c r="G20" s="240"/>
      <c r="H20" s="240"/>
      <c r="I20" s="240"/>
      <c r="J20" s="240"/>
      <c r="K20" s="240"/>
      <c r="L20" s="240"/>
      <c r="M20" s="240"/>
      <c r="N20" s="240"/>
      <c r="O20" s="240"/>
      <c r="P20" s="240"/>
      <c r="Q20" s="240"/>
      <c r="R20" s="240"/>
      <c r="S20" s="240"/>
      <c r="T20" s="240"/>
      <c r="U20" s="240"/>
    </row>
    <row r="21" spans="1:21" ht="13.5" customHeight="1" x14ac:dyDescent="0.15">
      <c r="A21" s="240"/>
      <c r="B21" s="240"/>
      <c r="C21" s="240"/>
      <c r="D21" s="240"/>
      <c r="E21" s="240"/>
      <c r="F21" s="240"/>
      <c r="G21" s="240"/>
      <c r="H21" s="240"/>
      <c r="I21" s="240"/>
      <c r="J21" s="240"/>
      <c r="K21" s="240"/>
      <c r="L21" s="240"/>
      <c r="M21" s="240"/>
      <c r="N21" s="240"/>
      <c r="O21" s="240"/>
      <c r="P21" s="240"/>
      <c r="Q21" s="240"/>
      <c r="R21" s="240"/>
      <c r="S21" s="240"/>
      <c r="T21" s="240"/>
      <c r="U21" s="240"/>
    </row>
    <row r="22" spans="1:21" ht="13.5" customHeight="1" x14ac:dyDescent="0.15">
      <c r="A22" s="240"/>
      <c r="B22" s="240"/>
      <c r="C22" s="240"/>
      <c r="D22" s="240"/>
      <c r="E22" s="240"/>
      <c r="F22" s="240"/>
      <c r="G22" s="240"/>
      <c r="H22" s="240"/>
      <c r="I22" s="240"/>
      <c r="J22" s="240"/>
      <c r="K22" s="240"/>
      <c r="L22" s="240"/>
      <c r="M22" s="240"/>
      <c r="N22" s="240"/>
      <c r="O22" s="240"/>
      <c r="P22" s="240"/>
      <c r="Q22" s="240"/>
      <c r="R22" s="240"/>
      <c r="S22" s="240"/>
      <c r="T22" s="240"/>
      <c r="U22" s="240"/>
    </row>
    <row r="23" spans="1:21" ht="13.5" customHeight="1" x14ac:dyDescent="0.15">
      <c r="A23" s="240"/>
      <c r="B23" s="240"/>
      <c r="C23" s="240"/>
      <c r="D23" s="240"/>
      <c r="E23" s="240"/>
      <c r="F23" s="240"/>
      <c r="G23" s="240"/>
      <c r="H23" s="240"/>
      <c r="I23" s="240"/>
      <c r="J23" s="240"/>
      <c r="K23" s="240"/>
      <c r="L23" s="240"/>
      <c r="M23" s="240"/>
      <c r="N23" s="240"/>
      <c r="O23" s="240"/>
      <c r="P23" s="240"/>
      <c r="Q23" s="240"/>
      <c r="R23" s="240"/>
      <c r="S23" s="240"/>
      <c r="T23" s="240"/>
      <c r="U23" s="240"/>
    </row>
    <row r="24" spans="1:21" ht="13.5" customHeight="1" x14ac:dyDescent="0.15">
      <c r="A24" s="240"/>
      <c r="B24" s="240"/>
      <c r="C24" s="240"/>
      <c r="D24" s="240"/>
      <c r="E24" s="240"/>
      <c r="F24" s="240"/>
      <c r="G24" s="240"/>
      <c r="H24" s="240"/>
      <c r="I24" s="240"/>
      <c r="J24" s="240"/>
      <c r="K24" s="240"/>
      <c r="L24" s="240"/>
      <c r="M24" s="240"/>
      <c r="N24" s="240"/>
      <c r="O24" s="240"/>
      <c r="P24" s="240"/>
      <c r="Q24" s="240"/>
      <c r="R24" s="240"/>
      <c r="S24" s="240"/>
      <c r="T24" s="240"/>
      <c r="U24" s="240"/>
    </row>
    <row r="25" spans="1:21" ht="13.5" customHeight="1" x14ac:dyDescent="0.15">
      <c r="A25" s="240"/>
      <c r="B25" s="240"/>
      <c r="C25" s="240"/>
      <c r="D25" s="240"/>
      <c r="E25" s="240"/>
      <c r="F25" s="240"/>
      <c r="G25" s="240"/>
      <c r="H25" s="240"/>
      <c r="I25" s="240"/>
      <c r="J25" s="240"/>
      <c r="K25" s="240"/>
      <c r="L25" s="240"/>
      <c r="M25" s="240"/>
      <c r="N25" s="240"/>
      <c r="O25" s="240"/>
      <c r="P25" s="240"/>
      <c r="Q25" s="240"/>
      <c r="R25" s="240"/>
      <c r="S25" s="240"/>
      <c r="T25" s="240"/>
      <c r="U25" s="240"/>
    </row>
    <row r="26" spans="1:21" ht="13.5" customHeight="1" x14ac:dyDescent="0.15">
      <c r="A26" s="240"/>
      <c r="B26" s="240"/>
      <c r="C26" s="240"/>
      <c r="D26" s="240"/>
      <c r="E26" s="240"/>
      <c r="F26" s="240"/>
      <c r="G26" s="240"/>
      <c r="H26" s="240"/>
      <c r="I26" s="240"/>
      <c r="J26" s="240"/>
      <c r="K26" s="240"/>
      <c r="L26" s="240"/>
      <c r="M26" s="240"/>
      <c r="N26" s="240"/>
      <c r="O26" s="240"/>
      <c r="P26" s="240"/>
      <c r="Q26" s="240"/>
      <c r="R26" s="240"/>
      <c r="S26" s="240"/>
      <c r="T26" s="240"/>
      <c r="U26" s="240"/>
    </row>
    <row r="27" spans="1:21" ht="13.5" customHeight="1" x14ac:dyDescent="0.15">
      <c r="A27" s="240"/>
      <c r="B27" s="240"/>
      <c r="C27" s="240"/>
      <c r="D27" s="240"/>
      <c r="E27" s="240"/>
      <c r="F27" s="240"/>
      <c r="G27" s="240"/>
      <c r="H27" s="240"/>
      <c r="I27" s="240"/>
      <c r="J27" s="240"/>
      <c r="K27" s="240"/>
      <c r="L27" s="240"/>
      <c r="M27" s="240"/>
      <c r="N27" s="240"/>
      <c r="O27" s="240"/>
      <c r="P27" s="240"/>
      <c r="Q27" s="240"/>
      <c r="R27" s="240"/>
      <c r="S27" s="240"/>
      <c r="T27" s="240"/>
      <c r="U27" s="240"/>
    </row>
    <row r="28" spans="1:21" ht="13.5" customHeight="1" x14ac:dyDescent="0.15">
      <c r="A28" s="240"/>
      <c r="B28" s="240"/>
      <c r="C28" s="240"/>
      <c r="D28" s="240"/>
      <c r="E28" s="240"/>
      <c r="F28" s="240"/>
      <c r="G28" s="240"/>
      <c r="H28" s="240"/>
      <c r="I28" s="240"/>
      <c r="J28" s="240"/>
      <c r="K28" s="240"/>
      <c r="L28" s="240"/>
      <c r="M28" s="240"/>
      <c r="N28" s="240"/>
      <c r="O28" s="240"/>
      <c r="P28" s="240"/>
      <c r="Q28" s="240"/>
      <c r="R28" s="240"/>
      <c r="S28" s="240"/>
      <c r="T28" s="240"/>
      <c r="U28" s="240"/>
    </row>
    <row r="29" spans="1:21" ht="13.5" customHeight="1" x14ac:dyDescent="0.15">
      <c r="A29" s="240"/>
      <c r="B29" s="240"/>
      <c r="C29" s="240"/>
      <c r="D29" s="240"/>
      <c r="E29" s="240"/>
      <c r="F29" s="240"/>
      <c r="G29" s="240"/>
      <c r="H29" s="240"/>
      <c r="I29" s="240"/>
      <c r="J29" s="240"/>
      <c r="K29" s="240"/>
      <c r="L29" s="240"/>
      <c r="M29" s="240"/>
      <c r="N29" s="240"/>
      <c r="O29" s="240"/>
      <c r="P29" s="240"/>
      <c r="Q29" s="240"/>
      <c r="R29" s="240"/>
      <c r="S29" s="240"/>
      <c r="T29" s="240"/>
      <c r="U29" s="240"/>
    </row>
    <row r="30" spans="1:21" ht="13.5" customHeight="1" x14ac:dyDescent="0.15">
      <c r="A30" s="240"/>
      <c r="B30" s="240"/>
      <c r="C30" s="240"/>
      <c r="D30" s="240"/>
      <c r="E30" s="240"/>
      <c r="F30" s="240"/>
      <c r="G30" s="240"/>
      <c r="H30" s="240"/>
      <c r="I30" s="240"/>
      <c r="J30" s="240"/>
      <c r="K30" s="240"/>
      <c r="L30" s="240"/>
      <c r="M30" s="240"/>
      <c r="N30" s="240"/>
      <c r="O30" s="240"/>
      <c r="P30" s="240"/>
      <c r="Q30" s="240"/>
      <c r="R30" s="240"/>
      <c r="S30" s="240"/>
      <c r="T30" s="240"/>
      <c r="U30" s="240"/>
    </row>
    <row r="31" spans="1:21" ht="13.5" customHeight="1" x14ac:dyDescent="0.15">
      <c r="A31" s="240"/>
      <c r="B31" s="240"/>
      <c r="C31" s="240"/>
      <c r="D31" s="240"/>
      <c r="E31" s="240"/>
      <c r="F31" s="240"/>
      <c r="G31" s="240"/>
      <c r="H31" s="240"/>
      <c r="I31" s="240"/>
      <c r="J31" s="240"/>
      <c r="K31" s="240"/>
      <c r="L31" s="240"/>
      <c r="M31" s="240"/>
      <c r="N31" s="240"/>
      <c r="O31" s="240"/>
      <c r="P31" s="240"/>
      <c r="Q31" s="240"/>
      <c r="R31" s="240"/>
      <c r="S31" s="240"/>
      <c r="T31" s="240"/>
      <c r="U31" s="240"/>
    </row>
    <row r="32" spans="1:21" ht="13.5" customHeight="1" x14ac:dyDescent="0.15">
      <c r="A32" s="240"/>
      <c r="B32" s="240"/>
      <c r="C32" s="240"/>
      <c r="D32" s="240"/>
      <c r="E32" s="240"/>
      <c r="F32" s="240"/>
      <c r="G32" s="240"/>
      <c r="H32" s="240"/>
      <c r="I32" s="240"/>
      <c r="J32" s="240"/>
      <c r="K32" s="240"/>
      <c r="L32" s="240"/>
      <c r="M32" s="240"/>
      <c r="N32" s="240"/>
      <c r="O32" s="240"/>
      <c r="P32" s="240"/>
      <c r="Q32" s="240"/>
      <c r="R32" s="240"/>
      <c r="S32" s="240"/>
      <c r="T32" s="240"/>
      <c r="U32" s="240"/>
    </row>
    <row r="33" spans="1:21" ht="13.5" customHeight="1" x14ac:dyDescent="0.15">
      <c r="A33" s="240"/>
      <c r="B33" s="240"/>
      <c r="C33" s="240"/>
      <c r="D33" s="240"/>
      <c r="E33" s="240"/>
      <c r="F33" s="240"/>
      <c r="G33" s="240"/>
      <c r="H33" s="240"/>
      <c r="I33" s="240"/>
      <c r="J33" s="240"/>
      <c r="K33" s="240"/>
      <c r="L33" s="240"/>
      <c r="M33" s="240"/>
      <c r="N33" s="240"/>
      <c r="O33" s="240"/>
      <c r="P33" s="240"/>
      <c r="Q33" s="240"/>
      <c r="R33" s="240"/>
      <c r="S33" s="240"/>
      <c r="T33" s="240"/>
      <c r="U33" s="240"/>
    </row>
    <row r="34" spans="1:21" ht="13.5" customHeight="1" x14ac:dyDescent="0.15">
      <c r="A34" s="240"/>
      <c r="B34" s="240"/>
      <c r="C34" s="240"/>
      <c r="D34" s="240"/>
      <c r="E34" s="240"/>
      <c r="F34" s="240"/>
      <c r="G34" s="240"/>
      <c r="H34" s="240"/>
      <c r="I34" s="240"/>
      <c r="J34" s="240"/>
      <c r="K34" s="240"/>
      <c r="L34" s="240"/>
      <c r="M34" s="240"/>
      <c r="N34" s="240"/>
      <c r="O34" s="240"/>
      <c r="P34" s="240"/>
      <c r="Q34" s="240"/>
      <c r="R34" s="240"/>
      <c r="S34" s="240"/>
      <c r="T34" s="240"/>
      <c r="U34" s="240"/>
    </row>
    <row r="35" spans="1:21" ht="13.5" customHeight="1" x14ac:dyDescent="0.15">
      <c r="A35" s="240"/>
      <c r="B35" s="240"/>
      <c r="C35" s="240"/>
      <c r="D35" s="240"/>
      <c r="E35" s="240"/>
      <c r="F35" s="240"/>
      <c r="G35" s="240"/>
      <c r="H35" s="240"/>
      <c r="I35" s="240"/>
      <c r="J35" s="240"/>
      <c r="K35" s="240"/>
      <c r="L35" s="240"/>
      <c r="M35" s="240"/>
      <c r="N35" s="240"/>
      <c r="O35" s="240"/>
      <c r="P35" s="240"/>
      <c r="Q35" s="240"/>
      <c r="R35" s="240"/>
      <c r="S35" s="240"/>
      <c r="T35" s="240"/>
      <c r="U35" s="240"/>
    </row>
    <row r="36" spans="1:21" ht="13.5" customHeight="1" x14ac:dyDescent="0.15">
      <c r="A36" s="240"/>
      <c r="B36" s="240"/>
      <c r="C36" s="240"/>
      <c r="D36" s="240"/>
      <c r="E36" s="240"/>
      <c r="F36" s="240"/>
      <c r="G36" s="240"/>
      <c r="H36" s="240"/>
      <c r="I36" s="240"/>
      <c r="J36" s="240"/>
      <c r="K36" s="240"/>
      <c r="L36" s="240"/>
      <c r="M36" s="240"/>
      <c r="N36" s="240"/>
      <c r="O36" s="240"/>
      <c r="P36" s="240"/>
      <c r="Q36" s="240"/>
      <c r="R36" s="240"/>
      <c r="S36" s="240"/>
      <c r="T36" s="240"/>
      <c r="U36" s="240"/>
    </row>
    <row r="37" spans="1:21" ht="13.5" customHeight="1" x14ac:dyDescent="0.15">
      <c r="A37" s="240"/>
      <c r="B37" s="240"/>
      <c r="C37" s="240"/>
      <c r="D37" s="240"/>
      <c r="E37" s="240"/>
      <c r="F37" s="240"/>
      <c r="G37" s="240"/>
      <c r="H37" s="240"/>
      <c r="I37" s="240"/>
      <c r="J37" s="240"/>
      <c r="K37" s="240"/>
      <c r="L37" s="240"/>
      <c r="M37" s="240"/>
      <c r="N37" s="240"/>
      <c r="O37" s="240"/>
      <c r="P37" s="240"/>
      <c r="Q37" s="240"/>
      <c r="R37" s="240"/>
      <c r="S37" s="240"/>
      <c r="T37" s="240"/>
      <c r="U37" s="240"/>
    </row>
    <row r="38" spans="1:21" ht="13.5" customHeight="1" x14ac:dyDescent="0.15">
      <c r="A38" s="240"/>
      <c r="B38" s="240"/>
      <c r="C38" s="240"/>
      <c r="D38" s="240"/>
      <c r="E38" s="240"/>
      <c r="F38" s="240"/>
      <c r="G38" s="240"/>
      <c r="H38" s="240"/>
      <c r="I38" s="240"/>
      <c r="J38" s="240"/>
      <c r="K38" s="240"/>
      <c r="L38" s="240"/>
      <c r="M38" s="240"/>
      <c r="N38" s="240"/>
      <c r="O38" s="240"/>
      <c r="P38" s="240"/>
      <c r="Q38" s="240"/>
      <c r="R38" s="240"/>
      <c r="S38" s="240"/>
      <c r="T38" s="240"/>
      <c r="U38" s="240"/>
    </row>
    <row r="39" spans="1:21" ht="13.5" customHeight="1" x14ac:dyDescent="0.15">
      <c r="A39" s="240"/>
      <c r="B39" s="240"/>
      <c r="C39" s="240"/>
      <c r="D39" s="240"/>
      <c r="E39" s="240"/>
      <c r="F39" s="240"/>
      <c r="G39" s="240"/>
      <c r="H39" s="240"/>
      <c r="I39" s="240"/>
      <c r="J39" s="240"/>
      <c r="K39" s="240"/>
      <c r="L39" s="240"/>
      <c r="M39" s="240"/>
      <c r="N39" s="240"/>
      <c r="O39" s="240"/>
      <c r="P39" s="240"/>
      <c r="Q39" s="240"/>
      <c r="R39" s="240"/>
      <c r="S39" s="240"/>
      <c r="T39" s="240"/>
      <c r="U39" s="240"/>
    </row>
    <row r="40" spans="1:21" ht="13.5" customHeight="1" x14ac:dyDescent="0.15">
      <c r="A40" s="240"/>
      <c r="B40" s="240"/>
      <c r="C40" s="240"/>
      <c r="D40" s="240"/>
      <c r="E40" s="240"/>
      <c r="F40" s="240"/>
      <c r="G40" s="240"/>
      <c r="H40" s="240"/>
      <c r="I40" s="240"/>
      <c r="J40" s="240"/>
      <c r="K40" s="240"/>
      <c r="L40" s="240"/>
      <c r="M40" s="240"/>
      <c r="N40" s="240"/>
      <c r="O40" s="240"/>
      <c r="P40" s="240"/>
      <c r="Q40" s="240"/>
      <c r="R40" s="240"/>
      <c r="S40" s="240"/>
      <c r="T40" s="240"/>
      <c r="U40" s="240"/>
    </row>
    <row r="41" spans="1:21" ht="13.5" customHeight="1" x14ac:dyDescent="0.15">
      <c r="A41" s="240"/>
      <c r="B41" s="240"/>
      <c r="C41" s="240"/>
      <c r="D41" s="240"/>
      <c r="E41" s="240"/>
      <c r="F41" s="240"/>
      <c r="G41" s="240"/>
      <c r="H41" s="240"/>
      <c r="I41" s="240"/>
      <c r="J41" s="240"/>
      <c r="K41" s="240"/>
      <c r="L41" s="240"/>
      <c r="M41" s="240"/>
      <c r="N41" s="240"/>
      <c r="O41" s="240"/>
      <c r="P41" s="240"/>
      <c r="Q41" s="240"/>
      <c r="R41" s="240"/>
      <c r="S41" s="240"/>
      <c r="T41" s="240"/>
      <c r="U41" s="240"/>
    </row>
    <row r="42" spans="1:21" ht="13.5" customHeight="1" x14ac:dyDescent="0.15">
      <c r="A42" s="240"/>
      <c r="B42" s="240"/>
      <c r="C42" s="240"/>
      <c r="D42" s="240"/>
      <c r="E42" s="240"/>
      <c r="F42" s="240"/>
      <c r="G42" s="240"/>
      <c r="H42" s="240"/>
      <c r="I42" s="240"/>
      <c r="J42" s="240"/>
      <c r="K42" s="240"/>
      <c r="L42" s="240"/>
      <c r="M42" s="240"/>
      <c r="N42" s="240"/>
      <c r="O42" s="240"/>
      <c r="P42" s="240"/>
      <c r="Q42" s="240"/>
      <c r="R42" s="240"/>
      <c r="S42" s="240"/>
      <c r="T42" s="240"/>
      <c r="U42" s="240"/>
    </row>
    <row r="43" spans="1:21" ht="30.75" customHeight="1" thickBot="1" x14ac:dyDescent="0.2">
      <c r="A43" s="240"/>
      <c r="B43" s="240"/>
      <c r="C43" s="240"/>
      <c r="D43" s="240"/>
      <c r="E43" s="240"/>
      <c r="F43" s="240"/>
      <c r="G43" s="240"/>
      <c r="H43" s="240"/>
      <c r="I43" s="240"/>
      <c r="J43" s="240"/>
      <c r="K43" s="240"/>
      <c r="L43" s="240"/>
      <c r="M43" s="240"/>
      <c r="N43" s="240"/>
      <c r="O43" s="242" t="s">
        <v>513</v>
      </c>
      <c r="P43" s="240"/>
      <c r="Q43" s="240"/>
      <c r="R43" s="240"/>
      <c r="S43" s="240"/>
      <c r="T43" s="240"/>
      <c r="U43" s="240"/>
    </row>
    <row r="44" spans="1:21" ht="30.75" customHeight="1" thickBot="1" x14ac:dyDescent="0.2">
      <c r="A44" s="240"/>
      <c r="B44" s="243" t="s">
        <v>514</v>
      </c>
      <c r="C44" s="244"/>
      <c r="D44" s="244"/>
      <c r="E44" s="245"/>
      <c r="F44" s="245"/>
      <c r="G44" s="245"/>
      <c r="H44" s="245"/>
      <c r="I44" s="245"/>
      <c r="J44" s="246" t="s">
        <v>488</v>
      </c>
      <c r="K44" s="247" t="s">
        <v>3</v>
      </c>
      <c r="L44" s="248" t="s">
        <v>4</v>
      </c>
      <c r="M44" s="248" t="s">
        <v>5</v>
      </c>
      <c r="N44" s="248" t="s">
        <v>6</v>
      </c>
      <c r="O44" s="249" t="s">
        <v>7</v>
      </c>
      <c r="P44" s="240"/>
      <c r="Q44" s="240"/>
      <c r="R44" s="240"/>
      <c r="S44" s="240"/>
      <c r="T44" s="240"/>
      <c r="U44" s="240"/>
    </row>
    <row r="45" spans="1:21" ht="30.75" customHeight="1" x14ac:dyDescent="0.15">
      <c r="A45" s="240"/>
      <c r="B45" s="1140" t="s">
        <v>515</v>
      </c>
      <c r="C45" s="1141"/>
      <c r="D45" s="250"/>
      <c r="E45" s="1146" t="s">
        <v>516</v>
      </c>
      <c r="F45" s="1146"/>
      <c r="G45" s="1146"/>
      <c r="H45" s="1146"/>
      <c r="I45" s="1146"/>
      <c r="J45" s="1147"/>
      <c r="K45" s="251">
        <v>2322</v>
      </c>
      <c r="L45" s="252">
        <v>2306</v>
      </c>
      <c r="M45" s="252">
        <v>2285</v>
      </c>
      <c r="N45" s="252">
        <v>2126</v>
      </c>
      <c r="O45" s="253">
        <v>2119</v>
      </c>
      <c r="P45" s="240"/>
      <c r="Q45" s="240"/>
      <c r="R45" s="240"/>
      <c r="S45" s="240"/>
      <c r="T45" s="240"/>
      <c r="U45" s="240"/>
    </row>
    <row r="46" spans="1:21" ht="30.75" customHeight="1" x14ac:dyDescent="0.15">
      <c r="A46" s="240"/>
      <c r="B46" s="1142"/>
      <c r="C46" s="1143"/>
      <c r="D46" s="254"/>
      <c r="E46" s="1124" t="s">
        <v>517</v>
      </c>
      <c r="F46" s="1124"/>
      <c r="G46" s="1124"/>
      <c r="H46" s="1124"/>
      <c r="I46" s="1124"/>
      <c r="J46" s="1125"/>
      <c r="K46" s="255" t="s">
        <v>449</v>
      </c>
      <c r="L46" s="256" t="s">
        <v>449</v>
      </c>
      <c r="M46" s="256" t="s">
        <v>449</v>
      </c>
      <c r="N46" s="256" t="s">
        <v>449</v>
      </c>
      <c r="O46" s="257" t="s">
        <v>449</v>
      </c>
      <c r="P46" s="240"/>
      <c r="Q46" s="240"/>
      <c r="R46" s="240"/>
      <c r="S46" s="240"/>
      <c r="T46" s="240"/>
      <c r="U46" s="240"/>
    </row>
    <row r="47" spans="1:21" ht="30.75" customHeight="1" x14ac:dyDescent="0.15">
      <c r="A47" s="240"/>
      <c r="B47" s="1142"/>
      <c r="C47" s="1143"/>
      <c r="D47" s="254"/>
      <c r="E47" s="1124" t="s">
        <v>518</v>
      </c>
      <c r="F47" s="1124"/>
      <c r="G47" s="1124"/>
      <c r="H47" s="1124"/>
      <c r="I47" s="1124"/>
      <c r="J47" s="1125"/>
      <c r="K47" s="255" t="s">
        <v>449</v>
      </c>
      <c r="L47" s="256" t="s">
        <v>449</v>
      </c>
      <c r="M47" s="256" t="s">
        <v>449</v>
      </c>
      <c r="N47" s="256" t="s">
        <v>449</v>
      </c>
      <c r="O47" s="257" t="s">
        <v>449</v>
      </c>
      <c r="P47" s="240"/>
      <c r="Q47" s="240"/>
      <c r="R47" s="240"/>
      <c r="S47" s="240"/>
      <c r="T47" s="240"/>
      <c r="U47" s="240"/>
    </row>
    <row r="48" spans="1:21" ht="30.75" customHeight="1" x14ac:dyDescent="0.15">
      <c r="A48" s="240"/>
      <c r="B48" s="1142"/>
      <c r="C48" s="1143"/>
      <c r="D48" s="254"/>
      <c r="E48" s="1124" t="s">
        <v>519</v>
      </c>
      <c r="F48" s="1124"/>
      <c r="G48" s="1124"/>
      <c r="H48" s="1124"/>
      <c r="I48" s="1124"/>
      <c r="J48" s="1125"/>
      <c r="K48" s="255">
        <v>1054</v>
      </c>
      <c r="L48" s="256">
        <v>1040</v>
      </c>
      <c r="M48" s="256">
        <v>1072</v>
      </c>
      <c r="N48" s="256">
        <v>1033</v>
      </c>
      <c r="O48" s="257">
        <v>966</v>
      </c>
      <c r="P48" s="240"/>
      <c r="Q48" s="240"/>
      <c r="R48" s="240"/>
      <c r="S48" s="240"/>
      <c r="T48" s="240"/>
      <c r="U48" s="240"/>
    </row>
    <row r="49" spans="1:21" ht="30.75" customHeight="1" x14ac:dyDescent="0.15">
      <c r="A49" s="240"/>
      <c r="B49" s="1142"/>
      <c r="C49" s="1143"/>
      <c r="D49" s="254"/>
      <c r="E49" s="1124" t="s">
        <v>520</v>
      </c>
      <c r="F49" s="1124"/>
      <c r="G49" s="1124"/>
      <c r="H49" s="1124"/>
      <c r="I49" s="1124"/>
      <c r="J49" s="1125"/>
      <c r="K49" s="255">
        <v>116</v>
      </c>
      <c r="L49" s="256">
        <v>64</v>
      </c>
      <c r="M49" s="256">
        <v>56</v>
      </c>
      <c r="N49" s="256">
        <v>62</v>
      </c>
      <c r="O49" s="257">
        <v>56</v>
      </c>
      <c r="P49" s="240"/>
      <c r="Q49" s="240"/>
      <c r="R49" s="240"/>
      <c r="S49" s="240"/>
      <c r="T49" s="240"/>
      <c r="U49" s="240"/>
    </row>
    <row r="50" spans="1:21" ht="30.75" customHeight="1" x14ac:dyDescent="0.15">
      <c r="A50" s="240"/>
      <c r="B50" s="1142"/>
      <c r="C50" s="1143"/>
      <c r="D50" s="254"/>
      <c r="E50" s="1124" t="s">
        <v>521</v>
      </c>
      <c r="F50" s="1124"/>
      <c r="G50" s="1124"/>
      <c r="H50" s="1124"/>
      <c r="I50" s="1124"/>
      <c r="J50" s="1125"/>
      <c r="K50" s="255" t="s">
        <v>449</v>
      </c>
      <c r="L50" s="256" t="s">
        <v>449</v>
      </c>
      <c r="M50" s="256" t="s">
        <v>449</v>
      </c>
      <c r="N50" s="256" t="s">
        <v>449</v>
      </c>
      <c r="O50" s="257" t="s">
        <v>449</v>
      </c>
      <c r="P50" s="240"/>
      <c r="Q50" s="240"/>
      <c r="R50" s="240"/>
      <c r="S50" s="240"/>
      <c r="T50" s="240"/>
      <c r="U50" s="240"/>
    </row>
    <row r="51" spans="1:21" ht="30.75" customHeight="1" x14ac:dyDescent="0.15">
      <c r="A51" s="240"/>
      <c r="B51" s="1144"/>
      <c r="C51" s="1145"/>
      <c r="D51" s="258"/>
      <c r="E51" s="1124" t="s">
        <v>522</v>
      </c>
      <c r="F51" s="1124"/>
      <c r="G51" s="1124"/>
      <c r="H51" s="1124"/>
      <c r="I51" s="1124"/>
      <c r="J51" s="1125"/>
      <c r="K51" s="255">
        <v>0</v>
      </c>
      <c r="L51" s="256">
        <v>0</v>
      </c>
      <c r="M51" s="256">
        <v>0</v>
      </c>
      <c r="N51" s="256">
        <v>0</v>
      </c>
      <c r="O51" s="257">
        <v>0</v>
      </c>
      <c r="P51" s="240"/>
      <c r="Q51" s="240"/>
      <c r="R51" s="240"/>
      <c r="S51" s="240"/>
      <c r="T51" s="240"/>
      <c r="U51" s="240"/>
    </row>
    <row r="52" spans="1:21" ht="30.75" customHeight="1" x14ac:dyDescent="0.15">
      <c r="A52" s="240"/>
      <c r="B52" s="1122" t="s">
        <v>523</v>
      </c>
      <c r="C52" s="1123"/>
      <c r="D52" s="258"/>
      <c r="E52" s="1124" t="s">
        <v>524</v>
      </c>
      <c r="F52" s="1124"/>
      <c r="G52" s="1124"/>
      <c r="H52" s="1124"/>
      <c r="I52" s="1124"/>
      <c r="J52" s="1125"/>
      <c r="K52" s="255">
        <v>2421</v>
      </c>
      <c r="L52" s="256">
        <v>2264</v>
      </c>
      <c r="M52" s="256">
        <v>2276</v>
      </c>
      <c r="N52" s="256">
        <v>2275</v>
      </c>
      <c r="O52" s="257">
        <v>2225</v>
      </c>
      <c r="P52" s="240"/>
      <c r="Q52" s="240"/>
      <c r="R52" s="240"/>
      <c r="S52" s="240"/>
      <c r="T52" s="240"/>
      <c r="U52" s="240"/>
    </row>
    <row r="53" spans="1:21" ht="30.75" customHeight="1" thickBot="1" x14ac:dyDescent="0.2">
      <c r="A53" s="240"/>
      <c r="B53" s="1126" t="s">
        <v>525</v>
      </c>
      <c r="C53" s="1127"/>
      <c r="D53" s="259"/>
      <c r="E53" s="1128" t="s">
        <v>526</v>
      </c>
      <c r="F53" s="1128"/>
      <c r="G53" s="1128"/>
      <c r="H53" s="1128"/>
      <c r="I53" s="1128"/>
      <c r="J53" s="1129"/>
      <c r="K53" s="260">
        <v>1071</v>
      </c>
      <c r="L53" s="261">
        <v>1146</v>
      </c>
      <c r="M53" s="261">
        <v>1137</v>
      </c>
      <c r="N53" s="261">
        <v>946</v>
      </c>
      <c r="O53" s="262">
        <v>916</v>
      </c>
      <c r="P53" s="240"/>
      <c r="Q53" s="240"/>
      <c r="R53" s="240"/>
      <c r="S53" s="240"/>
      <c r="T53" s="240"/>
      <c r="U53" s="240"/>
    </row>
    <row r="54" spans="1:21" ht="24" customHeight="1" x14ac:dyDescent="0.15">
      <c r="A54" s="240"/>
      <c r="B54" s="263" t="s">
        <v>527</v>
      </c>
      <c r="C54" s="240"/>
      <c r="D54" s="240"/>
      <c r="E54" s="240"/>
      <c r="F54" s="240"/>
      <c r="G54" s="240"/>
      <c r="H54" s="240"/>
      <c r="I54" s="240"/>
      <c r="J54" s="240"/>
      <c r="K54" s="240"/>
      <c r="L54" s="240"/>
      <c r="M54" s="240"/>
      <c r="N54" s="240"/>
      <c r="O54" s="240"/>
      <c r="P54" s="240"/>
      <c r="Q54" s="240"/>
      <c r="R54" s="240"/>
      <c r="S54" s="240"/>
      <c r="T54" s="240"/>
      <c r="U54" s="240"/>
    </row>
    <row r="55" spans="1:21" ht="24" customHeight="1" thickBot="1" x14ac:dyDescent="0.2">
      <c r="A55" s="240"/>
      <c r="B55" s="264" t="s">
        <v>528</v>
      </c>
      <c r="C55" s="265"/>
      <c r="D55" s="265"/>
      <c r="E55" s="265"/>
      <c r="F55" s="265"/>
      <c r="G55" s="265"/>
      <c r="H55" s="265"/>
      <c r="I55" s="265"/>
      <c r="J55" s="265"/>
      <c r="K55" s="266"/>
      <c r="L55" s="266"/>
      <c r="M55" s="266"/>
      <c r="N55" s="266"/>
      <c r="O55" s="267" t="s">
        <v>529</v>
      </c>
      <c r="P55" s="240"/>
      <c r="Q55" s="240"/>
      <c r="R55" s="240"/>
      <c r="S55" s="240"/>
      <c r="T55" s="240"/>
      <c r="U55" s="240"/>
    </row>
    <row r="56" spans="1:21" ht="31.5" customHeight="1" thickBot="1" x14ac:dyDescent="0.2">
      <c r="A56" s="240"/>
      <c r="B56" s="268"/>
      <c r="C56" s="269"/>
      <c r="D56" s="269"/>
      <c r="E56" s="270"/>
      <c r="F56" s="270"/>
      <c r="G56" s="270"/>
      <c r="H56" s="270"/>
      <c r="I56" s="270"/>
      <c r="J56" s="271" t="s">
        <v>488</v>
      </c>
      <c r="K56" s="272" t="s">
        <v>530</v>
      </c>
      <c r="L56" s="273" t="s">
        <v>531</v>
      </c>
      <c r="M56" s="273" t="s">
        <v>532</v>
      </c>
      <c r="N56" s="273" t="s">
        <v>533</v>
      </c>
      <c r="O56" s="274" t="s">
        <v>534</v>
      </c>
      <c r="P56" s="240"/>
      <c r="Q56" s="240"/>
      <c r="R56" s="240"/>
      <c r="S56" s="240"/>
      <c r="T56" s="240"/>
      <c r="U56" s="240"/>
    </row>
    <row r="57" spans="1:21" ht="31.5" customHeight="1" x14ac:dyDescent="0.15">
      <c r="B57" s="1130" t="s">
        <v>535</v>
      </c>
      <c r="C57" s="1131"/>
      <c r="D57" s="1134" t="s">
        <v>536</v>
      </c>
      <c r="E57" s="1135"/>
      <c r="F57" s="1135"/>
      <c r="G57" s="1135"/>
      <c r="H57" s="1135"/>
      <c r="I57" s="1135"/>
      <c r="J57" s="1136"/>
      <c r="K57" s="275"/>
      <c r="L57" s="276"/>
      <c r="M57" s="276"/>
      <c r="N57" s="276"/>
      <c r="O57" s="277"/>
    </row>
    <row r="58" spans="1:21" ht="31.5" customHeight="1" thickBot="1" x14ac:dyDescent="0.2">
      <c r="B58" s="1132"/>
      <c r="C58" s="1133"/>
      <c r="D58" s="1137" t="s">
        <v>537</v>
      </c>
      <c r="E58" s="1138"/>
      <c r="F58" s="1138"/>
      <c r="G58" s="1138"/>
      <c r="H58" s="1138"/>
      <c r="I58" s="1138"/>
      <c r="J58" s="1139"/>
      <c r="K58" s="278"/>
      <c r="L58" s="279"/>
      <c r="M58" s="279"/>
      <c r="N58" s="279"/>
      <c r="O58" s="280"/>
    </row>
    <row r="59" spans="1:21" ht="24" customHeight="1" x14ac:dyDescent="0.15">
      <c r="B59" s="281"/>
      <c r="C59" s="281"/>
      <c r="D59" s="282" t="s">
        <v>538</v>
      </c>
      <c r="E59" s="283"/>
      <c r="F59" s="283"/>
      <c r="G59" s="283"/>
      <c r="H59" s="283"/>
      <c r="I59" s="283"/>
      <c r="J59" s="283"/>
      <c r="K59" s="283"/>
      <c r="L59" s="283"/>
      <c r="M59" s="283"/>
      <c r="N59" s="283"/>
      <c r="O59" s="283"/>
    </row>
    <row r="60" spans="1:21" ht="24" customHeight="1" x14ac:dyDescent="0.15">
      <c r="B60" s="284"/>
      <c r="C60" s="284"/>
      <c r="D60" s="282" t="s">
        <v>539</v>
      </c>
      <c r="E60" s="283"/>
      <c r="F60" s="283"/>
      <c r="G60" s="283"/>
      <c r="H60" s="283"/>
      <c r="I60" s="283"/>
      <c r="J60" s="283"/>
      <c r="K60" s="283"/>
      <c r="L60" s="283"/>
      <c r="M60" s="283"/>
      <c r="N60" s="283"/>
      <c r="O60" s="283"/>
    </row>
    <row r="61" spans="1:21" ht="24" customHeight="1" x14ac:dyDescent="0.15">
      <c r="A61" s="240"/>
      <c r="B61" s="263"/>
      <c r="C61" s="240"/>
      <c r="D61" s="240"/>
      <c r="E61" s="240"/>
      <c r="F61" s="240"/>
      <c r="G61" s="240"/>
      <c r="H61" s="240"/>
      <c r="I61" s="240"/>
      <c r="J61" s="240"/>
      <c r="K61" s="240"/>
      <c r="L61" s="240"/>
      <c r="M61" s="240"/>
      <c r="N61" s="240"/>
      <c r="O61" s="240"/>
      <c r="P61" s="240"/>
      <c r="Q61" s="240"/>
      <c r="R61" s="240"/>
      <c r="S61" s="240"/>
      <c r="T61" s="240"/>
      <c r="U61" s="240"/>
    </row>
    <row r="62" spans="1:21" ht="24" customHeight="1" x14ac:dyDescent="0.15">
      <c r="A62" s="240"/>
      <c r="B62" s="263"/>
      <c r="C62" s="240"/>
      <c r="D62" s="240"/>
      <c r="E62" s="240"/>
      <c r="F62" s="240"/>
      <c r="G62" s="240"/>
      <c r="H62" s="240"/>
      <c r="I62" s="240"/>
      <c r="J62" s="240"/>
      <c r="K62" s="240"/>
      <c r="L62" s="240"/>
      <c r="M62" s="240"/>
      <c r="N62" s="240"/>
      <c r="O62" s="240"/>
      <c r="P62" s="240"/>
      <c r="Q62" s="240"/>
      <c r="R62" s="240"/>
      <c r="S62" s="240"/>
      <c r="T62" s="240"/>
      <c r="U62" s="240"/>
    </row>
  </sheetData>
  <sheetProtection algorithmName="SHA-512" hashValue="fEzGRVnVu0hnGETkmILV4q5q+fC2TyLzEyXGIR2URmctwhBeGF8K02657PMU855jw9QsfFXgbKOFzviOjnjY1w==" saltValue="mAJTT3CLXaOdSRRw2/QFg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50EBD-FE49-42A8-BC08-93AB5DF20172}">
  <sheetPr>
    <pageSetUpPr fitToPage="1"/>
  </sheetPr>
  <dimension ref="B1:M55"/>
  <sheetViews>
    <sheetView showGridLines="0" zoomScaleSheetLayoutView="100" workbookViewId="0"/>
  </sheetViews>
  <sheetFormatPr defaultColWidth="0" defaultRowHeight="13.5" customHeight="1" zeroHeight="1" x14ac:dyDescent="0.15"/>
  <cols>
    <col min="1" max="1" width="6.625" style="285" customWidth="1"/>
    <col min="2" max="3" width="12.625" style="285" customWidth="1"/>
    <col min="4" max="4" width="11.625" style="285" customWidth="1"/>
    <col min="5" max="8" width="10.375" style="285" customWidth="1"/>
    <col min="9" max="13" width="16.375" style="285" customWidth="1"/>
    <col min="14" max="19" width="12.625" style="285" customWidth="1"/>
    <col min="20" max="16384" width="0" style="285"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286" t="s">
        <v>513</v>
      </c>
    </row>
    <row r="40" spans="2:13" ht="27.75" customHeight="1" thickBot="1" x14ac:dyDescent="0.2">
      <c r="B40" s="287" t="s">
        <v>514</v>
      </c>
      <c r="C40" s="288"/>
      <c r="D40" s="288"/>
      <c r="E40" s="289"/>
      <c r="F40" s="289"/>
      <c r="G40" s="289"/>
      <c r="H40" s="290" t="s">
        <v>488</v>
      </c>
      <c r="I40" s="291" t="s">
        <v>3</v>
      </c>
      <c r="J40" s="292" t="s">
        <v>4</v>
      </c>
      <c r="K40" s="292" t="s">
        <v>5</v>
      </c>
      <c r="L40" s="292" t="s">
        <v>6</v>
      </c>
      <c r="M40" s="293" t="s">
        <v>7</v>
      </c>
    </row>
    <row r="41" spans="2:13" ht="27.75" customHeight="1" x14ac:dyDescent="0.15">
      <c r="B41" s="1160" t="s">
        <v>540</v>
      </c>
      <c r="C41" s="1161"/>
      <c r="D41" s="294"/>
      <c r="E41" s="1162" t="s">
        <v>541</v>
      </c>
      <c r="F41" s="1162"/>
      <c r="G41" s="1162"/>
      <c r="H41" s="1163"/>
      <c r="I41" s="295">
        <v>21410</v>
      </c>
      <c r="J41" s="296">
        <v>20904</v>
      </c>
      <c r="K41" s="296">
        <v>22093</v>
      </c>
      <c r="L41" s="296">
        <v>22128</v>
      </c>
      <c r="M41" s="297">
        <v>22590</v>
      </c>
    </row>
    <row r="42" spans="2:13" ht="27.75" customHeight="1" x14ac:dyDescent="0.15">
      <c r="B42" s="1150"/>
      <c r="C42" s="1151"/>
      <c r="D42" s="298"/>
      <c r="E42" s="1154" t="s">
        <v>542</v>
      </c>
      <c r="F42" s="1154"/>
      <c r="G42" s="1154"/>
      <c r="H42" s="1155"/>
      <c r="I42" s="299" t="s">
        <v>449</v>
      </c>
      <c r="J42" s="300" t="s">
        <v>449</v>
      </c>
      <c r="K42" s="300" t="s">
        <v>449</v>
      </c>
      <c r="L42" s="300" t="s">
        <v>449</v>
      </c>
      <c r="M42" s="301">
        <v>300</v>
      </c>
    </row>
    <row r="43" spans="2:13" ht="27.75" customHeight="1" x14ac:dyDescent="0.15">
      <c r="B43" s="1150"/>
      <c r="C43" s="1151"/>
      <c r="D43" s="298"/>
      <c r="E43" s="1154" t="s">
        <v>543</v>
      </c>
      <c r="F43" s="1154"/>
      <c r="G43" s="1154"/>
      <c r="H43" s="1155"/>
      <c r="I43" s="299">
        <v>13306</v>
      </c>
      <c r="J43" s="300">
        <v>13266</v>
      </c>
      <c r="K43" s="300">
        <v>13752</v>
      </c>
      <c r="L43" s="300">
        <v>13346</v>
      </c>
      <c r="M43" s="301">
        <v>12826</v>
      </c>
    </row>
    <row r="44" spans="2:13" ht="27.75" customHeight="1" x14ac:dyDescent="0.15">
      <c r="B44" s="1150"/>
      <c r="C44" s="1151"/>
      <c r="D44" s="298"/>
      <c r="E44" s="1154" t="s">
        <v>544</v>
      </c>
      <c r="F44" s="1154"/>
      <c r="G44" s="1154"/>
      <c r="H44" s="1155"/>
      <c r="I44" s="299">
        <v>314</v>
      </c>
      <c r="J44" s="300">
        <v>287</v>
      </c>
      <c r="K44" s="300">
        <v>255</v>
      </c>
      <c r="L44" s="300">
        <v>243</v>
      </c>
      <c r="M44" s="301">
        <v>258</v>
      </c>
    </row>
    <row r="45" spans="2:13" ht="27.75" customHeight="1" x14ac:dyDescent="0.15">
      <c r="B45" s="1150"/>
      <c r="C45" s="1151"/>
      <c r="D45" s="298"/>
      <c r="E45" s="1154" t="s">
        <v>545</v>
      </c>
      <c r="F45" s="1154"/>
      <c r="G45" s="1154"/>
      <c r="H45" s="1155"/>
      <c r="I45" s="299">
        <v>3629</v>
      </c>
      <c r="J45" s="300">
        <v>3467</v>
      </c>
      <c r="K45" s="300">
        <v>3450</v>
      </c>
      <c r="L45" s="300">
        <v>3427</v>
      </c>
      <c r="M45" s="301">
        <v>3428</v>
      </c>
    </row>
    <row r="46" spans="2:13" ht="27.75" customHeight="1" x14ac:dyDescent="0.15">
      <c r="B46" s="1150"/>
      <c r="C46" s="1151"/>
      <c r="D46" s="302"/>
      <c r="E46" s="1154" t="s">
        <v>546</v>
      </c>
      <c r="F46" s="1154"/>
      <c r="G46" s="1154"/>
      <c r="H46" s="1155"/>
      <c r="I46" s="299">
        <v>782</v>
      </c>
      <c r="J46" s="300">
        <v>763</v>
      </c>
      <c r="K46" s="300">
        <v>552</v>
      </c>
      <c r="L46" s="300">
        <v>469</v>
      </c>
      <c r="M46" s="301" t="s">
        <v>449</v>
      </c>
    </row>
    <row r="47" spans="2:13" ht="27.75" customHeight="1" x14ac:dyDescent="0.15">
      <c r="B47" s="1150"/>
      <c r="C47" s="1151"/>
      <c r="D47" s="303"/>
      <c r="E47" s="1164" t="s">
        <v>547</v>
      </c>
      <c r="F47" s="1165"/>
      <c r="G47" s="1165"/>
      <c r="H47" s="1166"/>
      <c r="I47" s="299" t="s">
        <v>449</v>
      </c>
      <c r="J47" s="300" t="s">
        <v>449</v>
      </c>
      <c r="K47" s="300" t="s">
        <v>449</v>
      </c>
      <c r="L47" s="300" t="s">
        <v>449</v>
      </c>
      <c r="M47" s="301" t="s">
        <v>449</v>
      </c>
    </row>
    <row r="48" spans="2:13" ht="27.75" customHeight="1" x14ac:dyDescent="0.15">
      <c r="B48" s="1150"/>
      <c r="C48" s="1151"/>
      <c r="D48" s="298"/>
      <c r="E48" s="1154" t="s">
        <v>548</v>
      </c>
      <c r="F48" s="1154"/>
      <c r="G48" s="1154"/>
      <c r="H48" s="1155"/>
      <c r="I48" s="299" t="s">
        <v>449</v>
      </c>
      <c r="J48" s="300" t="s">
        <v>449</v>
      </c>
      <c r="K48" s="300" t="s">
        <v>449</v>
      </c>
      <c r="L48" s="300" t="s">
        <v>449</v>
      </c>
      <c r="M48" s="301" t="s">
        <v>449</v>
      </c>
    </row>
    <row r="49" spans="2:13" ht="27.75" customHeight="1" x14ac:dyDescent="0.15">
      <c r="B49" s="1152"/>
      <c r="C49" s="1153"/>
      <c r="D49" s="298"/>
      <c r="E49" s="1154" t="s">
        <v>549</v>
      </c>
      <c r="F49" s="1154"/>
      <c r="G49" s="1154"/>
      <c r="H49" s="1155"/>
      <c r="I49" s="299" t="s">
        <v>449</v>
      </c>
      <c r="J49" s="300" t="s">
        <v>449</v>
      </c>
      <c r="K49" s="300" t="s">
        <v>449</v>
      </c>
      <c r="L49" s="300" t="s">
        <v>449</v>
      </c>
      <c r="M49" s="301" t="s">
        <v>449</v>
      </c>
    </row>
    <row r="50" spans="2:13" ht="27.75" customHeight="1" x14ac:dyDescent="0.15">
      <c r="B50" s="1148" t="s">
        <v>550</v>
      </c>
      <c r="C50" s="1149"/>
      <c r="D50" s="304"/>
      <c r="E50" s="1154" t="s">
        <v>551</v>
      </c>
      <c r="F50" s="1154"/>
      <c r="G50" s="1154"/>
      <c r="H50" s="1155"/>
      <c r="I50" s="299">
        <v>4361</v>
      </c>
      <c r="J50" s="300">
        <v>4540</v>
      </c>
      <c r="K50" s="300">
        <v>5011</v>
      </c>
      <c r="L50" s="300">
        <v>5317</v>
      </c>
      <c r="M50" s="301">
        <v>4651</v>
      </c>
    </row>
    <row r="51" spans="2:13" ht="27.75" customHeight="1" x14ac:dyDescent="0.15">
      <c r="B51" s="1150"/>
      <c r="C51" s="1151"/>
      <c r="D51" s="298"/>
      <c r="E51" s="1154" t="s">
        <v>552</v>
      </c>
      <c r="F51" s="1154"/>
      <c r="G51" s="1154"/>
      <c r="H51" s="1155"/>
      <c r="I51" s="299">
        <v>4883</v>
      </c>
      <c r="J51" s="300">
        <v>5511</v>
      </c>
      <c r="K51" s="300">
        <v>5891</v>
      </c>
      <c r="L51" s="300">
        <v>5852</v>
      </c>
      <c r="M51" s="301">
        <v>5699</v>
      </c>
    </row>
    <row r="52" spans="2:13" ht="27.75" customHeight="1" x14ac:dyDescent="0.15">
      <c r="B52" s="1152"/>
      <c r="C52" s="1153"/>
      <c r="D52" s="298"/>
      <c r="E52" s="1154" t="s">
        <v>553</v>
      </c>
      <c r="F52" s="1154"/>
      <c r="G52" s="1154"/>
      <c r="H52" s="1155"/>
      <c r="I52" s="299">
        <v>23571</v>
      </c>
      <c r="J52" s="300">
        <v>23576</v>
      </c>
      <c r="K52" s="300">
        <v>23600</v>
      </c>
      <c r="L52" s="300">
        <v>23716</v>
      </c>
      <c r="M52" s="301">
        <v>23673</v>
      </c>
    </row>
    <row r="53" spans="2:13" ht="27.75" customHeight="1" thickBot="1" x14ac:dyDescent="0.2">
      <c r="B53" s="1156" t="s">
        <v>525</v>
      </c>
      <c r="C53" s="1157"/>
      <c r="D53" s="305"/>
      <c r="E53" s="1158" t="s">
        <v>554</v>
      </c>
      <c r="F53" s="1158"/>
      <c r="G53" s="1158"/>
      <c r="H53" s="1159"/>
      <c r="I53" s="306">
        <v>6627</v>
      </c>
      <c r="J53" s="307">
        <v>5060</v>
      </c>
      <c r="K53" s="307">
        <v>5600</v>
      </c>
      <c r="L53" s="307">
        <v>4727</v>
      </c>
      <c r="M53" s="308">
        <v>5380</v>
      </c>
    </row>
    <row r="54" spans="2:13" ht="27.75" customHeight="1" x14ac:dyDescent="0.15">
      <c r="B54" s="309" t="s">
        <v>555</v>
      </c>
      <c r="C54" s="310"/>
      <c r="D54" s="310"/>
      <c r="E54" s="311"/>
      <c r="F54" s="311"/>
      <c r="G54" s="311"/>
      <c r="H54" s="311"/>
      <c r="I54" s="312"/>
      <c r="J54" s="312"/>
      <c r="K54" s="312"/>
      <c r="L54" s="312"/>
      <c r="M54" s="312"/>
    </row>
    <row r="55" spans="2:13" x14ac:dyDescent="0.15"/>
  </sheetData>
  <sheetProtection algorithmName="SHA-512" hashValue="oYnR47j8VbpURuzgU0iLYFyzfCUX03HX5EK0t8tNoD8DnBzCe1A5gU8KLuLM1iQWPej47cwEAqboRH/+pQCZaQ==" saltValue="J2NXCvKIA5eAnlq6vqIX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A8EAA-99C7-4676-B0E0-CD18882732AC}">
  <sheetPr>
    <pageSetUpPr fitToPage="1"/>
  </sheetPr>
  <dimension ref="B1:W70"/>
  <sheetViews>
    <sheetView showGridLines="0" topLeftCell="A16" zoomScale="55" zoomScaleNormal="55" zoomScaleSheetLayoutView="100" workbookViewId="0"/>
  </sheetViews>
  <sheetFormatPr defaultColWidth="0" defaultRowHeight="13.5" customHeight="1" zeroHeight="1" x14ac:dyDescent="0.15"/>
  <cols>
    <col min="1" max="1" width="8.25" style="195" customWidth="1"/>
    <col min="2" max="2" width="16.375" style="195" customWidth="1"/>
    <col min="3" max="5" width="26.25" style="195" customWidth="1"/>
    <col min="6" max="8" width="24.25" style="195" customWidth="1"/>
    <col min="9" max="14" width="26" style="195" customWidth="1"/>
    <col min="15" max="15" width="6.125" style="195" customWidth="1"/>
    <col min="16" max="16" width="9" style="195" hidden="1" customWidth="1"/>
    <col min="17" max="20" width="0" style="195" hidden="1" customWidth="1"/>
    <col min="21" max="21" width="9" style="195" hidden="1" customWidth="1"/>
    <col min="22" max="22" width="0" style="195" hidden="1" customWidth="1"/>
    <col min="23" max="23" width="9" style="195" hidden="1" customWidth="1"/>
    <col min="24" max="16384" width="0" style="195" hidden="1"/>
  </cols>
  <sheetData>
    <row r="1" s="195" customFormat="1" ht="16.5" customHeight="1" x14ac:dyDescent="0.15"/>
    <row r="2" s="195" customFormat="1" ht="16.5" customHeight="1" x14ac:dyDescent="0.15"/>
    <row r="3" s="195" customFormat="1" ht="16.5" customHeight="1" x14ac:dyDescent="0.15"/>
    <row r="4" s="195" customFormat="1" ht="16.5" customHeight="1" x14ac:dyDescent="0.15"/>
    <row r="5" s="195" customFormat="1" ht="16.5" customHeight="1" x14ac:dyDescent="0.15"/>
    <row r="6" s="195" customFormat="1" ht="16.5" customHeight="1" x14ac:dyDescent="0.15"/>
    <row r="7" s="195" customFormat="1" ht="16.5" customHeight="1" x14ac:dyDescent="0.15"/>
    <row r="8" s="195" customFormat="1" ht="16.5" customHeight="1" x14ac:dyDescent="0.15"/>
    <row r="9" s="195" customFormat="1" ht="16.5" customHeight="1" x14ac:dyDescent="0.15"/>
    <row r="10" s="195" customFormat="1" ht="16.5" customHeight="1" x14ac:dyDescent="0.15"/>
    <row r="11" s="195" customFormat="1" ht="16.5" customHeight="1" x14ac:dyDescent="0.15"/>
    <row r="12" s="195" customFormat="1" ht="16.5" customHeight="1" x14ac:dyDescent="0.15"/>
    <row r="13" s="195" customFormat="1" ht="16.5" customHeight="1" x14ac:dyDescent="0.15"/>
    <row r="14" s="195" customFormat="1" ht="16.5" customHeight="1" x14ac:dyDescent="0.15"/>
    <row r="15" s="195" customFormat="1" ht="16.5" customHeight="1" x14ac:dyDescent="0.15"/>
    <row r="16" s="195" customFormat="1" ht="16.5" customHeight="1" x14ac:dyDescent="0.15"/>
    <row r="17" s="195" customFormat="1" ht="16.5" customHeight="1" x14ac:dyDescent="0.15"/>
    <row r="18" s="195" customFormat="1" ht="16.5" customHeight="1" x14ac:dyDescent="0.15"/>
    <row r="19" s="195" customFormat="1" ht="16.5" customHeight="1" x14ac:dyDescent="0.15"/>
    <row r="20" s="195" customFormat="1" ht="16.5" customHeight="1" x14ac:dyDescent="0.15"/>
    <row r="21" s="195" customFormat="1" ht="16.5" customHeight="1" x14ac:dyDescent="0.15"/>
    <row r="22" s="195" customFormat="1" ht="16.5" customHeight="1" x14ac:dyDescent="0.15"/>
    <row r="23" s="195" customFormat="1" ht="16.5" customHeight="1" x14ac:dyDescent="0.15"/>
    <row r="24" s="195" customFormat="1" ht="16.5" customHeight="1" x14ac:dyDescent="0.15"/>
    <row r="25" s="195" customFormat="1" ht="16.5" customHeight="1" x14ac:dyDescent="0.15"/>
    <row r="26" s="195" customFormat="1" ht="16.5" customHeight="1" x14ac:dyDescent="0.15"/>
    <row r="27" s="195" customFormat="1" ht="16.5" customHeight="1" x14ac:dyDescent="0.15"/>
    <row r="28" s="195" customFormat="1" ht="16.5" customHeight="1" x14ac:dyDescent="0.15"/>
    <row r="29" s="195" customFormat="1" ht="16.5" customHeight="1" x14ac:dyDescent="0.15"/>
    <row r="30" s="195" customFormat="1" ht="16.5" customHeight="1" x14ac:dyDescent="0.15"/>
    <row r="31" s="195" customFormat="1" ht="16.5" customHeight="1" x14ac:dyDescent="0.15"/>
    <row r="32" s="195" customFormat="1" ht="16.5" customHeight="1" x14ac:dyDescent="0.15"/>
    <row r="33" s="195" customFormat="1" ht="16.5" customHeight="1" x14ac:dyDescent="0.15"/>
    <row r="34" s="195" customFormat="1" ht="16.5" customHeight="1" x14ac:dyDescent="0.15"/>
    <row r="35" s="195" customFormat="1" ht="16.5" customHeight="1" x14ac:dyDescent="0.15"/>
    <row r="36" s="195" customFormat="1" ht="16.5" customHeight="1" x14ac:dyDescent="0.15"/>
    <row r="37" s="195" customFormat="1" ht="16.5" customHeight="1" x14ac:dyDescent="0.15"/>
    <row r="38" s="195" customFormat="1" ht="16.5" customHeight="1" x14ac:dyDescent="0.15"/>
    <row r="39" s="195" customFormat="1" ht="16.5" customHeight="1" x14ac:dyDescent="0.15"/>
    <row r="40" s="195" customFormat="1" ht="16.5" customHeight="1" x14ac:dyDescent="0.15"/>
    <row r="41" s="195" customFormat="1" ht="16.5" customHeight="1" x14ac:dyDescent="0.15"/>
    <row r="42" s="195" customFormat="1" ht="16.5" customHeight="1" x14ac:dyDescent="0.15"/>
    <row r="43" s="195" customFormat="1" ht="16.5" customHeight="1" x14ac:dyDescent="0.15"/>
    <row r="44" s="195" customFormat="1" ht="16.5" customHeight="1" x14ac:dyDescent="0.15"/>
    <row r="45" s="195" customFormat="1" ht="16.5" customHeight="1" x14ac:dyDescent="0.15"/>
    <row r="46" s="195" customFormat="1" ht="16.5" customHeight="1" x14ac:dyDescent="0.15"/>
    <row r="47" s="195" customFormat="1" ht="16.5" customHeight="1" x14ac:dyDescent="0.15"/>
    <row r="48" s="195"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96"/>
      <c r="C53" s="196"/>
      <c r="D53" s="196"/>
      <c r="E53" s="196"/>
      <c r="F53" s="196"/>
      <c r="G53" s="196"/>
      <c r="H53" s="313" t="s">
        <v>556</v>
      </c>
    </row>
    <row r="54" spans="2:8" ht="29.25" customHeight="1" thickBot="1" x14ac:dyDescent="0.25">
      <c r="B54" s="314" t="s">
        <v>26</v>
      </c>
      <c r="C54" s="315"/>
      <c r="D54" s="315"/>
      <c r="E54" s="316" t="s">
        <v>488</v>
      </c>
      <c r="F54" s="317" t="s">
        <v>5</v>
      </c>
      <c r="G54" s="317" t="s">
        <v>6</v>
      </c>
      <c r="H54" s="318" t="s">
        <v>7</v>
      </c>
    </row>
    <row r="55" spans="2:8" ht="52.5" customHeight="1" x14ac:dyDescent="0.15">
      <c r="B55" s="319"/>
      <c r="C55" s="1175" t="s">
        <v>120</v>
      </c>
      <c r="D55" s="1175"/>
      <c r="E55" s="1176"/>
      <c r="F55" s="320">
        <v>1277</v>
      </c>
      <c r="G55" s="320">
        <v>1717</v>
      </c>
      <c r="H55" s="321">
        <v>1737</v>
      </c>
    </row>
    <row r="56" spans="2:8" ht="52.5" customHeight="1" x14ac:dyDescent="0.15">
      <c r="B56" s="322"/>
      <c r="C56" s="1177" t="s">
        <v>557</v>
      </c>
      <c r="D56" s="1177"/>
      <c r="E56" s="1178"/>
      <c r="F56" s="323">
        <v>16</v>
      </c>
      <c r="G56" s="323">
        <v>31</v>
      </c>
      <c r="H56" s="324">
        <v>446</v>
      </c>
    </row>
    <row r="57" spans="2:8" ht="53.25" customHeight="1" x14ac:dyDescent="0.15">
      <c r="B57" s="322"/>
      <c r="C57" s="1179" t="s">
        <v>125</v>
      </c>
      <c r="D57" s="1179"/>
      <c r="E57" s="1180"/>
      <c r="F57" s="325">
        <v>2247</v>
      </c>
      <c r="G57" s="325">
        <v>1830</v>
      </c>
      <c r="H57" s="326">
        <v>554</v>
      </c>
    </row>
    <row r="58" spans="2:8" ht="45.75" customHeight="1" x14ac:dyDescent="0.15">
      <c r="B58" s="327"/>
      <c r="C58" s="1167" t="s">
        <v>558</v>
      </c>
      <c r="D58" s="1168"/>
      <c r="E58" s="1169"/>
      <c r="F58" s="328">
        <v>55</v>
      </c>
      <c r="G58" s="328">
        <v>242</v>
      </c>
      <c r="H58" s="329">
        <v>307</v>
      </c>
    </row>
    <row r="59" spans="2:8" ht="45.75" customHeight="1" x14ac:dyDescent="0.15">
      <c r="B59" s="327"/>
      <c r="C59" s="1167" t="s">
        <v>559</v>
      </c>
      <c r="D59" s="1168"/>
      <c r="E59" s="1169"/>
      <c r="F59" s="328">
        <v>200</v>
      </c>
      <c r="G59" s="328">
        <v>200</v>
      </c>
      <c r="H59" s="329">
        <v>200</v>
      </c>
    </row>
    <row r="60" spans="2:8" ht="45.75" customHeight="1" x14ac:dyDescent="0.15">
      <c r="B60" s="327"/>
      <c r="C60" s="1167" t="s">
        <v>560</v>
      </c>
      <c r="D60" s="1168"/>
      <c r="E60" s="1169"/>
      <c r="F60" s="328">
        <v>13</v>
      </c>
      <c r="G60" s="328">
        <v>13</v>
      </c>
      <c r="H60" s="329">
        <v>13</v>
      </c>
    </row>
    <row r="61" spans="2:8" ht="45.75" customHeight="1" x14ac:dyDescent="0.15">
      <c r="B61" s="327"/>
      <c r="C61" s="1167" t="s">
        <v>561</v>
      </c>
      <c r="D61" s="1168"/>
      <c r="E61" s="1169"/>
      <c r="F61" s="328">
        <v>10</v>
      </c>
      <c r="G61" s="328">
        <v>10</v>
      </c>
      <c r="H61" s="329">
        <v>10</v>
      </c>
    </row>
    <row r="62" spans="2:8" ht="45.75" customHeight="1" thickBot="1" x14ac:dyDescent="0.2">
      <c r="B62" s="330"/>
      <c r="C62" s="1170" t="s">
        <v>562</v>
      </c>
      <c r="D62" s="1171"/>
      <c r="E62" s="1172"/>
      <c r="F62" s="331">
        <v>9</v>
      </c>
      <c r="G62" s="331">
        <v>9</v>
      </c>
      <c r="H62" s="332">
        <v>9</v>
      </c>
    </row>
    <row r="63" spans="2:8" ht="52.5" customHeight="1" thickBot="1" x14ac:dyDescent="0.2">
      <c r="B63" s="333"/>
      <c r="C63" s="1173" t="s">
        <v>563</v>
      </c>
      <c r="D63" s="1173"/>
      <c r="E63" s="1174"/>
      <c r="F63" s="334">
        <v>3540</v>
      </c>
      <c r="G63" s="334">
        <v>3578</v>
      </c>
      <c r="H63" s="335">
        <v>2737</v>
      </c>
    </row>
    <row r="64" spans="2:8" x14ac:dyDescent="0.15"/>
    <row r="65" s="195" customFormat="1" ht="13.5" hidden="1" customHeight="1" x14ac:dyDescent="0.15"/>
    <row r="66" s="195" customFormat="1" ht="13.5" hidden="1" customHeight="1" x14ac:dyDescent="0.15"/>
    <row r="67" s="195" customFormat="1" ht="13.5" hidden="1" customHeight="1" x14ac:dyDescent="0.15"/>
    <row r="68" s="195" customFormat="1" ht="13.5" hidden="1" customHeight="1" x14ac:dyDescent="0.15"/>
    <row r="69" s="195" customFormat="1" ht="13.5" hidden="1" customHeight="1" x14ac:dyDescent="0.15"/>
    <row r="70" s="195" customFormat="1" ht="13.5" hidden="1" customHeight="1" x14ac:dyDescent="0.15"/>
  </sheetData>
  <sheetProtection algorithmName="SHA-512" hashValue="1zgrrGTqc8gXaNQyIgYFc4RaJJpPIWOCfHKZOy+nbp57Q8lt1BOh3/b7ZhTAxYAJ1GkATQH8Itr/Qj7JQWKjjQ==" saltValue="9Y96zneDNvhHTRumns5i7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5"/>
  <sheetViews>
    <sheetView showGridLines="0" topLeftCell="O10" zoomScale="85" zoomScaleNormal="85" zoomScaleSheetLayoutView="55" workbookViewId="0">
      <selection activeCell="CG39" sqref="CG39"/>
    </sheetView>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1182" t="s">
        <v>564</v>
      </c>
      <c r="AO43" s="1183"/>
      <c r="AP43" s="1183"/>
      <c r="AQ43" s="1183"/>
      <c r="AR43" s="1183"/>
      <c r="AS43" s="1183"/>
      <c r="AT43" s="1183"/>
      <c r="AU43" s="1183"/>
      <c r="AV43" s="1183"/>
      <c r="AW43" s="1183"/>
      <c r="AX43" s="1183"/>
      <c r="AY43" s="1183"/>
      <c r="AZ43" s="1183"/>
      <c r="BA43" s="1183"/>
      <c r="BB43" s="1183"/>
      <c r="BC43" s="1183"/>
      <c r="BD43" s="1183"/>
      <c r="BE43" s="1183"/>
      <c r="BF43" s="1183"/>
      <c r="BG43" s="1183"/>
      <c r="BH43" s="1183"/>
      <c r="BI43" s="1183"/>
      <c r="BJ43" s="1183"/>
      <c r="BK43" s="1183"/>
      <c r="BL43" s="1183"/>
      <c r="BM43" s="1183"/>
      <c r="BN43" s="1183"/>
      <c r="BO43" s="1183"/>
      <c r="BP43" s="1183"/>
      <c r="BQ43" s="1183"/>
      <c r="BR43" s="1183"/>
      <c r="BS43" s="1183"/>
      <c r="BT43" s="1183"/>
      <c r="BU43" s="1183"/>
      <c r="BV43" s="1183"/>
      <c r="BW43" s="1183"/>
      <c r="BX43" s="1183"/>
      <c r="BY43" s="1183"/>
      <c r="BZ43" s="1183"/>
      <c r="CA43" s="1183"/>
      <c r="CB43" s="1183"/>
      <c r="CC43" s="1183"/>
      <c r="CD43" s="1183"/>
      <c r="CE43" s="1183"/>
      <c r="CF43" s="1183"/>
      <c r="CG43" s="1183"/>
      <c r="CH43" s="1183"/>
      <c r="CI43" s="1183"/>
      <c r="CJ43" s="1183"/>
      <c r="CK43" s="1183"/>
      <c r="CL43" s="1183"/>
      <c r="CM43" s="1183"/>
      <c r="CN43" s="1183"/>
      <c r="CO43" s="1183"/>
      <c r="CP43" s="1183"/>
      <c r="CQ43" s="1183"/>
      <c r="CR43" s="1183"/>
      <c r="CS43" s="1183"/>
      <c r="CT43" s="1183"/>
      <c r="CU43" s="1183"/>
      <c r="CV43" s="1183"/>
      <c r="CW43" s="1183"/>
      <c r="CX43" s="1183"/>
      <c r="CY43" s="1183"/>
      <c r="CZ43" s="1183"/>
      <c r="DA43" s="1183"/>
      <c r="DB43" s="1183"/>
      <c r="DC43" s="1184"/>
    </row>
    <row r="44" spans="2:109" x14ac:dyDescent="0.15">
      <c r="B44" s="10"/>
      <c r="AN44" s="1185"/>
      <c r="AO44" s="1186"/>
      <c r="AP44" s="1186"/>
      <c r="AQ44" s="1186"/>
      <c r="AR44" s="1186"/>
      <c r="AS44" s="1186"/>
      <c r="AT44" s="1186"/>
      <c r="AU44" s="1186"/>
      <c r="AV44" s="1186"/>
      <c r="AW44" s="1186"/>
      <c r="AX44" s="1186"/>
      <c r="AY44" s="1186"/>
      <c r="AZ44" s="1186"/>
      <c r="BA44" s="1186"/>
      <c r="BB44" s="1186"/>
      <c r="BC44" s="1186"/>
      <c r="BD44" s="1186"/>
      <c r="BE44" s="1186"/>
      <c r="BF44" s="1186"/>
      <c r="BG44" s="1186"/>
      <c r="BH44" s="1186"/>
      <c r="BI44" s="1186"/>
      <c r="BJ44" s="1186"/>
      <c r="BK44" s="1186"/>
      <c r="BL44" s="1186"/>
      <c r="BM44" s="1186"/>
      <c r="BN44" s="1186"/>
      <c r="BO44" s="1186"/>
      <c r="BP44" s="1186"/>
      <c r="BQ44" s="1186"/>
      <c r="BR44" s="1186"/>
      <c r="BS44" s="1186"/>
      <c r="BT44" s="1186"/>
      <c r="BU44" s="1186"/>
      <c r="BV44" s="1186"/>
      <c r="BW44" s="1186"/>
      <c r="BX44" s="1186"/>
      <c r="BY44" s="1186"/>
      <c r="BZ44" s="1186"/>
      <c r="CA44" s="1186"/>
      <c r="CB44" s="1186"/>
      <c r="CC44" s="1186"/>
      <c r="CD44" s="1186"/>
      <c r="CE44" s="1186"/>
      <c r="CF44" s="1186"/>
      <c r="CG44" s="1186"/>
      <c r="CH44" s="1186"/>
      <c r="CI44" s="1186"/>
      <c r="CJ44" s="1186"/>
      <c r="CK44" s="1186"/>
      <c r="CL44" s="1186"/>
      <c r="CM44" s="1186"/>
      <c r="CN44" s="1186"/>
      <c r="CO44" s="1186"/>
      <c r="CP44" s="1186"/>
      <c r="CQ44" s="1186"/>
      <c r="CR44" s="1186"/>
      <c r="CS44" s="1186"/>
      <c r="CT44" s="1186"/>
      <c r="CU44" s="1186"/>
      <c r="CV44" s="1186"/>
      <c r="CW44" s="1186"/>
      <c r="CX44" s="1186"/>
      <c r="CY44" s="1186"/>
      <c r="CZ44" s="1186"/>
      <c r="DA44" s="1186"/>
      <c r="DB44" s="1186"/>
      <c r="DC44" s="1187"/>
    </row>
    <row r="45" spans="2:109" x14ac:dyDescent="0.15">
      <c r="B45" s="10"/>
      <c r="AN45" s="1185"/>
      <c r="AO45" s="1186"/>
      <c r="AP45" s="1186"/>
      <c r="AQ45" s="1186"/>
      <c r="AR45" s="1186"/>
      <c r="AS45" s="1186"/>
      <c r="AT45" s="1186"/>
      <c r="AU45" s="1186"/>
      <c r="AV45" s="1186"/>
      <c r="AW45" s="1186"/>
      <c r="AX45" s="1186"/>
      <c r="AY45" s="1186"/>
      <c r="AZ45" s="1186"/>
      <c r="BA45" s="1186"/>
      <c r="BB45" s="1186"/>
      <c r="BC45" s="1186"/>
      <c r="BD45" s="1186"/>
      <c r="BE45" s="1186"/>
      <c r="BF45" s="1186"/>
      <c r="BG45" s="1186"/>
      <c r="BH45" s="1186"/>
      <c r="BI45" s="1186"/>
      <c r="BJ45" s="1186"/>
      <c r="BK45" s="1186"/>
      <c r="BL45" s="1186"/>
      <c r="BM45" s="1186"/>
      <c r="BN45" s="1186"/>
      <c r="BO45" s="1186"/>
      <c r="BP45" s="1186"/>
      <c r="BQ45" s="1186"/>
      <c r="BR45" s="1186"/>
      <c r="BS45" s="1186"/>
      <c r="BT45" s="1186"/>
      <c r="BU45" s="1186"/>
      <c r="BV45" s="1186"/>
      <c r="BW45" s="1186"/>
      <c r="BX45" s="1186"/>
      <c r="BY45" s="1186"/>
      <c r="BZ45" s="1186"/>
      <c r="CA45" s="1186"/>
      <c r="CB45" s="1186"/>
      <c r="CC45" s="1186"/>
      <c r="CD45" s="1186"/>
      <c r="CE45" s="1186"/>
      <c r="CF45" s="1186"/>
      <c r="CG45" s="1186"/>
      <c r="CH45" s="1186"/>
      <c r="CI45" s="1186"/>
      <c r="CJ45" s="1186"/>
      <c r="CK45" s="1186"/>
      <c r="CL45" s="1186"/>
      <c r="CM45" s="1186"/>
      <c r="CN45" s="1186"/>
      <c r="CO45" s="1186"/>
      <c r="CP45" s="1186"/>
      <c r="CQ45" s="1186"/>
      <c r="CR45" s="1186"/>
      <c r="CS45" s="1186"/>
      <c r="CT45" s="1186"/>
      <c r="CU45" s="1186"/>
      <c r="CV45" s="1186"/>
      <c r="CW45" s="1186"/>
      <c r="CX45" s="1186"/>
      <c r="CY45" s="1186"/>
      <c r="CZ45" s="1186"/>
      <c r="DA45" s="1186"/>
      <c r="DB45" s="1186"/>
      <c r="DC45" s="1187"/>
    </row>
    <row r="46" spans="2:109" x14ac:dyDescent="0.15">
      <c r="B46" s="10"/>
      <c r="AN46" s="1185"/>
      <c r="AO46" s="1186"/>
      <c r="AP46" s="1186"/>
      <c r="AQ46" s="1186"/>
      <c r="AR46" s="1186"/>
      <c r="AS46" s="1186"/>
      <c r="AT46" s="1186"/>
      <c r="AU46" s="1186"/>
      <c r="AV46" s="1186"/>
      <c r="AW46" s="1186"/>
      <c r="AX46" s="1186"/>
      <c r="AY46" s="1186"/>
      <c r="AZ46" s="1186"/>
      <c r="BA46" s="1186"/>
      <c r="BB46" s="1186"/>
      <c r="BC46" s="1186"/>
      <c r="BD46" s="1186"/>
      <c r="BE46" s="1186"/>
      <c r="BF46" s="1186"/>
      <c r="BG46" s="1186"/>
      <c r="BH46" s="1186"/>
      <c r="BI46" s="1186"/>
      <c r="BJ46" s="1186"/>
      <c r="BK46" s="1186"/>
      <c r="BL46" s="1186"/>
      <c r="BM46" s="1186"/>
      <c r="BN46" s="1186"/>
      <c r="BO46" s="1186"/>
      <c r="BP46" s="1186"/>
      <c r="BQ46" s="1186"/>
      <c r="BR46" s="1186"/>
      <c r="BS46" s="1186"/>
      <c r="BT46" s="1186"/>
      <c r="BU46" s="1186"/>
      <c r="BV46" s="1186"/>
      <c r="BW46" s="1186"/>
      <c r="BX46" s="1186"/>
      <c r="BY46" s="1186"/>
      <c r="BZ46" s="1186"/>
      <c r="CA46" s="1186"/>
      <c r="CB46" s="1186"/>
      <c r="CC46" s="1186"/>
      <c r="CD46" s="1186"/>
      <c r="CE46" s="1186"/>
      <c r="CF46" s="1186"/>
      <c r="CG46" s="1186"/>
      <c r="CH46" s="1186"/>
      <c r="CI46" s="1186"/>
      <c r="CJ46" s="1186"/>
      <c r="CK46" s="1186"/>
      <c r="CL46" s="1186"/>
      <c r="CM46" s="1186"/>
      <c r="CN46" s="1186"/>
      <c r="CO46" s="1186"/>
      <c r="CP46" s="1186"/>
      <c r="CQ46" s="1186"/>
      <c r="CR46" s="1186"/>
      <c r="CS46" s="1186"/>
      <c r="CT46" s="1186"/>
      <c r="CU46" s="1186"/>
      <c r="CV46" s="1186"/>
      <c r="CW46" s="1186"/>
      <c r="CX46" s="1186"/>
      <c r="CY46" s="1186"/>
      <c r="CZ46" s="1186"/>
      <c r="DA46" s="1186"/>
      <c r="DB46" s="1186"/>
      <c r="DC46" s="1187"/>
    </row>
    <row r="47" spans="2:109" x14ac:dyDescent="0.15">
      <c r="B47" s="10"/>
      <c r="AN47" s="1188"/>
      <c r="AO47" s="1189"/>
      <c r="AP47" s="1189"/>
      <c r="AQ47" s="1189"/>
      <c r="AR47" s="1189"/>
      <c r="AS47" s="1189"/>
      <c r="AT47" s="1189"/>
      <c r="AU47" s="1189"/>
      <c r="AV47" s="1189"/>
      <c r="AW47" s="1189"/>
      <c r="AX47" s="1189"/>
      <c r="AY47" s="1189"/>
      <c r="AZ47" s="1189"/>
      <c r="BA47" s="1189"/>
      <c r="BB47" s="1189"/>
      <c r="BC47" s="1189"/>
      <c r="BD47" s="1189"/>
      <c r="BE47" s="1189"/>
      <c r="BF47" s="1189"/>
      <c r="BG47" s="1189"/>
      <c r="BH47" s="1189"/>
      <c r="BI47" s="1189"/>
      <c r="BJ47" s="1189"/>
      <c r="BK47" s="1189"/>
      <c r="BL47" s="1189"/>
      <c r="BM47" s="1189"/>
      <c r="BN47" s="1189"/>
      <c r="BO47" s="1189"/>
      <c r="BP47" s="1189"/>
      <c r="BQ47" s="1189"/>
      <c r="BR47" s="1189"/>
      <c r="BS47" s="1189"/>
      <c r="BT47" s="1189"/>
      <c r="BU47" s="1189"/>
      <c r="BV47" s="1189"/>
      <c r="BW47" s="1189"/>
      <c r="BX47" s="1189"/>
      <c r="BY47" s="1189"/>
      <c r="BZ47" s="1189"/>
      <c r="CA47" s="1189"/>
      <c r="CB47" s="1189"/>
      <c r="CC47" s="1189"/>
      <c r="CD47" s="1189"/>
      <c r="CE47" s="1189"/>
      <c r="CF47" s="1189"/>
      <c r="CG47" s="1189"/>
      <c r="CH47" s="1189"/>
      <c r="CI47" s="1189"/>
      <c r="CJ47" s="1189"/>
      <c r="CK47" s="1189"/>
      <c r="CL47" s="1189"/>
      <c r="CM47" s="1189"/>
      <c r="CN47" s="1189"/>
      <c r="CO47" s="1189"/>
      <c r="CP47" s="1189"/>
      <c r="CQ47" s="1189"/>
      <c r="CR47" s="1189"/>
      <c r="CS47" s="1189"/>
      <c r="CT47" s="1189"/>
      <c r="CU47" s="1189"/>
      <c r="CV47" s="1189"/>
      <c r="CW47" s="1189"/>
      <c r="CX47" s="1189"/>
      <c r="CY47" s="1189"/>
      <c r="CZ47" s="1189"/>
      <c r="DA47" s="1189"/>
      <c r="DB47" s="1189"/>
      <c r="DC47" s="1190"/>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1191"/>
      <c r="H50" s="1191"/>
      <c r="I50" s="1191"/>
      <c r="J50" s="1191"/>
      <c r="K50" s="20"/>
      <c r="L50" s="20"/>
      <c r="M50" s="21"/>
      <c r="N50" s="21"/>
      <c r="AN50" s="1192"/>
      <c r="AO50" s="1193"/>
      <c r="AP50" s="1193"/>
      <c r="AQ50" s="1193"/>
      <c r="AR50" s="1193"/>
      <c r="AS50" s="1193"/>
      <c r="AT50" s="1193"/>
      <c r="AU50" s="1193"/>
      <c r="AV50" s="1193"/>
      <c r="AW50" s="1193"/>
      <c r="AX50" s="1193"/>
      <c r="AY50" s="1193"/>
      <c r="AZ50" s="1193"/>
      <c r="BA50" s="1193"/>
      <c r="BB50" s="1193"/>
      <c r="BC50" s="1193"/>
      <c r="BD50" s="1193"/>
      <c r="BE50" s="1193"/>
      <c r="BF50" s="1193"/>
      <c r="BG50" s="1193"/>
      <c r="BH50" s="1193"/>
      <c r="BI50" s="1193"/>
      <c r="BJ50" s="1193"/>
      <c r="BK50" s="1193"/>
      <c r="BL50" s="1193"/>
      <c r="BM50" s="1193"/>
      <c r="BN50" s="1193"/>
      <c r="BO50" s="1194"/>
      <c r="BP50" s="1195" t="s">
        <v>3</v>
      </c>
      <c r="BQ50" s="1195"/>
      <c r="BR50" s="1195"/>
      <c r="BS50" s="1195"/>
      <c r="BT50" s="1195"/>
      <c r="BU50" s="1195"/>
      <c r="BV50" s="1195"/>
      <c r="BW50" s="1195"/>
      <c r="BX50" s="1195" t="s">
        <v>4</v>
      </c>
      <c r="BY50" s="1195"/>
      <c r="BZ50" s="1195"/>
      <c r="CA50" s="1195"/>
      <c r="CB50" s="1195"/>
      <c r="CC50" s="1195"/>
      <c r="CD50" s="1195"/>
      <c r="CE50" s="1195"/>
      <c r="CF50" s="1195" t="s">
        <v>5</v>
      </c>
      <c r="CG50" s="1195"/>
      <c r="CH50" s="1195"/>
      <c r="CI50" s="1195"/>
      <c r="CJ50" s="1195"/>
      <c r="CK50" s="1195"/>
      <c r="CL50" s="1195"/>
      <c r="CM50" s="1195"/>
      <c r="CN50" s="1195" t="s">
        <v>6</v>
      </c>
      <c r="CO50" s="1195"/>
      <c r="CP50" s="1195"/>
      <c r="CQ50" s="1195"/>
      <c r="CR50" s="1195"/>
      <c r="CS50" s="1195"/>
      <c r="CT50" s="1195"/>
      <c r="CU50" s="1195"/>
      <c r="CV50" s="1195" t="s">
        <v>7</v>
      </c>
      <c r="CW50" s="1195"/>
      <c r="CX50" s="1195"/>
      <c r="CY50" s="1195"/>
      <c r="CZ50" s="1195"/>
      <c r="DA50" s="1195"/>
      <c r="DB50" s="1195"/>
      <c r="DC50" s="1195"/>
    </row>
    <row r="51" spans="1:109" ht="13.5" customHeight="1" x14ac:dyDescent="0.15">
      <c r="B51" s="10"/>
      <c r="G51" s="1196"/>
      <c r="H51" s="1196"/>
      <c r="I51" s="1199"/>
      <c r="J51" s="1199"/>
      <c r="K51" s="1197"/>
      <c r="L51" s="1197"/>
      <c r="M51" s="1197"/>
      <c r="N51" s="1197"/>
      <c r="AM51" s="19"/>
      <c r="AN51" s="1198" t="s">
        <v>8</v>
      </c>
      <c r="AO51" s="1198"/>
      <c r="AP51" s="1198"/>
      <c r="AQ51" s="1198"/>
      <c r="AR51" s="1198"/>
      <c r="AS51" s="1198"/>
      <c r="AT51" s="1198"/>
      <c r="AU51" s="1198"/>
      <c r="AV51" s="1198"/>
      <c r="AW51" s="1198"/>
      <c r="AX51" s="1198"/>
      <c r="AY51" s="1198"/>
      <c r="AZ51" s="1198"/>
      <c r="BA51" s="1198"/>
      <c r="BB51" s="1198" t="s">
        <v>9</v>
      </c>
      <c r="BC51" s="1198"/>
      <c r="BD51" s="1198"/>
      <c r="BE51" s="1198"/>
      <c r="BF51" s="1198"/>
      <c r="BG51" s="1198"/>
      <c r="BH51" s="1198"/>
      <c r="BI51" s="1198"/>
      <c r="BJ51" s="1198"/>
      <c r="BK51" s="1198"/>
      <c r="BL51" s="1198"/>
      <c r="BM51" s="1198"/>
      <c r="BN51" s="1198"/>
      <c r="BO51" s="1198"/>
      <c r="BP51" s="1181">
        <v>52.2</v>
      </c>
      <c r="BQ51" s="1181"/>
      <c r="BR51" s="1181"/>
      <c r="BS51" s="1181"/>
      <c r="BT51" s="1181"/>
      <c r="BU51" s="1181"/>
      <c r="BV51" s="1181"/>
      <c r="BW51" s="1181"/>
      <c r="BX51" s="1181">
        <v>40</v>
      </c>
      <c r="BY51" s="1181"/>
      <c r="BZ51" s="1181"/>
      <c r="CA51" s="1181"/>
      <c r="CB51" s="1181"/>
      <c r="CC51" s="1181"/>
      <c r="CD51" s="1181"/>
      <c r="CE51" s="1181"/>
      <c r="CF51" s="1181">
        <v>43.7</v>
      </c>
      <c r="CG51" s="1181"/>
      <c r="CH51" s="1181"/>
      <c r="CI51" s="1181"/>
      <c r="CJ51" s="1181"/>
      <c r="CK51" s="1181"/>
      <c r="CL51" s="1181"/>
      <c r="CM51" s="1181"/>
      <c r="CN51" s="1181">
        <v>35.5</v>
      </c>
      <c r="CO51" s="1181"/>
      <c r="CP51" s="1181"/>
      <c r="CQ51" s="1181"/>
      <c r="CR51" s="1181"/>
      <c r="CS51" s="1181"/>
      <c r="CT51" s="1181"/>
      <c r="CU51" s="1181"/>
      <c r="CV51" s="1181">
        <v>38.200000000000003</v>
      </c>
      <c r="CW51" s="1181"/>
      <c r="CX51" s="1181"/>
      <c r="CY51" s="1181"/>
      <c r="CZ51" s="1181"/>
      <c r="DA51" s="1181"/>
      <c r="DB51" s="1181"/>
      <c r="DC51" s="1181"/>
    </row>
    <row r="52" spans="1:109" x14ac:dyDescent="0.15">
      <c r="B52" s="10"/>
      <c r="G52" s="1196"/>
      <c r="H52" s="1196"/>
      <c r="I52" s="1199"/>
      <c r="J52" s="1199"/>
      <c r="K52" s="1197"/>
      <c r="L52" s="1197"/>
      <c r="M52" s="1197"/>
      <c r="N52" s="1197"/>
      <c r="AM52" s="19"/>
      <c r="AN52" s="1198"/>
      <c r="AO52" s="1198"/>
      <c r="AP52" s="1198"/>
      <c r="AQ52" s="1198"/>
      <c r="AR52" s="1198"/>
      <c r="AS52" s="1198"/>
      <c r="AT52" s="1198"/>
      <c r="AU52" s="1198"/>
      <c r="AV52" s="1198"/>
      <c r="AW52" s="1198"/>
      <c r="AX52" s="1198"/>
      <c r="AY52" s="1198"/>
      <c r="AZ52" s="1198"/>
      <c r="BA52" s="1198"/>
      <c r="BB52" s="1198"/>
      <c r="BC52" s="1198"/>
      <c r="BD52" s="1198"/>
      <c r="BE52" s="1198"/>
      <c r="BF52" s="1198"/>
      <c r="BG52" s="1198"/>
      <c r="BH52" s="1198"/>
      <c r="BI52" s="1198"/>
      <c r="BJ52" s="1198"/>
      <c r="BK52" s="1198"/>
      <c r="BL52" s="1198"/>
      <c r="BM52" s="1198"/>
      <c r="BN52" s="1198"/>
      <c r="BO52" s="1198"/>
      <c r="BP52" s="1181"/>
      <c r="BQ52" s="1181"/>
      <c r="BR52" s="1181"/>
      <c r="BS52" s="1181"/>
      <c r="BT52" s="1181"/>
      <c r="BU52" s="1181"/>
      <c r="BV52" s="1181"/>
      <c r="BW52" s="1181"/>
      <c r="BX52" s="1181"/>
      <c r="BY52" s="1181"/>
      <c r="BZ52" s="1181"/>
      <c r="CA52" s="1181"/>
      <c r="CB52" s="1181"/>
      <c r="CC52" s="1181"/>
      <c r="CD52" s="1181"/>
      <c r="CE52" s="1181"/>
      <c r="CF52" s="1181"/>
      <c r="CG52" s="1181"/>
      <c r="CH52" s="1181"/>
      <c r="CI52" s="1181"/>
      <c r="CJ52" s="1181"/>
      <c r="CK52" s="1181"/>
      <c r="CL52" s="1181"/>
      <c r="CM52" s="1181"/>
      <c r="CN52" s="1181"/>
      <c r="CO52" s="1181"/>
      <c r="CP52" s="1181"/>
      <c r="CQ52" s="1181"/>
      <c r="CR52" s="1181"/>
      <c r="CS52" s="1181"/>
      <c r="CT52" s="1181"/>
      <c r="CU52" s="1181"/>
      <c r="CV52" s="1181"/>
      <c r="CW52" s="1181"/>
      <c r="CX52" s="1181"/>
      <c r="CY52" s="1181"/>
      <c r="CZ52" s="1181"/>
      <c r="DA52" s="1181"/>
      <c r="DB52" s="1181"/>
      <c r="DC52" s="1181"/>
    </row>
    <row r="53" spans="1:109" x14ac:dyDescent="0.15">
      <c r="A53" s="18"/>
      <c r="B53" s="10"/>
      <c r="G53" s="1196"/>
      <c r="H53" s="1196"/>
      <c r="I53" s="1191"/>
      <c r="J53" s="1191"/>
      <c r="K53" s="1197"/>
      <c r="L53" s="1197"/>
      <c r="M53" s="1197"/>
      <c r="N53" s="1197"/>
      <c r="AM53" s="19"/>
      <c r="AN53" s="1198"/>
      <c r="AO53" s="1198"/>
      <c r="AP53" s="1198"/>
      <c r="AQ53" s="1198"/>
      <c r="AR53" s="1198"/>
      <c r="AS53" s="1198"/>
      <c r="AT53" s="1198"/>
      <c r="AU53" s="1198"/>
      <c r="AV53" s="1198"/>
      <c r="AW53" s="1198"/>
      <c r="AX53" s="1198"/>
      <c r="AY53" s="1198"/>
      <c r="AZ53" s="1198"/>
      <c r="BA53" s="1198"/>
      <c r="BB53" s="1198" t="s">
        <v>10</v>
      </c>
      <c r="BC53" s="1198"/>
      <c r="BD53" s="1198"/>
      <c r="BE53" s="1198"/>
      <c r="BF53" s="1198"/>
      <c r="BG53" s="1198"/>
      <c r="BH53" s="1198"/>
      <c r="BI53" s="1198"/>
      <c r="BJ53" s="1198"/>
      <c r="BK53" s="1198"/>
      <c r="BL53" s="1198"/>
      <c r="BM53" s="1198"/>
      <c r="BN53" s="1198"/>
      <c r="BO53" s="1198"/>
      <c r="BP53" s="1181">
        <v>64.2</v>
      </c>
      <c r="BQ53" s="1181"/>
      <c r="BR53" s="1181"/>
      <c r="BS53" s="1181"/>
      <c r="BT53" s="1181"/>
      <c r="BU53" s="1181"/>
      <c r="BV53" s="1181"/>
      <c r="BW53" s="1181"/>
      <c r="BX53" s="1181">
        <v>65</v>
      </c>
      <c r="BY53" s="1181"/>
      <c r="BZ53" s="1181"/>
      <c r="CA53" s="1181"/>
      <c r="CB53" s="1181"/>
      <c r="CC53" s="1181"/>
      <c r="CD53" s="1181"/>
      <c r="CE53" s="1181"/>
      <c r="CF53" s="1181">
        <v>65.2</v>
      </c>
      <c r="CG53" s="1181"/>
      <c r="CH53" s="1181"/>
      <c r="CI53" s="1181"/>
      <c r="CJ53" s="1181"/>
      <c r="CK53" s="1181"/>
      <c r="CL53" s="1181"/>
      <c r="CM53" s="1181"/>
      <c r="CN53" s="1181">
        <v>66.8</v>
      </c>
      <c r="CO53" s="1181"/>
      <c r="CP53" s="1181"/>
      <c r="CQ53" s="1181"/>
      <c r="CR53" s="1181"/>
      <c r="CS53" s="1181"/>
      <c r="CT53" s="1181"/>
      <c r="CU53" s="1181"/>
      <c r="CV53" s="1181">
        <v>63.3</v>
      </c>
      <c r="CW53" s="1181"/>
      <c r="CX53" s="1181"/>
      <c r="CY53" s="1181"/>
      <c r="CZ53" s="1181"/>
      <c r="DA53" s="1181"/>
      <c r="DB53" s="1181"/>
      <c r="DC53" s="1181"/>
    </row>
    <row r="54" spans="1:109" x14ac:dyDescent="0.15">
      <c r="A54" s="18"/>
      <c r="B54" s="10"/>
      <c r="G54" s="1196"/>
      <c r="H54" s="1196"/>
      <c r="I54" s="1191"/>
      <c r="J54" s="1191"/>
      <c r="K54" s="1197"/>
      <c r="L54" s="1197"/>
      <c r="M54" s="1197"/>
      <c r="N54" s="1197"/>
      <c r="AM54" s="19"/>
      <c r="AN54" s="1198"/>
      <c r="AO54" s="1198"/>
      <c r="AP54" s="1198"/>
      <c r="AQ54" s="1198"/>
      <c r="AR54" s="1198"/>
      <c r="AS54" s="1198"/>
      <c r="AT54" s="1198"/>
      <c r="AU54" s="1198"/>
      <c r="AV54" s="1198"/>
      <c r="AW54" s="1198"/>
      <c r="AX54" s="1198"/>
      <c r="AY54" s="1198"/>
      <c r="AZ54" s="1198"/>
      <c r="BA54" s="1198"/>
      <c r="BB54" s="1198"/>
      <c r="BC54" s="1198"/>
      <c r="BD54" s="1198"/>
      <c r="BE54" s="1198"/>
      <c r="BF54" s="1198"/>
      <c r="BG54" s="1198"/>
      <c r="BH54" s="1198"/>
      <c r="BI54" s="1198"/>
      <c r="BJ54" s="1198"/>
      <c r="BK54" s="1198"/>
      <c r="BL54" s="1198"/>
      <c r="BM54" s="1198"/>
      <c r="BN54" s="1198"/>
      <c r="BO54" s="1198"/>
      <c r="BP54" s="1181"/>
      <c r="BQ54" s="1181"/>
      <c r="BR54" s="1181"/>
      <c r="BS54" s="1181"/>
      <c r="BT54" s="1181"/>
      <c r="BU54" s="1181"/>
      <c r="BV54" s="1181"/>
      <c r="BW54" s="1181"/>
      <c r="BX54" s="1181"/>
      <c r="BY54" s="1181"/>
      <c r="BZ54" s="1181"/>
      <c r="CA54" s="1181"/>
      <c r="CB54" s="1181"/>
      <c r="CC54" s="1181"/>
      <c r="CD54" s="1181"/>
      <c r="CE54" s="1181"/>
      <c r="CF54" s="1181"/>
      <c r="CG54" s="1181"/>
      <c r="CH54" s="1181"/>
      <c r="CI54" s="1181"/>
      <c r="CJ54" s="1181"/>
      <c r="CK54" s="1181"/>
      <c r="CL54" s="1181"/>
      <c r="CM54" s="1181"/>
      <c r="CN54" s="1181"/>
      <c r="CO54" s="1181"/>
      <c r="CP54" s="1181"/>
      <c r="CQ54" s="1181"/>
      <c r="CR54" s="1181"/>
      <c r="CS54" s="1181"/>
      <c r="CT54" s="1181"/>
      <c r="CU54" s="1181"/>
      <c r="CV54" s="1181"/>
      <c r="CW54" s="1181"/>
      <c r="CX54" s="1181"/>
      <c r="CY54" s="1181"/>
      <c r="CZ54" s="1181"/>
      <c r="DA54" s="1181"/>
      <c r="DB54" s="1181"/>
      <c r="DC54" s="1181"/>
    </row>
    <row r="55" spans="1:109" x14ac:dyDescent="0.15">
      <c r="A55" s="18"/>
      <c r="B55" s="10"/>
      <c r="G55" s="1191"/>
      <c r="H55" s="1191"/>
      <c r="I55" s="1191"/>
      <c r="J55" s="1191"/>
      <c r="K55" s="1197"/>
      <c r="L55" s="1197"/>
      <c r="M55" s="1197"/>
      <c r="N55" s="1197"/>
      <c r="AN55" s="1195" t="s">
        <v>11</v>
      </c>
      <c r="AO55" s="1195"/>
      <c r="AP55" s="1195"/>
      <c r="AQ55" s="1195"/>
      <c r="AR55" s="1195"/>
      <c r="AS55" s="1195"/>
      <c r="AT55" s="1195"/>
      <c r="AU55" s="1195"/>
      <c r="AV55" s="1195"/>
      <c r="AW55" s="1195"/>
      <c r="AX55" s="1195"/>
      <c r="AY55" s="1195"/>
      <c r="AZ55" s="1195"/>
      <c r="BA55" s="1195"/>
      <c r="BB55" s="1198" t="s">
        <v>12</v>
      </c>
      <c r="BC55" s="1198"/>
      <c r="BD55" s="1198"/>
      <c r="BE55" s="1198"/>
      <c r="BF55" s="1198"/>
      <c r="BG55" s="1198"/>
      <c r="BH55" s="1198"/>
      <c r="BI55" s="1198"/>
      <c r="BJ55" s="1198"/>
      <c r="BK55" s="1198"/>
      <c r="BL55" s="1198"/>
      <c r="BM55" s="1198"/>
      <c r="BN55" s="1198"/>
      <c r="BO55" s="1198"/>
      <c r="BP55" s="1181">
        <v>31.9</v>
      </c>
      <c r="BQ55" s="1181"/>
      <c r="BR55" s="1181"/>
      <c r="BS55" s="1181"/>
      <c r="BT55" s="1181"/>
      <c r="BU55" s="1181"/>
      <c r="BV55" s="1181"/>
      <c r="BW55" s="1181"/>
      <c r="BX55" s="1181">
        <v>24.2</v>
      </c>
      <c r="BY55" s="1181"/>
      <c r="BZ55" s="1181"/>
      <c r="CA55" s="1181"/>
      <c r="CB55" s="1181"/>
      <c r="CC55" s="1181"/>
      <c r="CD55" s="1181"/>
      <c r="CE55" s="1181"/>
      <c r="CF55" s="1181">
        <v>22.1</v>
      </c>
      <c r="CG55" s="1181"/>
      <c r="CH55" s="1181"/>
      <c r="CI55" s="1181"/>
      <c r="CJ55" s="1181"/>
      <c r="CK55" s="1181"/>
      <c r="CL55" s="1181"/>
      <c r="CM55" s="1181"/>
      <c r="CN55" s="1181">
        <v>20.399999999999999</v>
      </c>
      <c r="CO55" s="1181"/>
      <c r="CP55" s="1181"/>
      <c r="CQ55" s="1181"/>
      <c r="CR55" s="1181"/>
      <c r="CS55" s="1181"/>
      <c r="CT55" s="1181"/>
      <c r="CU55" s="1181"/>
      <c r="CV55" s="1181">
        <v>11.2</v>
      </c>
      <c r="CW55" s="1181"/>
      <c r="CX55" s="1181"/>
      <c r="CY55" s="1181"/>
      <c r="CZ55" s="1181"/>
      <c r="DA55" s="1181"/>
      <c r="DB55" s="1181"/>
      <c r="DC55" s="1181"/>
    </row>
    <row r="56" spans="1:109" x14ac:dyDescent="0.15">
      <c r="A56" s="18"/>
      <c r="B56" s="10"/>
      <c r="G56" s="1191"/>
      <c r="H56" s="1191"/>
      <c r="I56" s="1191"/>
      <c r="J56" s="1191"/>
      <c r="K56" s="1197"/>
      <c r="L56" s="1197"/>
      <c r="M56" s="1197"/>
      <c r="N56" s="1197"/>
      <c r="AN56" s="1195"/>
      <c r="AO56" s="1195"/>
      <c r="AP56" s="1195"/>
      <c r="AQ56" s="1195"/>
      <c r="AR56" s="1195"/>
      <c r="AS56" s="1195"/>
      <c r="AT56" s="1195"/>
      <c r="AU56" s="1195"/>
      <c r="AV56" s="1195"/>
      <c r="AW56" s="1195"/>
      <c r="AX56" s="1195"/>
      <c r="AY56" s="1195"/>
      <c r="AZ56" s="1195"/>
      <c r="BA56" s="1195"/>
      <c r="BB56" s="1198"/>
      <c r="BC56" s="1198"/>
      <c r="BD56" s="1198"/>
      <c r="BE56" s="1198"/>
      <c r="BF56" s="1198"/>
      <c r="BG56" s="1198"/>
      <c r="BH56" s="1198"/>
      <c r="BI56" s="1198"/>
      <c r="BJ56" s="1198"/>
      <c r="BK56" s="1198"/>
      <c r="BL56" s="1198"/>
      <c r="BM56" s="1198"/>
      <c r="BN56" s="1198"/>
      <c r="BO56" s="1198"/>
      <c r="BP56" s="1181"/>
      <c r="BQ56" s="1181"/>
      <c r="BR56" s="1181"/>
      <c r="BS56" s="1181"/>
      <c r="BT56" s="1181"/>
      <c r="BU56" s="1181"/>
      <c r="BV56" s="1181"/>
      <c r="BW56" s="1181"/>
      <c r="BX56" s="1181"/>
      <c r="BY56" s="1181"/>
      <c r="BZ56" s="1181"/>
      <c r="CA56" s="1181"/>
      <c r="CB56" s="1181"/>
      <c r="CC56" s="1181"/>
      <c r="CD56" s="1181"/>
      <c r="CE56" s="1181"/>
      <c r="CF56" s="1181"/>
      <c r="CG56" s="1181"/>
      <c r="CH56" s="1181"/>
      <c r="CI56" s="1181"/>
      <c r="CJ56" s="1181"/>
      <c r="CK56" s="1181"/>
      <c r="CL56" s="1181"/>
      <c r="CM56" s="1181"/>
      <c r="CN56" s="1181"/>
      <c r="CO56" s="1181"/>
      <c r="CP56" s="1181"/>
      <c r="CQ56" s="1181"/>
      <c r="CR56" s="1181"/>
      <c r="CS56" s="1181"/>
      <c r="CT56" s="1181"/>
      <c r="CU56" s="1181"/>
      <c r="CV56" s="1181"/>
      <c r="CW56" s="1181"/>
      <c r="CX56" s="1181"/>
      <c r="CY56" s="1181"/>
      <c r="CZ56" s="1181"/>
      <c r="DA56" s="1181"/>
      <c r="DB56" s="1181"/>
      <c r="DC56" s="1181"/>
    </row>
    <row r="57" spans="1:109" s="18" customFormat="1" x14ac:dyDescent="0.15">
      <c r="B57" s="22"/>
      <c r="G57" s="1191"/>
      <c r="H57" s="1191"/>
      <c r="I57" s="1200"/>
      <c r="J57" s="1200"/>
      <c r="K57" s="1197"/>
      <c r="L57" s="1197"/>
      <c r="M57" s="1197"/>
      <c r="N57" s="1197"/>
      <c r="AM57" s="3"/>
      <c r="AN57" s="1195"/>
      <c r="AO57" s="1195"/>
      <c r="AP57" s="1195"/>
      <c r="AQ57" s="1195"/>
      <c r="AR57" s="1195"/>
      <c r="AS57" s="1195"/>
      <c r="AT57" s="1195"/>
      <c r="AU57" s="1195"/>
      <c r="AV57" s="1195"/>
      <c r="AW57" s="1195"/>
      <c r="AX57" s="1195"/>
      <c r="AY57" s="1195"/>
      <c r="AZ57" s="1195"/>
      <c r="BA57" s="1195"/>
      <c r="BB57" s="1198" t="s">
        <v>13</v>
      </c>
      <c r="BC57" s="1198"/>
      <c r="BD57" s="1198"/>
      <c r="BE57" s="1198"/>
      <c r="BF57" s="1198"/>
      <c r="BG57" s="1198"/>
      <c r="BH57" s="1198"/>
      <c r="BI57" s="1198"/>
      <c r="BJ57" s="1198"/>
      <c r="BK57" s="1198"/>
      <c r="BL57" s="1198"/>
      <c r="BM57" s="1198"/>
      <c r="BN57" s="1198"/>
      <c r="BO57" s="1198"/>
      <c r="BP57" s="1181">
        <v>59.4</v>
      </c>
      <c r="BQ57" s="1181"/>
      <c r="BR57" s="1181"/>
      <c r="BS57" s="1181"/>
      <c r="BT57" s="1181"/>
      <c r="BU57" s="1181"/>
      <c r="BV57" s="1181"/>
      <c r="BW57" s="1181"/>
      <c r="BX57" s="1181">
        <v>60.1</v>
      </c>
      <c r="BY57" s="1181"/>
      <c r="BZ57" s="1181"/>
      <c r="CA57" s="1181"/>
      <c r="CB57" s="1181"/>
      <c r="CC57" s="1181"/>
      <c r="CD57" s="1181"/>
      <c r="CE57" s="1181"/>
      <c r="CF57" s="1181">
        <v>61.5</v>
      </c>
      <c r="CG57" s="1181"/>
      <c r="CH57" s="1181"/>
      <c r="CI57" s="1181"/>
      <c r="CJ57" s="1181"/>
      <c r="CK57" s="1181"/>
      <c r="CL57" s="1181"/>
      <c r="CM57" s="1181"/>
      <c r="CN57" s="1181">
        <v>63.1</v>
      </c>
      <c r="CO57" s="1181"/>
      <c r="CP57" s="1181"/>
      <c r="CQ57" s="1181"/>
      <c r="CR57" s="1181"/>
      <c r="CS57" s="1181"/>
      <c r="CT57" s="1181"/>
      <c r="CU57" s="1181"/>
      <c r="CV57" s="1181">
        <v>63.2</v>
      </c>
      <c r="CW57" s="1181"/>
      <c r="CX57" s="1181"/>
      <c r="CY57" s="1181"/>
      <c r="CZ57" s="1181"/>
      <c r="DA57" s="1181"/>
      <c r="DB57" s="1181"/>
      <c r="DC57" s="1181"/>
      <c r="DD57" s="23"/>
      <c r="DE57" s="22"/>
    </row>
    <row r="58" spans="1:109" s="18" customFormat="1" x14ac:dyDescent="0.15">
      <c r="A58" s="3"/>
      <c r="B58" s="22"/>
      <c r="G58" s="1191"/>
      <c r="H58" s="1191"/>
      <c r="I58" s="1200"/>
      <c r="J58" s="1200"/>
      <c r="K58" s="1197"/>
      <c r="L58" s="1197"/>
      <c r="M58" s="1197"/>
      <c r="N58" s="1197"/>
      <c r="AM58" s="3"/>
      <c r="AN58" s="1195"/>
      <c r="AO58" s="1195"/>
      <c r="AP58" s="1195"/>
      <c r="AQ58" s="1195"/>
      <c r="AR58" s="1195"/>
      <c r="AS58" s="1195"/>
      <c r="AT58" s="1195"/>
      <c r="AU58" s="1195"/>
      <c r="AV58" s="1195"/>
      <c r="AW58" s="1195"/>
      <c r="AX58" s="1195"/>
      <c r="AY58" s="1195"/>
      <c r="AZ58" s="1195"/>
      <c r="BA58" s="1195"/>
      <c r="BB58" s="1198"/>
      <c r="BC58" s="1198"/>
      <c r="BD58" s="1198"/>
      <c r="BE58" s="1198"/>
      <c r="BF58" s="1198"/>
      <c r="BG58" s="1198"/>
      <c r="BH58" s="1198"/>
      <c r="BI58" s="1198"/>
      <c r="BJ58" s="1198"/>
      <c r="BK58" s="1198"/>
      <c r="BL58" s="1198"/>
      <c r="BM58" s="1198"/>
      <c r="BN58" s="1198"/>
      <c r="BO58" s="1198"/>
      <c r="BP58" s="1181"/>
      <c r="BQ58" s="1181"/>
      <c r="BR58" s="1181"/>
      <c r="BS58" s="1181"/>
      <c r="BT58" s="1181"/>
      <c r="BU58" s="1181"/>
      <c r="BV58" s="1181"/>
      <c r="BW58" s="1181"/>
      <c r="BX58" s="1181"/>
      <c r="BY58" s="1181"/>
      <c r="BZ58" s="1181"/>
      <c r="CA58" s="1181"/>
      <c r="CB58" s="1181"/>
      <c r="CC58" s="1181"/>
      <c r="CD58" s="1181"/>
      <c r="CE58" s="1181"/>
      <c r="CF58" s="1181"/>
      <c r="CG58" s="1181"/>
      <c r="CH58" s="1181"/>
      <c r="CI58" s="1181"/>
      <c r="CJ58" s="1181"/>
      <c r="CK58" s="1181"/>
      <c r="CL58" s="1181"/>
      <c r="CM58" s="1181"/>
      <c r="CN58" s="1181"/>
      <c r="CO58" s="1181"/>
      <c r="CP58" s="1181"/>
      <c r="CQ58" s="1181"/>
      <c r="CR58" s="1181"/>
      <c r="CS58" s="1181"/>
      <c r="CT58" s="1181"/>
      <c r="CU58" s="1181"/>
      <c r="CV58" s="1181"/>
      <c r="CW58" s="1181"/>
      <c r="CX58" s="1181"/>
      <c r="CY58" s="1181"/>
      <c r="CZ58" s="1181"/>
      <c r="DA58" s="1181"/>
      <c r="DB58" s="1181"/>
      <c r="DC58" s="1181"/>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14</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1182" t="s">
        <v>565</v>
      </c>
      <c r="AO65" s="1183"/>
      <c r="AP65" s="1183"/>
      <c r="AQ65" s="1183"/>
      <c r="AR65" s="1183"/>
      <c r="AS65" s="1183"/>
      <c r="AT65" s="1183"/>
      <c r="AU65" s="1183"/>
      <c r="AV65" s="1183"/>
      <c r="AW65" s="1183"/>
      <c r="AX65" s="1183"/>
      <c r="AY65" s="1183"/>
      <c r="AZ65" s="1183"/>
      <c r="BA65" s="1183"/>
      <c r="BB65" s="1183"/>
      <c r="BC65" s="1183"/>
      <c r="BD65" s="1183"/>
      <c r="BE65" s="1183"/>
      <c r="BF65" s="1183"/>
      <c r="BG65" s="1183"/>
      <c r="BH65" s="1183"/>
      <c r="BI65" s="1183"/>
      <c r="BJ65" s="1183"/>
      <c r="BK65" s="1183"/>
      <c r="BL65" s="1183"/>
      <c r="BM65" s="1183"/>
      <c r="BN65" s="1183"/>
      <c r="BO65" s="1183"/>
      <c r="BP65" s="1183"/>
      <c r="BQ65" s="1183"/>
      <c r="BR65" s="1183"/>
      <c r="BS65" s="1183"/>
      <c r="BT65" s="1183"/>
      <c r="BU65" s="1183"/>
      <c r="BV65" s="1183"/>
      <c r="BW65" s="1183"/>
      <c r="BX65" s="1183"/>
      <c r="BY65" s="1183"/>
      <c r="BZ65" s="1183"/>
      <c r="CA65" s="1183"/>
      <c r="CB65" s="1183"/>
      <c r="CC65" s="1183"/>
      <c r="CD65" s="1183"/>
      <c r="CE65" s="1183"/>
      <c r="CF65" s="1183"/>
      <c r="CG65" s="1183"/>
      <c r="CH65" s="1183"/>
      <c r="CI65" s="1183"/>
      <c r="CJ65" s="1183"/>
      <c r="CK65" s="1183"/>
      <c r="CL65" s="1183"/>
      <c r="CM65" s="1183"/>
      <c r="CN65" s="1183"/>
      <c r="CO65" s="1183"/>
      <c r="CP65" s="1183"/>
      <c r="CQ65" s="1183"/>
      <c r="CR65" s="1183"/>
      <c r="CS65" s="1183"/>
      <c r="CT65" s="1183"/>
      <c r="CU65" s="1183"/>
      <c r="CV65" s="1183"/>
      <c r="CW65" s="1183"/>
      <c r="CX65" s="1183"/>
      <c r="CY65" s="1183"/>
      <c r="CZ65" s="1183"/>
      <c r="DA65" s="1183"/>
      <c r="DB65" s="1183"/>
      <c r="DC65" s="1184"/>
    </row>
    <row r="66" spans="2:107" x14ac:dyDescent="0.15">
      <c r="B66" s="10"/>
      <c r="AN66" s="1185"/>
      <c r="AO66" s="1186"/>
      <c r="AP66" s="1186"/>
      <c r="AQ66" s="1186"/>
      <c r="AR66" s="1186"/>
      <c r="AS66" s="1186"/>
      <c r="AT66" s="1186"/>
      <c r="AU66" s="1186"/>
      <c r="AV66" s="1186"/>
      <c r="AW66" s="1186"/>
      <c r="AX66" s="1186"/>
      <c r="AY66" s="1186"/>
      <c r="AZ66" s="1186"/>
      <c r="BA66" s="1186"/>
      <c r="BB66" s="1186"/>
      <c r="BC66" s="1186"/>
      <c r="BD66" s="1186"/>
      <c r="BE66" s="1186"/>
      <c r="BF66" s="1186"/>
      <c r="BG66" s="1186"/>
      <c r="BH66" s="1186"/>
      <c r="BI66" s="1186"/>
      <c r="BJ66" s="1186"/>
      <c r="BK66" s="1186"/>
      <c r="BL66" s="1186"/>
      <c r="BM66" s="1186"/>
      <c r="BN66" s="1186"/>
      <c r="BO66" s="1186"/>
      <c r="BP66" s="1186"/>
      <c r="BQ66" s="1186"/>
      <c r="BR66" s="1186"/>
      <c r="BS66" s="1186"/>
      <c r="BT66" s="1186"/>
      <c r="BU66" s="1186"/>
      <c r="BV66" s="1186"/>
      <c r="BW66" s="1186"/>
      <c r="BX66" s="1186"/>
      <c r="BY66" s="1186"/>
      <c r="BZ66" s="1186"/>
      <c r="CA66" s="1186"/>
      <c r="CB66" s="1186"/>
      <c r="CC66" s="1186"/>
      <c r="CD66" s="1186"/>
      <c r="CE66" s="1186"/>
      <c r="CF66" s="1186"/>
      <c r="CG66" s="1186"/>
      <c r="CH66" s="1186"/>
      <c r="CI66" s="1186"/>
      <c r="CJ66" s="1186"/>
      <c r="CK66" s="1186"/>
      <c r="CL66" s="1186"/>
      <c r="CM66" s="1186"/>
      <c r="CN66" s="1186"/>
      <c r="CO66" s="1186"/>
      <c r="CP66" s="1186"/>
      <c r="CQ66" s="1186"/>
      <c r="CR66" s="1186"/>
      <c r="CS66" s="1186"/>
      <c r="CT66" s="1186"/>
      <c r="CU66" s="1186"/>
      <c r="CV66" s="1186"/>
      <c r="CW66" s="1186"/>
      <c r="CX66" s="1186"/>
      <c r="CY66" s="1186"/>
      <c r="CZ66" s="1186"/>
      <c r="DA66" s="1186"/>
      <c r="DB66" s="1186"/>
      <c r="DC66" s="1187"/>
    </row>
    <row r="67" spans="2:107" x14ac:dyDescent="0.15">
      <c r="B67" s="10"/>
      <c r="AN67" s="1185"/>
      <c r="AO67" s="1186"/>
      <c r="AP67" s="1186"/>
      <c r="AQ67" s="1186"/>
      <c r="AR67" s="1186"/>
      <c r="AS67" s="1186"/>
      <c r="AT67" s="1186"/>
      <c r="AU67" s="1186"/>
      <c r="AV67" s="1186"/>
      <c r="AW67" s="1186"/>
      <c r="AX67" s="1186"/>
      <c r="AY67" s="1186"/>
      <c r="AZ67" s="1186"/>
      <c r="BA67" s="1186"/>
      <c r="BB67" s="1186"/>
      <c r="BC67" s="1186"/>
      <c r="BD67" s="1186"/>
      <c r="BE67" s="1186"/>
      <c r="BF67" s="1186"/>
      <c r="BG67" s="1186"/>
      <c r="BH67" s="1186"/>
      <c r="BI67" s="1186"/>
      <c r="BJ67" s="1186"/>
      <c r="BK67" s="1186"/>
      <c r="BL67" s="1186"/>
      <c r="BM67" s="1186"/>
      <c r="BN67" s="1186"/>
      <c r="BO67" s="1186"/>
      <c r="BP67" s="1186"/>
      <c r="BQ67" s="1186"/>
      <c r="BR67" s="1186"/>
      <c r="BS67" s="1186"/>
      <c r="BT67" s="1186"/>
      <c r="BU67" s="1186"/>
      <c r="BV67" s="1186"/>
      <c r="BW67" s="1186"/>
      <c r="BX67" s="1186"/>
      <c r="BY67" s="1186"/>
      <c r="BZ67" s="1186"/>
      <c r="CA67" s="1186"/>
      <c r="CB67" s="1186"/>
      <c r="CC67" s="1186"/>
      <c r="CD67" s="1186"/>
      <c r="CE67" s="1186"/>
      <c r="CF67" s="1186"/>
      <c r="CG67" s="1186"/>
      <c r="CH67" s="1186"/>
      <c r="CI67" s="1186"/>
      <c r="CJ67" s="1186"/>
      <c r="CK67" s="1186"/>
      <c r="CL67" s="1186"/>
      <c r="CM67" s="1186"/>
      <c r="CN67" s="1186"/>
      <c r="CO67" s="1186"/>
      <c r="CP67" s="1186"/>
      <c r="CQ67" s="1186"/>
      <c r="CR67" s="1186"/>
      <c r="CS67" s="1186"/>
      <c r="CT67" s="1186"/>
      <c r="CU67" s="1186"/>
      <c r="CV67" s="1186"/>
      <c r="CW67" s="1186"/>
      <c r="CX67" s="1186"/>
      <c r="CY67" s="1186"/>
      <c r="CZ67" s="1186"/>
      <c r="DA67" s="1186"/>
      <c r="DB67" s="1186"/>
      <c r="DC67" s="1187"/>
    </row>
    <row r="68" spans="2:107" x14ac:dyDescent="0.15">
      <c r="B68" s="10"/>
      <c r="AN68" s="1185"/>
      <c r="AO68" s="1186"/>
      <c r="AP68" s="1186"/>
      <c r="AQ68" s="1186"/>
      <c r="AR68" s="1186"/>
      <c r="AS68" s="1186"/>
      <c r="AT68" s="1186"/>
      <c r="AU68" s="1186"/>
      <c r="AV68" s="1186"/>
      <c r="AW68" s="1186"/>
      <c r="AX68" s="1186"/>
      <c r="AY68" s="1186"/>
      <c r="AZ68" s="1186"/>
      <c r="BA68" s="1186"/>
      <c r="BB68" s="1186"/>
      <c r="BC68" s="1186"/>
      <c r="BD68" s="1186"/>
      <c r="BE68" s="1186"/>
      <c r="BF68" s="1186"/>
      <c r="BG68" s="1186"/>
      <c r="BH68" s="1186"/>
      <c r="BI68" s="1186"/>
      <c r="BJ68" s="1186"/>
      <c r="BK68" s="1186"/>
      <c r="BL68" s="1186"/>
      <c r="BM68" s="1186"/>
      <c r="BN68" s="1186"/>
      <c r="BO68" s="1186"/>
      <c r="BP68" s="1186"/>
      <c r="BQ68" s="1186"/>
      <c r="BR68" s="1186"/>
      <c r="BS68" s="1186"/>
      <c r="BT68" s="1186"/>
      <c r="BU68" s="1186"/>
      <c r="BV68" s="1186"/>
      <c r="BW68" s="1186"/>
      <c r="BX68" s="1186"/>
      <c r="BY68" s="1186"/>
      <c r="BZ68" s="1186"/>
      <c r="CA68" s="1186"/>
      <c r="CB68" s="1186"/>
      <c r="CC68" s="1186"/>
      <c r="CD68" s="1186"/>
      <c r="CE68" s="1186"/>
      <c r="CF68" s="1186"/>
      <c r="CG68" s="1186"/>
      <c r="CH68" s="1186"/>
      <c r="CI68" s="1186"/>
      <c r="CJ68" s="1186"/>
      <c r="CK68" s="1186"/>
      <c r="CL68" s="1186"/>
      <c r="CM68" s="1186"/>
      <c r="CN68" s="1186"/>
      <c r="CO68" s="1186"/>
      <c r="CP68" s="1186"/>
      <c r="CQ68" s="1186"/>
      <c r="CR68" s="1186"/>
      <c r="CS68" s="1186"/>
      <c r="CT68" s="1186"/>
      <c r="CU68" s="1186"/>
      <c r="CV68" s="1186"/>
      <c r="CW68" s="1186"/>
      <c r="CX68" s="1186"/>
      <c r="CY68" s="1186"/>
      <c r="CZ68" s="1186"/>
      <c r="DA68" s="1186"/>
      <c r="DB68" s="1186"/>
      <c r="DC68" s="1187"/>
    </row>
    <row r="69" spans="2:107" x14ac:dyDescent="0.15">
      <c r="B69" s="10"/>
      <c r="AN69" s="1188"/>
      <c r="AO69" s="1189"/>
      <c r="AP69" s="1189"/>
      <c r="AQ69" s="1189"/>
      <c r="AR69" s="1189"/>
      <c r="AS69" s="1189"/>
      <c r="AT69" s="1189"/>
      <c r="AU69" s="1189"/>
      <c r="AV69" s="1189"/>
      <c r="AW69" s="1189"/>
      <c r="AX69" s="1189"/>
      <c r="AY69" s="1189"/>
      <c r="AZ69" s="1189"/>
      <c r="BA69" s="1189"/>
      <c r="BB69" s="1189"/>
      <c r="BC69" s="1189"/>
      <c r="BD69" s="1189"/>
      <c r="BE69" s="1189"/>
      <c r="BF69" s="1189"/>
      <c r="BG69" s="1189"/>
      <c r="BH69" s="1189"/>
      <c r="BI69" s="1189"/>
      <c r="BJ69" s="1189"/>
      <c r="BK69" s="1189"/>
      <c r="BL69" s="1189"/>
      <c r="BM69" s="1189"/>
      <c r="BN69" s="1189"/>
      <c r="BO69" s="1189"/>
      <c r="BP69" s="1189"/>
      <c r="BQ69" s="1189"/>
      <c r="BR69" s="1189"/>
      <c r="BS69" s="1189"/>
      <c r="BT69" s="1189"/>
      <c r="BU69" s="1189"/>
      <c r="BV69" s="1189"/>
      <c r="BW69" s="1189"/>
      <c r="BX69" s="1189"/>
      <c r="BY69" s="1189"/>
      <c r="BZ69" s="1189"/>
      <c r="CA69" s="1189"/>
      <c r="CB69" s="1189"/>
      <c r="CC69" s="1189"/>
      <c r="CD69" s="1189"/>
      <c r="CE69" s="1189"/>
      <c r="CF69" s="1189"/>
      <c r="CG69" s="1189"/>
      <c r="CH69" s="1189"/>
      <c r="CI69" s="1189"/>
      <c r="CJ69" s="1189"/>
      <c r="CK69" s="1189"/>
      <c r="CL69" s="1189"/>
      <c r="CM69" s="1189"/>
      <c r="CN69" s="1189"/>
      <c r="CO69" s="1189"/>
      <c r="CP69" s="1189"/>
      <c r="CQ69" s="1189"/>
      <c r="CR69" s="1189"/>
      <c r="CS69" s="1189"/>
      <c r="CT69" s="1189"/>
      <c r="CU69" s="1189"/>
      <c r="CV69" s="1189"/>
      <c r="CW69" s="1189"/>
      <c r="CX69" s="1189"/>
      <c r="CY69" s="1189"/>
      <c r="CZ69" s="1189"/>
      <c r="DA69" s="1189"/>
      <c r="DB69" s="1189"/>
      <c r="DC69" s="1190"/>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1191"/>
      <c r="H72" s="1191"/>
      <c r="I72" s="1191"/>
      <c r="J72" s="1191"/>
      <c r="K72" s="20"/>
      <c r="L72" s="20"/>
      <c r="M72" s="21"/>
      <c r="N72" s="21"/>
      <c r="AN72" s="1192"/>
      <c r="AO72" s="1193"/>
      <c r="AP72" s="1193"/>
      <c r="AQ72" s="1193"/>
      <c r="AR72" s="1193"/>
      <c r="AS72" s="1193"/>
      <c r="AT72" s="1193"/>
      <c r="AU72" s="1193"/>
      <c r="AV72" s="1193"/>
      <c r="AW72" s="1193"/>
      <c r="AX72" s="1193"/>
      <c r="AY72" s="1193"/>
      <c r="AZ72" s="1193"/>
      <c r="BA72" s="1193"/>
      <c r="BB72" s="1193"/>
      <c r="BC72" s="1193"/>
      <c r="BD72" s="1193"/>
      <c r="BE72" s="1193"/>
      <c r="BF72" s="1193"/>
      <c r="BG72" s="1193"/>
      <c r="BH72" s="1193"/>
      <c r="BI72" s="1193"/>
      <c r="BJ72" s="1193"/>
      <c r="BK72" s="1193"/>
      <c r="BL72" s="1193"/>
      <c r="BM72" s="1193"/>
      <c r="BN72" s="1193"/>
      <c r="BO72" s="1194"/>
      <c r="BP72" s="1195" t="s">
        <v>3</v>
      </c>
      <c r="BQ72" s="1195"/>
      <c r="BR72" s="1195"/>
      <c r="BS72" s="1195"/>
      <c r="BT72" s="1195"/>
      <c r="BU72" s="1195"/>
      <c r="BV72" s="1195"/>
      <c r="BW72" s="1195"/>
      <c r="BX72" s="1195" t="s">
        <v>4</v>
      </c>
      <c r="BY72" s="1195"/>
      <c r="BZ72" s="1195"/>
      <c r="CA72" s="1195"/>
      <c r="CB72" s="1195"/>
      <c r="CC72" s="1195"/>
      <c r="CD72" s="1195"/>
      <c r="CE72" s="1195"/>
      <c r="CF72" s="1195" t="s">
        <v>5</v>
      </c>
      <c r="CG72" s="1195"/>
      <c r="CH72" s="1195"/>
      <c r="CI72" s="1195"/>
      <c r="CJ72" s="1195"/>
      <c r="CK72" s="1195"/>
      <c r="CL72" s="1195"/>
      <c r="CM72" s="1195"/>
      <c r="CN72" s="1195" t="s">
        <v>6</v>
      </c>
      <c r="CO72" s="1195"/>
      <c r="CP72" s="1195"/>
      <c r="CQ72" s="1195"/>
      <c r="CR72" s="1195"/>
      <c r="CS72" s="1195"/>
      <c r="CT72" s="1195"/>
      <c r="CU72" s="1195"/>
      <c r="CV72" s="1195" t="s">
        <v>7</v>
      </c>
      <c r="CW72" s="1195"/>
      <c r="CX72" s="1195"/>
      <c r="CY72" s="1195"/>
      <c r="CZ72" s="1195"/>
      <c r="DA72" s="1195"/>
      <c r="DB72" s="1195"/>
      <c r="DC72" s="1195"/>
    </row>
    <row r="73" spans="2:107" x14ac:dyDescent="0.15">
      <c r="B73" s="10"/>
      <c r="G73" s="1196"/>
      <c r="H73" s="1196"/>
      <c r="I73" s="1196"/>
      <c r="J73" s="1196"/>
      <c r="K73" s="1201"/>
      <c r="L73" s="1201"/>
      <c r="M73" s="1201"/>
      <c r="N73" s="1201"/>
      <c r="AM73" s="19"/>
      <c r="AN73" s="1198" t="s">
        <v>8</v>
      </c>
      <c r="AO73" s="1198"/>
      <c r="AP73" s="1198"/>
      <c r="AQ73" s="1198"/>
      <c r="AR73" s="1198"/>
      <c r="AS73" s="1198"/>
      <c r="AT73" s="1198"/>
      <c r="AU73" s="1198"/>
      <c r="AV73" s="1198"/>
      <c r="AW73" s="1198"/>
      <c r="AX73" s="1198"/>
      <c r="AY73" s="1198"/>
      <c r="AZ73" s="1198"/>
      <c r="BA73" s="1198"/>
      <c r="BB73" s="1198" t="s">
        <v>12</v>
      </c>
      <c r="BC73" s="1198"/>
      <c r="BD73" s="1198"/>
      <c r="BE73" s="1198"/>
      <c r="BF73" s="1198"/>
      <c r="BG73" s="1198"/>
      <c r="BH73" s="1198"/>
      <c r="BI73" s="1198"/>
      <c r="BJ73" s="1198"/>
      <c r="BK73" s="1198"/>
      <c r="BL73" s="1198"/>
      <c r="BM73" s="1198"/>
      <c r="BN73" s="1198"/>
      <c r="BO73" s="1198"/>
      <c r="BP73" s="1181">
        <v>52.2</v>
      </c>
      <c r="BQ73" s="1181"/>
      <c r="BR73" s="1181"/>
      <c r="BS73" s="1181"/>
      <c r="BT73" s="1181"/>
      <c r="BU73" s="1181"/>
      <c r="BV73" s="1181"/>
      <c r="BW73" s="1181"/>
      <c r="BX73" s="1181">
        <v>40</v>
      </c>
      <c r="BY73" s="1181"/>
      <c r="BZ73" s="1181"/>
      <c r="CA73" s="1181"/>
      <c r="CB73" s="1181"/>
      <c r="CC73" s="1181"/>
      <c r="CD73" s="1181"/>
      <c r="CE73" s="1181"/>
      <c r="CF73" s="1181">
        <v>43.7</v>
      </c>
      <c r="CG73" s="1181"/>
      <c r="CH73" s="1181"/>
      <c r="CI73" s="1181"/>
      <c r="CJ73" s="1181"/>
      <c r="CK73" s="1181"/>
      <c r="CL73" s="1181"/>
      <c r="CM73" s="1181"/>
      <c r="CN73" s="1181">
        <v>35.5</v>
      </c>
      <c r="CO73" s="1181"/>
      <c r="CP73" s="1181"/>
      <c r="CQ73" s="1181"/>
      <c r="CR73" s="1181"/>
      <c r="CS73" s="1181"/>
      <c r="CT73" s="1181"/>
      <c r="CU73" s="1181"/>
      <c r="CV73" s="1181">
        <v>38.200000000000003</v>
      </c>
      <c r="CW73" s="1181"/>
      <c r="CX73" s="1181"/>
      <c r="CY73" s="1181"/>
      <c r="CZ73" s="1181"/>
      <c r="DA73" s="1181"/>
      <c r="DB73" s="1181"/>
      <c r="DC73" s="1181"/>
    </row>
    <row r="74" spans="2:107" x14ac:dyDescent="0.15">
      <c r="B74" s="10"/>
      <c r="G74" s="1196"/>
      <c r="H74" s="1196"/>
      <c r="I74" s="1196"/>
      <c r="J74" s="1196"/>
      <c r="K74" s="1201"/>
      <c r="L74" s="1201"/>
      <c r="M74" s="1201"/>
      <c r="N74" s="1201"/>
      <c r="AM74" s="19"/>
      <c r="AN74" s="1198"/>
      <c r="AO74" s="1198"/>
      <c r="AP74" s="1198"/>
      <c r="AQ74" s="1198"/>
      <c r="AR74" s="1198"/>
      <c r="AS74" s="1198"/>
      <c r="AT74" s="1198"/>
      <c r="AU74" s="1198"/>
      <c r="AV74" s="1198"/>
      <c r="AW74" s="1198"/>
      <c r="AX74" s="1198"/>
      <c r="AY74" s="1198"/>
      <c r="AZ74" s="1198"/>
      <c r="BA74" s="1198"/>
      <c r="BB74" s="1198"/>
      <c r="BC74" s="1198"/>
      <c r="BD74" s="1198"/>
      <c r="BE74" s="1198"/>
      <c r="BF74" s="1198"/>
      <c r="BG74" s="1198"/>
      <c r="BH74" s="1198"/>
      <c r="BI74" s="1198"/>
      <c r="BJ74" s="1198"/>
      <c r="BK74" s="1198"/>
      <c r="BL74" s="1198"/>
      <c r="BM74" s="1198"/>
      <c r="BN74" s="1198"/>
      <c r="BO74" s="1198"/>
      <c r="BP74" s="1181"/>
      <c r="BQ74" s="1181"/>
      <c r="BR74" s="1181"/>
      <c r="BS74" s="1181"/>
      <c r="BT74" s="1181"/>
      <c r="BU74" s="1181"/>
      <c r="BV74" s="1181"/>
      <c r="BW74" s="1181"/>
      <c r="BX74" s="1181"/>
      <c r="BY74" s="1181"/>
      <c r="BZ74" s="1181"/>
      <c r="CA74" s="1181"/>
      <c r="CB74" s="1181"/>
      <c r="CC74" s="1181"/>
      <c r="CD74" s="1181"/>
      <c r="CE74" s="1181"/>
      <c r="CF74" s="1181"/>
      <c r="CG74" s="1181"/>
      <c r="CH74" s="1181"/>
      <c r="CI74" s="1181"/>
      <c r="CJ74" s="1181"/>
      <c r="CK74" s="1181"/>
      <c r="CL74" s="1181"/>
      <c r="CM74" s="1181"/>
      <c r="CN74" s="1181"/>
      <c r="CO74" s="1181"/>
      <c r="CP74" s="1181"/>
      <c r="CQ74" s="1181"/>
      <c r="CR74" s="1181"/>
      <c r="CS74" s="1181"/>
      <c r="CT74" s="1181"/>
      <c r="CU74" s="1181"/>
      <c r="CV74" s="1181"/>
      <c r="CW74" s="1181"/>
      <c r="CX74" s="1181"/>
      <c r="CY74" s="1181"/>
      <c r="CZ74" s="1181"/>
      <c r="DA74" s="1181"/>
      <c r="DB74" s="1181"/>
      <c r="DC74" s="1181"/>
    </row>
    <row r="75" spans="2:107" x14ac:dyDescent="0.15">
      <c r="B75" s="10"/>
      <c r="G75" s="1196"/>
      <c r="H75" s="1196"/>
      <c r="I75" s="1191"/>
      <c r="J75" s="1191"/>
      <c r="K75" s="1197"/>
      <c r="L75" s="1197"/>
      <c r="M75" s="1197"/>
      <c r="N75" s="1197"/>
      <c r="AM75" s="19"/>
      <c r="AN75" s="1198"/>
      <c r="AO75" s="1198"/>
      <c r="AP75" s="1198"/>
      <c r="AQ75" s="1198"/>
      <c r="AR75" s="1198"/>
      <c r="AS75" s="1198"/>
      <c r="AT75" s="1198"/>
      <c r="AU75" s="1198"/>
      <c r="AV75" s="1198"/>
      <c r="AW75" s="1198"/>
      <c r="AX75" s="1198"/>
      <c r="AY75" s="1198"/>
      <c r="AZ75" s="1198"/>
      <c r="BA75" s="1198"/>
      <c r="BB75" s="1198" t="s">
        <v>15</v>
      </c>
      <c r="BC75" s="1198"/>
      <c r="BD75" s="1198"/>
      <c r="BE75" s="1198"/>
      <c r="BF75" s="1198"/>
      <c r="BG75" s="1198"/>
      <c r="BH75" s="1198"/>
      <c r="BI75" s="1198"/>
      <c r="BJ75" s="1198"/>
      <c r="BK75" s="1198"/>
      <c r="BL75" s="1198"/>
      <c r="BM75" s="1198"/>
      <c r="BN75" s="1198"/>
      <c r="BO75" s="1198"/>
      <c r="BP75" s="1181">
        <v>9.6999999999999993</v>
      </c>
      <c r="BQ75" s="1181"/>
      <c r="BR75" s="1181"/>
      <c r="BS75" s="1181"/>
      <c r="BT75" s="1181"/>
      <c r="BU75" s="1181"/>
      <c r="BV75" s="1181"/>
      <c r="BW75" s="1181"/>
      <c r="BX75" s="1181">
        <v>9.1</v>
      </c>
      <c r="BY75" s="1181"/>
      <c r="BZ75" s="1181"/>
      <c r="CA75" s="1181"/>
      <c r="CB75" s="1181"/>
      <c r="CC75" s="1181"/>
      <c r="CD75" s="1181"/>
      <c r="CE75" s="1181"/>
      <c r="CF75" s="1181">
        <v>8.8000000000000007</v>
      </c>
      <c r="CG75" s="1181"/>
      <c r="CH75" s="1181"/>
      <c r="CI75" s="1181"/>
      <c r="CJ75" s="1181"/>
      <c r="CK75" s="1181"/>
      <c r="CL75" s="1181"/>
      <c r="CM75" s="1181"/>
      <c r="CN75" s="1181">
        <v>8.3000000000000007</v>
      </c>
      <c r="CO75" s="1181"/>
      <c r="CP75" s="1181"/>
      <c r="CQ75" s="1181"/>
      <c r="CR75" s="1181"/>
      <c r="CS75" s="1181"/>
      <c r="CT75" s="1181"/>
      <c r="CU75" s="1181"/>
      <c r="CV75" s="1181">
        <v>7.5</v>
      </c>
      <c r="CW75" s="1181"/>
      <c r="CX75" s="1181"/>
      <c r="CY75" s="1181"/>
      <c r="CZ75" s="1181"/>
      <c r="DA75" s="1181"/>
      <c r="DB75" s="1181"/>
      <c r="DC75" s="1181"/>
    </row>
    <row r="76" spans="2:107" x14ac:dyDescent="0.15">
      <c r="B76" s="10"/>
      <c r="G76" s="1196"/>
      <c r="H76" s="1196"/>
      <c r="I76" s="1191"/>
      <c r="J76" s="1191"/>
      <c r="K76" s="1197"/>
      <c r="L76" s="1197"/>
      <c r="M76" s="1197"/>
      <c r="N76" s="1197"/>
      <c r="AM76" s="19"/>
      <c r="AN76" s="1198"/>
      <c r="AO76" s="1198"/>
      <c r="AP76" s="1198"/>
      <c r="AQ76" s="1198"/>
      <c r="AR76" s="1198"/>
      <c r="AS76" s="1198"/>
      <c r="AT76" s="1198"/>
      <c r="AU76" s="1198"/>
      <c r="AV76" s="1198"/>
      <c r="AW76" s="1198"/>
      <c r="AX76" s="1198"/>
      <c r="AY76" s="1198"/>
      <c r="AZ76" s="1198"/>
      <c r="BA76" s="1198"/>
      <c r="BB76" s="1198"/>
      <c r="BC76" s="1198"/>
      <c r="BD76" s="1198"/>
      <c r="BE76" s="1198"/>
      <c r="BF76" s="1198"/>
      <c r="BG76" s="1198"/>
      <c r="BH76" s="1198"/>
      <c r="BI76" s="1198"/>
      <c r="BJ76" s="1198"/>
      <c r="BK76" s="1198"/>
      <c r="BL76" s="1198"/>
      <c r="BM76" s="1198"/>
      <c r="BN76" s="1198"/>
      <c r="BO76" s="1198"/>
      <c r="BP76" s="1181"/>
      <c r="BQ76" s="1181"/>
      <c r="BR76" s="1181"/>
      <c r="BS76" s="1181"/>
      <c r="BT76" s="1181"/>
      <c r="BU76" s="1181"/>
      <c r="BV76" s="1181"/>
      <c r="BW76" s="1181"/>
      <c r="BX76" s="1181"/>
      <c r="BY76" s="1181"/>
      <c r="BZ76" s="1181"/>
      <c r="CA76" s="1181"/>
      <c r="CB76" s="1181"/>
      <c r="CC76" s="1181"/>
      <c r="CD76" s="1181"/>
      <c r="CE76" s="1181"/>
      <c r="CF76" s="1181"/>
      <c r="CG76" s="1181"/>
      <c r="CH76" s="1181"/>
      <c r="CI76" s="1181"/>
      <c r="CJ76" s="1181"/>
      <c r="CK76" s="1181"/>
      <c r="CL76" s="1181"/>
      <c r="CM76" s="1181"/>
      <c r="CN76" s="1181"/>
      <c r="CO76" s="1181"/>
      <c r="CP76" s="1181"/>
      <c r="CQ76" s="1181"/>
      <c r="CR76" s="1181"/>
      <c r="CS76" s="1181"/>
      <c r="CT76" s="1181"/>
      <c r="CU76" s="1181"/>
      <c r="CV76" s="1181"/>
      <c r="CW76" s="1181"/>
      <c r="CX76" s="1181"/>
      <c r="CY76" s="1181"/>
      <c r="CZ76" s="1181"/>
      <c r="DA76" s="1181"/>
      <c r="DB76" s="1181"/>
      <c r="DC76" s="1181"/>
    </row>
    <row r="77" spans="2:107" x14ac:dyDescent="0.15">
      <c r="B77" s="10"/>
      <c r="G77" s="1191"/>
      <c r="H77" s="1191"/>
      <c r="I77" s="1191"/>
      <c r="J77" s="1191"/>
      <c r="K77" s="1201"/>
      <c r="L77" s="1201"/>
      <c r="M77" s="1201"/>
      <c r="N77" s="1201"/>
      <c r="AN77" s="1195" t="s">
        <v>16</v>
      </c>
      <c r="AO77" s="1195"/>
      <c r="AP77" s="1195"/>
      <c r="AQ77" s="1195"/>
      <c r="AR77" s="1195"/>
      <c r="AS77" s="1195"/>
      <c r="AT77" s="1195"/>
      <c r="AU77" s="1195"/>
      <c r="AV77" s="1195"/>
      <c r="AW77" s="1195"/>
      <c r="AX77" s="1195"/>
      <c r="AY77" s="1195"/>
      <c r="AZ77" s="1195"/>
      <c r="BA77" s="1195"/>
      <c r="BB77" s="1198" t="s">
        <v>9</v>
      </c>
      <c r="BC77" s="1198"/>
      <c r="BD77" s="1198"/>
      <c r="BE77" s="1198"/>
      <c r="BF77" s="1198"/>
      <c r="BG77" s="1198"/>
      <c r="BH77" s="1198"/>
      <c r="BI77" s="1198"/>
      <c r="BJ77" s="1198"/>
      <c r="BK77" s="1198"/>
      <c r="BL77" s="1198"/>
      <c r="BM77" s="1198"/>
      <c r="BN77" s="1198"/>
      <c r="BO77" s="1198"/>
      <c r="BP77" s="1181">
        <v>31.9</v>
      </c>
      <c r="BQ77" s="1181"/>
      <c r="BR77" s="1181"/>
      <c r="BS77" s="1181"/>
      <c r="BT77" s="1181"/>
      <c r="BU77" s="1181"/>
      <c r="BV77" s="1181"/>
      <c r="BW77" s="1181"/>
      <c r="BX77" s="1181">
        <v>24.2</v>
      </c>
      <c r="BY77" s="1181"/>
      <c r="BZ77" s="1181"/>
      <c r="CA77" s="1181"/>
      <c r="CB77" s="1181"/>
      <c r="CC77" s="1181"/>
      <c r="CD77" s="1181"/>
      <c r="CE77" s="1181"/>
      <c r="CF77" s="1181">
        <v>22.1</v>
      </c>
      <c r="CG77" s="1181"/>
      <c r="CH77" s="1181"/>
      <c r="CI77" s="1181"/>
      <c r="CJ77" s="1181"/>
      <c r="CK77" s="1181"/>
      <c r="CL77" s="1181"/>
      <c r="CM77" s="1181"/>
      <c r="CN77" s="1181">
        <v>20.399999999999999</v>
      </c>
      <c r="CO77" s="1181"/>
      <c r="CP77" s="1181"/>
      <c r="CQ77" s="1181"/>
      <c r="CR77" s="1181"/>
      <c r="CS77" s="1181"/>
      <c r="CT77" s="1181"/>
      <c r="CU77" s="1181"/>
      <c r="CV77" s="1181">
        <v>11.2</v>
      </c>
      <c r="CW77" s="1181"/>
      <c r="CX77" s="1181"/>
      <c r="CY77" s="1181"/>
      <c r="CZ77" s="1181"/>
      <c r="DA77" s="1181"/>
      <c r="DB77" s="1181"/>
      <c r="DC77" s="1181"/>
    </row>
    <row r="78" spans="2:107" x14ac:dyDescent="0.15">
      <c r="B78" s="10"/>
      <c r="G78" s="1191"/>
      <c r="H78" s="1191"/>
      <c r="I78" s="1191"/>
      <c r="J78" s="1191"/>
      <c r="K78" s="1201"/>
      <c r="L78" s="1201"/>
      <c r="M78" s="1201"/>
      <c r="N78" s="1201"/>
      <c r="AN78" s="1195"/>
      <c r="AO78" s="1195"/>
      <c r="AP78" s="1195"/>
      <c r="AQ78" s="1195"/>
      <c r="AR78" s="1195"/>
      <c r="AS78" s="1195"/>
      <c r="AT78" s="1195"/>
      <c r="AU78" s="1195"/>
      <c r="AV78" s="1195"/>
      <c r="AW78" s="1195"/>
      <c r="AX78" s="1195"/>
      <c r="AY78" s="1195"/>
      <c r="AZ78" s="1195"/>
      <c r="BA78" s="1195"/>
      <c r="BB78" s="1198"/>
      <c r="BC78" s="1198"/>
      <c r="BD78" s="1198"/>
      <c r="BE78" s="1198"/>
      <c r="BF78" s="1198"/>
      <c r="BG78" s="1198"/>
      <c r="BH78" s="1198"/>
      <c r="BI78" s="1198"/>
      <c r="BJ78" s="1198"/>
      <c r="BK78" s="1198"/>
      <c r="BL78" s="1198"/>
      <c r="BM78" s="1198"/>
      <c r="BN78" s="1198"/>
      <c r="BO78" s="1198"/>
      <c r="BP78" s="1181"/>
      <c r="BQ78" s="1181"/>
      <c r="BR78" s="1181"/>
      <c r="BS78" s="1181"/>
      <c r="BT78" s="1181"/>
      <c r="BU78" s="1181"/>
      <c r="BV78" s="1181"/>
      <c r="BW78" s="1181"/>
      <c r="BX78" s="1181"/>
      <c r="BY78" s="1181"/>
      <c r="BZ78" s="1181"/>
      <c r="CA78" s="1181"/>
      <c r="CB78" s="1181"/>
      <c r="CC78" s="1181"/>
      <c r="CD78" s="1181"/>
      <c r="CE78" s="1181"/>
      <c r="CF78" s="1181"/>
      <c r="CG78" s="1181"/>
      <c r="CH78" s="1181"/>
      <c r="CI78" s="1181"/>
      <c r="CJ78" s="1181"/>
      <c r="CK78" s="1181"/>
      <c r="CL78" s="1181"/>
      <c r="CM78" s="1181"/>
      <c r="CN78" s="1181"/>
      <c r="CO78" s="1181"/>
      <c r="CP78" s="1181"/>
      <c r="CQ78" s="1181"/>
      <c r="CR78" s="1181"/>
      <c r="CS78" s="1181"/>
      <c r="CT78" s="1181"/>
      <c r="CU78" s="1181"/>
      <c r="CV78" s="1181"/>
      <c r="CW78" s="1181"/>
      <c r="CX78" s="1181"/>
      <c r="CY78" s="1181"/>
      <c r="CZ78" s="1181"/>
      <c r="DA78" s="1181"/>
      <c r="DB78" s="1181"/>
      <c r="DC78" s="1181"/>
    </row>
    <row r="79" spans="2:107" x14ac:dyDescent="0.15">
      <c r="B79" s="10"/>
      <c r="G79" s="1191"/>
      <c r="H79" s="1191"/>
      <c r="I79" s="1200"/>
      <c r="J79" s="1200"/>
      <c r="K79" s="1202"/>
      <c r="L79" s="1202"/>
      <c r="M79" s="1202"/>
      <c r="N79" s="1202"/>
      <c r="AN79" s="1195"/>
      <c r="AO79" s="1195"/>
      <c r="AP79" s="1195"/>
      <c r="AQ79" s="1195"/>
      <c r="AR79" s="1195"/>
      <c r="AS79" s="1195"/>
      <c r="AT79" s="1195"/>
      <c r="AU79" s="1195"/>
      <c r="AV79" s="1195"/>
      <c r="AW79" s="1195"/>
      <c r="AX79" s="1195"/>
      <c r="AY79" s="1195"/>
      <c r="AZ79" s="1195"/>
      <c r="BA79" s="1195"/>
      <c r="BB79" s="1198" t="s">
        <v>15</v>
      </c>
      <c r="BC79" s="1198"/>
      <c r="BD79" s="1198"/>
      <c r="BE79" s="1198"/>
      <c r="BF79" s="1198"/>
      <c r="BG79" s="1198"/>
      <c r="BH79" s="1198"/>
      <c r="BI79" s="1198"/>
      <c r="BJ79" s="1198"/>
      <c r="BK79" s="1198"/>
      <c r="BL79" s="1198"/>
      <c r="BM79" s="1198"/>
      <c r="BN79" s="1198"/>
      <c r="BO79" s="1198"/>
      <c r="BP79" s="1181">
        <v>6.6</v>
      </c>
      <c r="BQ79" s="1181"/>
      <c r="BR79" s="1181"/>
      <c r="BS79" s="1181"/>
      <c r="BT79" s="1181"/>
      <c r="BU79" s="1181"/>
      <c r="BV79" s="1181"/>
      <c r="BW79" s="1181"/>
      <c r="BX79" s="1181">
        <v>6.4</v>
      </c>
      <c r="BY79" s="1181"/>
      <c r="BZ79" s="1181"/>
      <c r="CA79" s="1181"/>
      <c r="CB79" s="1181"/>
      <c r="CC79" s="1181"/>
      <c r="CD79" s="1181"/>
      <c r="CE79" s="1181"/>
      <c r="CF79" s="1181">
        <v>6.3</v>
      </c>
      <c r="CG79" s="1181"/>
      <c r="CH79" s="1181"/>
      <c r="CI79" s="1181"/>
      <c r="CJ79" s="1181"/>
      <c r="CK79" s="1181"/>
      <c r="CL79" s="1181"/>
      <c r="CM79" s="1181"/>
      <c r="CN79" s="1181">
        <v>6.2</v>
      </c>
      <c r="CO79" s="1181"/>
      <c r="CP79" s="1181"/>
      <c r="CQ79" s="1181"/>
      <c r="CR79" s="1181"/>
      <c r="CS79" s="1181"/>
      <c r="CT79" s="1181"/>
      <c r="CU79" s="1181"/>
      <c r="CV79" s="1181">
        <v>5.7</v>
      </c>
      <c r="CW79" s="1181"/>
      <c r="CX79" s="1181"/>
      <c r="CY79" s="1181"/>
      <c r="CZ79" s="1181"/>
      <c r="DA79" s="1181"/>
      <c r="DB79" s="1181"/>
      <c r="DC79" s="1181"/>
    </row>
    <row r="80" spans="2:107" x14ac:dyDescent="0.15">
      <c r="B80" s="10"/>
      <c r="G80" s="1191"/>
      <c r="H80" s="1191"/>
      <c r="I80" s="1200"/>
      <c r="J80" s="1200"/>
      <c r="K80" s="1202"/>
      <c r="L80" s="1202"/>
      <c r="M80" s="1202"/>
      <c r="N80" s="1202"/>
      <c r="AN80" s="1195"/>
      <c r="AO80" s="1195"/>
      <c r="AP80" s="1195"/>
      <c r="AQ80" s="1195"/>
      <c r="AR80" s="1195"/>
      <c r="AS80" s="1195"/>
      <c r="AT80" s="1195"/>
      <c r="AU80" s="1195"/>
      <c r="AV80" s="1195"/>
      <c r="AW80" s="1195"/>
      <c r="AX80" s="1195"/>
      <c r="AY80" s="1195"/>
      <c r="AZ80" s="1195"/>
      <c r="BA80" s="1195"/>
      <c r="BB80" s="1198"/>
      <c r="BC80" s="1198"/>
      <c r="BD80" s="1198"/>
      <c r="BE80" s="1198"/>
      <c r="BF80" s="1198"/>
      <c r="BG80" s="1198"/>
      <c r="BH80" s="1198"/>
      <c r="BI80" s="1198"/>
      <c r="BJ80" s="1198"/>
      <c r="BK80" s="1198"/>
      <c r="BL80" s="1198"/>
      <c r="BM80" s="1198"/>
      <c r="BN80" s="1198"/>
      <c r="BO80" s="1198"/>
      <c r="BP80" s="1181"/>
      <c r="BQ80" s="1181"/>
      <c r="BR80" s="1181"/>
      <c r="BS80" s="1181"/>
      <c r="BT80" s="1181"/>
      <c r="BU80" s="1181"/>
      <c r="BV80" s="1181"/>
      <c r="BW80" s="1181"/>
      <c r="BX80" s="1181"/>
      <c r="BY80" s="1181"/>
      <c r="BZ80" s="1181"/>
      <c r="CA80" s="1181"/>
      <c r="CB80" s="1181"/>
      <c r="CC80" s="1181"/>
      <c r="CD80" s="1181"/>
      <c r="CE80" s="1181"/>
      <c r="CF80" s="1181"/>
      <c r="CG80" s="1181"/>
      <c r="CH80" s="1181"/>
      <c r="CI80" s="1181"/>
      <c r="CJ80" s="1181"/>
      <c r="CK80" s="1181"/>
      <c r="CL80" s="1181"/>
      <c r="CM80" s="1181"/>
      <c r="CN80" s="1181"/>
      <c r="CO80" s="1181"/>
      <c r="CP80" s="1181"/>
      <c r="CQ80" s="1181"/>
      <c r="CR80" s="1181"/>
      <c r="CS80" s="1181"/>
      <c r="CT80" s="1181"/>
      <c r="CU80" s="1181"/>
      <c r="CV80" s="1181"/>
      <c r="CW80" s="1181"/>
      <c r="CX80" s="1181"/>
      <c r="CY80" s="1181"/>
      <c r="CZ80" s="1181"/>
      <c r="DA80" s="1181"/>
      <c r="DB80" s="1181"/>
      <c r="DC80" s="1181"/>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k1pE9zX6VIuzIDgSeJ/j7ANNJnr/uJ57qVJ4RBO+49zQcZ6ynjhF9T+6TlZDCZEvj2zrDcF9PQxOirWF3oahg==" saltValue="31vu97GUPQ2u6X0yDpyYM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topLeftCell="A91" zoomScale="70" zoomScaleNormal="70" zoomScaleSheetLayoutView="70" workbookViewId="0">
      <selection activeCell="BJ109" sqref="BJ109"/>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17</v>
      </c>
    </row>
  </sheetData>
  <sheetProtection algorithmName="SHA-512" hashValue="syb7j3PVZk14u048K7/ndEVdFK1OKSG+gPEkqFfPWX1PxM+Z5aQVxE8rDS14mFgcrLLvKbdImlpFEu8l4lam8g==" saltValue="osT6lbwReQ3DqbFD+195L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topLeftCell="A89" zoomScale="70" zoomScaleNormal="70" zoomScaleSheetLayoutView="55" workbookViewId="0">
      <selection activeCell="AE108" sqref="AE108"/>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18</v>
      </c>
    </row>
  </sheetData>
  <sheetProtection algorithmName="SHA-512" hashValue="0AEaJuZdV/1mChRjWN69qhJmrchx19HaVJfZbI/3hAsK5WQaZvGo5CKxs+9C8KxKbSEWfL68v4j9f8k6dSdTwA==" saltValue="acQhA1kRt427wnaW1wPFq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40CE1-607B-49EE-8BDD-B4231117892E}">
  <sheetPr>
    <pageSetUpPr fitToPage="1"/>
  </sheetPr>
  <dimension ref="B1:EM50"/>
  <sheetViews>
    <sheetView showGridLines="0" workbookViewId="0"/>
  </sheetViews>
  <sheetFormatPr defaultColWidth="0" defaultRowHeight="0" customHeight="1" zeroHeight="1" x14ac:dyDescent="0.15"/>
  <cols>
    <col min="1" max="1" width="1.625" style="73" customWidth="1"/>
    <col min="2" max="2" width="2.375" style="73" customWidth="1"/>
    <col min="3" max="16" width="2.625" style="73" customWidth="1"/>
    <col min="17" max="17" width="2.375" style="73" customWidth="1"/>
    <col min="18" max="95" width="1.625" style="73" customWidth="1"/>
    <col min="96" max="133" width="1.625" style="85" customWidth="1"/>
    <col min="134" max="143" width="1.625" style="73" customWidth="1"/>
    <col min="144" max="16384" width="0" style="73" hidden="1"/>
  </cols>
  <sheetData>
    <row r="1" spans="2:143" ht="22.5" customHeight="1" thickBot="1" x14ac:dyDescent="0.2">
      <c r="B1" s="71"/>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688" t="s">
        <v>148</v>
      </c>
      <c r="DI1" s="689"/>
      <c r="DJ1" s="689"/>
      <c r="DK1" s="689"/>
      <c r="DL1" s="689"/>
      <c r="DM1" s="689"/>
      <c r="DN1" s="690"/>
      <c r="DO1" s="73"/>
      <c r="DP1" s="688" t="s">
        <v>149</v>
      </c>
      <c r="DQ1" s="689"/>
      <c r="DR1" s="689"/>
      <c r="DS1" s="689"/>
      <c r="DT1" s="689"/>
      <c r="DU1" s="689"/>
      <c r="DV1" s="689"/>
      <c r="DW1" s="689"/>
      <c r="DX1" s="689"/>
      <c r="DY1" s="689"/>
      <c r="DZ1" s="689"/>
      <c r="EA1" s="689"/>
      <c r="EB1" s="689"/>
      <c r="EC1" s="690"/>
      <c r="ED1" s="72"/>
      <c r="EE1" s="72"/>
      <c r="EF1" s="72"/>
      <c r="EG1" s="72"/>
      <c r="EH1" s="72"/>
      <c r="EI1" s="72"/>
      <c r="EJ1" s="72"/>
      <c r="EK1" s="72"/>
      <c r="EL1" s="72"/>
      <c r="EM1" s="72"/>
    </row>
    <row r="2" spans="2:143" ht="22.5" customHeight="1" x14ac:dyDescent="0.15">
      <c r="B2" s="74" t="s">
        <v>150</v>
      </c>
      <c r="R2" s="75"/>
      <c r="S2" s="75"/>
      <c r="T2" s="75"/>
      <c r="U2" s="75"/>
      <c r="V2" s="75"/>
      <c r="W2" s="75"/>
      <c r="X2" s="75"/>
      <c r="Y2" s="75"/>
      <c r="Z2" s="75"/>
      <c r="AA2" s="75"/>
      <c r="AB2" s="75"/>
      <c r="AC2" s="75"/>
      <c r="AE2" s="76"/>
      <c r="AF2" s="76"/>
      <c r="AG2" s="76"/>
      <c r="AH2" s="76"/>
      <c r="AI2" s="76"/>
      <c r="AJ2" s="75"/>
      <c r="AK2" s="75"/>
      <c r="AL2" s="75"/>
      <c r="AM2" s="75"/>
      <c r="AN2" s="75"/>
      <c r="AO2" s="75"/>
      <c r="AP2" s="75"/>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row>
    <row r="3" spans="2:143" ht="11.25" customHeight="1" x14ac:dyDescent="0.15">
      <c r="B3" s="650" t="s">
        <v>151</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152</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50" t="s">
        <v>153</v>
      </c>
      <c r="CE3" s="651"/>
      <c r="CF3" s="651"/>
      <c r="CG3" s="651"/>
      <c r="CH3" s="651"/>
      <c r="CI3" s="651"/>
      <c r="CJ3" s="651"/>
      <c r="CK3" s="651"/>
      <c r="CL3" s="651"/>
      <c r="CM3" s="651"/>
      <c r="CN3" s="651"/>
      <c r="CO3" s="651"/>
      <c r="CP3" s="651"/>
      <c r="CQ3" s="651"/>
      <c r="CR3" s="651"/>
      <c r="CS3" s="651"/>
      <c r="CT3" s="651"/>
      <c r="CU3" s="651"/>
      <c r="CV3" s="651"/>
      <c r="CW3" s="651"/>
      <c r="CX3" s="651"/>
      <c r="CY3" s="651"/>
      <c r="CZ3" s="651"/>
      <c r="DA3" s="651"/>
      <c r="DB3" s="651"/>
      <c r="DC3" s="651"/>
      <c r="DD3" s="651"/>
      <c r="DE3" s="651"/>
      <c r="DF3" s="651"/>
      <c r="DG3" s="651"/>
      <c r="DH3" s="651"/>
      <c r="DI3" s="651"/>
      <c r="DJ3" s="651"/>
      <c r="DK3" s="651"/>
      <c r="DL3" s="651"/>
      <c r="DM3" s="651"/>
      <c r="DN3" s="651"/>
      <c r="DO3" s="651"/>
      <c r="DP3" s="651"/>
      <c r="DQ3" s="651"/>
      <c r="DR3" s="651"/>
      <c r="DS3" s="651"/>
      <c r="DT3" s="651"/>
      <c r="DU3" s="651"/>
      <c r="DV3" s="651"/>
      <c r="DW3" s="651"/>
      <c r="DX3" s="651"/>
      <c r="DY3" s="651"/>
      <c r="DZ3" s="651"/>
      <c r="EA3" s="651"/>
      <c r="EB3" s="651"/>
      <c r="EC3" s="652"/>
    </row>
    <row r="4" spans="2:143" ht="11.25" customHeight="1" x14ac:dyDescent="0.15">
      <c r="B4" s="650" t="s">
        <v>26</v>
      </c>
      <c r="C4" s="651"/>
      <c r="D4" s="651"/>
      <c r="E4" s="651"/>
      <c r="F4" s="651"/>
      <c r="G4" s="651"/>
      <c r="H4" s="651"/>
      <c r="I4" s="651"/>
      <c r="J4" s="651"/>
      <c r="K4" s="651"/>
      <c r="L4" s="651"/>
      <c r="M4" s="651"/>
      <c r="N4" s="651"/>
      <c r="O4" s="651"/>
      <c r="P4" s="651"/>
      <c r="Q4" s="652"/>
      <c r="R4" s="650" t="s">
        <v>154</v>
      </c>
      <c r="S4" s="651"/>
      <c r="T4" s="651"/>
      <c r="U4" s="651"/>
      <c r="V4" s="651"/>
      <c r="W4" s="651"/>
      <c r="X4" s="651"/>
      <c r="Y4" s="652"/>
      <c r="Z4" s="650" t="s">
        <v>155</v>
      </c>
      <c r="AA4" s="651"/>
      <c r="AB4" s="651"/>
      <c r="AC4" s="652"/>
      <c r="AD4" s="650" t="s">
        <v>156</v>
      </c>
      <c r="AE4" s="651"/>
      <c r="AF4" s="651"/>
      <c r="AG4" s="651"/>
      <c r="AH4" s="651"/>
      <c r="AI4" s="651"/>
      <c r="AJ4" s="651"/>
      <c r="AK4" s="652"/>
      <c r="AL4" s="650" t="s">
        <v>155</v>
      </c>
      <c r="AM4" s="651"/>
      <c r="AN4" s="651"/>
      <c r="AO4" s="652"/>
      <c r="AP4" s="691" t="s">
        <v>157</v>
      </c>
      <c r="AQ4" s="691"/>
      <c r="AR4" s="691"/>
      <c r="AS4" s="691"/>
      <c r="AT4" s="691"/>
      <c r="AU4" s="691"/>
      <c r="AV4" s="691"/>
      <c r="AW4" s="691"/>
      <c r="AX4" s="691"/>
      <c r="AY4" s="691"/>
      <c r="AZ4" s="691"/>
      <c r="BA4" s="691"/>
      <c r="BB4" s="691"/>
      <c r="BC4" s="691"/>
      <c r="BD4" s="691"/>
      <c r="BE4" s="691"/>
      <c r="BF4" s="691"/>
      <c r="BG4" s="691" t="s">
        <v>158</v>
      </c>
      <c r="BH4" s="691"/>
      <c r="BI4" s="691"/>
      <c r="BJ4" s="691"/>
      <c r="BK4" s="691"/>
      <c r="BL4" s="691"/>
      <c r="BM4" s="691"/>
      <c r="BN4" s="691"/>
      <c r="BO4" s="691" t="s">
        <v>155</v>
      </c>
      <c r="BP4" s="691"/>
      <c r="BQ4" s="691"/>
      <c r="BR4" s="691"/>
      <c r="BS4" s="691" t="s">
        <v>159</v>
      </c>
      <c r="BT4" s="691"/>
      <c r="BU4" s="691"/>
      <c r="BV4" s="691"/>
      <c r="BW4" s="691"/>
      <c r="BX4" s="691"/>
      <c r="BY4" s="691"/>
      <c r="BZ4" s="691"/>
      <c r="CA4" s="691"/>
      <c r="CB4" s="691"/>
      <c r="CD4" s="650" t="s">
        <v>160</v>
      </c>
      <c r="CE4" s="651"/>
      <c r="CF4" s="651"/>
      <c r="CG4" s="651"/>
      <c r="CH4" s="651"/>
      <c r="CI4" s="651"/>
      <c r="CJ4" s="651"/>
      <c r="CK4" s="651"/>
      <c r="CL4" s="651"/>
      <c r="CM4" s="651"/>
      <c r="CN4" s="651"/>
      <c r="CO4" s="651"/>
      <c r="CP4" s="651"/>
      <c r="CQ4" s="651"/>
      <c r="CR4" s="651"/>
      <c r="CS4" s="651"/>
      <c r="CT4" s="651"/>
      <c r="CU4" s="651"/>
      <c r="CV4" s="651"/>
      <c r="CW4" s="651"/>
      <c r="CX4" s="651"/>
      <c r="CY4" s="651"/>
      <c r="CZ4" s="651"/>
      <c r="DA4" s="651"/>
      <c r="DB4" s="651"/>
      <c r="DC4" s="651"/>
      <c r="DD4" s="651"/>
      <c r="DE4" s="651"/>
      <c r="DF4" s="651"/>
      <c r="DG4" s="651"/>
      <c r="DH4" s="651"/>
      <c r="DI4" s="651"/>
      <c r="DJ4" s="651"/>
      <c r="DK4" s="651"/>
      <c r="DL4" s="651"/>
      <c r="DM4" s="651"/>
      <c r="DN4" s="651"/>
      <c r="DO4" s="651"/>
      <c r="DP4" s="651"/>
      <c r="DQ4" s="651"/>
      <c r="DR4" s="651"/>
      <c r="DS4" s="651"/>
      <c r="DT4" s="651"/>
      <c r="DU4" s="651"/>
      <c r="DV4" s="651"/>
      <c r="DW4" s="651"/>
      <c r="DX4" s="651"/>
      <c r="DY4" s="651"/>
      <c r="DZ4" s="651"/>
      <c r="EA4" s="651"/>
      <c r="EB4" s="651"/>
      <c r="EC4" s="652"/>
    </row>
    <row r="5" spans="2:143" ht="11.25" customHeight="1" x14ac:dyDescent="0.15">
      <c r="B5" s="647" t="s">
        <v>161</v>
      </c>
      <c r="C5" s="648"/>
      <c r="D5" s="648"/>
      <c r="E5" s="648"/>
      <c r="F5" s="648"/>
      <c r="G5" s="648"/>
      <c r="H5" s="648"/>
      <c r="I5" s="648"/>
      <c r="J5" s="648"/>
      <c r="K5" s="648"/>
      <c r="L5" s="648"/>
      <c r="M5" s="648"/>
      <c r="N5" s="648"/>
      <c r="O5" s="648"/>
      <c r="P5" s="648"/>
      <c r="Q5" s="649"/>
      <c r="R5" s="644">
        <v>6703763</v>
      </c>
      <c r="S5" s="645"/>
      <c r="T5" s="645"/>
      <c r="U5" s="645"/>
      <c r="V5" s="645"/>
      <c r="W5" s="645"/>
      <c r="X5" s="645"/>
      <c r="Y5" s="673"/>
      <c r="Z5" s="686">
        <v>20.7</v>
      </c>
      <c r="AA5" s="686"/>
      <c r="AB5" s="686"/>
      <c r="AC5" s="686"/>
      <c r="AD5" s="687">
        <v>6324024</v>
      </c>
      <c r="AE5" s="687"/>
      <c r="AF5" s="687"/>
      <c r="AG5" s="687"/>
      <c r="AH5" s="687"/>
      <c r="AI5" s="687"/>
      <c r="AJ5" s="687"/>
      <c r="AK5" s="687"/>
      <c r="AL5" s="674">
        <v>40.9</v>
      </c>
      <c r="AM5" s="659"/>
      <c r="AN5" s="659"/>
      <c r="AO5" s="675"/>
      <c r="AP5" s="647" t="s">
        <v>162</v>
      </c>
      <c r="AQ5" s="648"/>
      <c r="AR5" s="648"/>
      <c r="AS5" s="648"/>
      <c r="AT5" s="648"/>
      <c r="AU5" s="648"/>
      <c r="AV5" s="648"/>
      <c r="AW5" s="648"/>
      <c r="AX5" s="648"/>
      <c r="AY5" s="648"/>
      <c r="AZ5" s="648"/>
      <c r="BA5" s="648"/>
      <c r="BB5" s="648"/>
      <c r="BC5" s="648"/>
      <c r="BD5" s="648"/>
      <c r="BE5" s="648"/>
      <c r="BF5" s="649"/>
      <c r="BG5" s="597">
        <v>6324024</v>
      </c>
      <c r="BH5" s="598"/>
      <c r="BI5" s="598"/>
      <c r="BJ5" s="598"/>
      <c r="BK5" s="598"/>
      <c r="BL5" s="598"/>
      <c r="BM5" s="598"/>
      <c r="BN5" s="599"/>
      <c r="BO5" s="623">
        <v>94.3</v>
      </c>
      <c r="BP5" s="623"/>
      <c r="BQ5" s="623"/>
      <c r="BR5" s="623"/>
      <c r="BS5" s="624">
        <v>68312</v>
      </c>
      <c r="BT5" s="624"/>
      <c r="BU5" s="624"/>
      <c r="BV5" s="624"/>
      <c r="BW5" s="624"/>
      <c r="BX5" s="624"/>
      <c r="BY5" s="624"/>
      <c r="BZ5" s="624"/>
      <c r="CA5" s="624"/>
      <c r="CB5" s="669"/>
      <c r="CD5" s="650" t="s">
        <v>157</v>
      </c>
      <c r="CE5" s="651"/>
      <c r="CF5" s="651"/>
      <c r="CG5" s="651"/>
      <c r="CH5" s="651"/>
      <c r="CI5" s="651"/>
      <c r="CJ5" s="651"/>
      <c r="CK5" s="651"/>
      <c r="CL5" s="651"/>
      <c r="CM5" s="651"/>
      <c r="CN5" s="651"/>
      <c r="CO5" s="651"/>
      <c r="CP5" s="651"/>
      <c r="CQ5" s="652"/>
      <c r="CR5" s="650" t="s">
        <v>163</v>
      </c>
      <c r="CS5" s="651"/>
      <c r="CT5" s="651"/>
      <c r="CU5" s="651"/>
      <c r="CV5" s="651"/>
      <c r="CW5" s="651"/>
      <c r="CX5" s="651"/>
      <c r="CY5" s="652"/>
      <c r="CZ5" s="650" t="s">
        <v>155</v>
      </c>
      <c r="DA5" s="651"/>
      <c r="DB5" s="651"/>
      <c r="DC5" s="652"/>
      <c r="DD5" s="650" t="s">
        <v>164</v>
      </c>
      <c r="DE5" s="651"/>
      <c r="DF5" s="651"/>
      <c r="DG5" s="651"/>
      <c r="DH5" s="651"/>
      <c r="DI5" s="651"/>
      <c r="DJ5" s="651"/>
      <c r="DK5" s="651"/>
      <c r="DL5" s="651"/>
      <c r="DM5" s="651"/>
      <c r="DN5" s="651"/>
      <c r="DO5" s="651"/>
      <c r="DP5" s="652"/>
      <c r="DQ5" s="650" t="s">
        <v>165</v>
      </c>
      <c r="DR5" s="651"/>
      <c r="DS5" s="651"/>
      <c r="DT5" s="651"/>
      <c r="DU5" s="651"/>
      <c r="DV5" s="651"/>
      <c r="DW5" s="651"/>
      <c r="DX5" s="651"/>
      <c r="DY5" s="651"/>
      <c r="DZ5" s="651"/>
      <c r="EA5" s="651"/>
      <c r="EB5" s="651"/>
      <c r="EC5" s="652"/>
    </row>
    <row r="6" spans="2:143" ht="11.25" customHeight="1" x14ac:dyDescent="0.15">
      <c r="B6" s="594" t="s">
        <v>166</v>
      </c>
      <c r="C6" s="595"/>
      <c r="D6" s="595"/>
      <c r="E6" s="595"/>
      <c r="F6" s="595"/>
      <c r="G6" s="595"/>
      <c r="H6" s="595"/>
      <c r="I6" s="595"/>
      <c r="J6" s="595"/>
      <c r="K6" s="595"/>
      <c r="L6" s="595"/>
      <c r="M6" s="595"/>
      <c r="N6" s="595"/>
      <c r="O6" s="595"/>
      <c r="P6" s="595"/>
      <c r="Q6" s="596"/>
      <c r="R6" s="597">
        <v>116965</v>
      </c>
      <c r="S6" s="598"/>
      <c r="T6" s="598"/>
      <c r="U6" s="598"/>
      <c r="V6" s="598"/>
      <c r="W6" s="598"/>
      <c r="X6" s="598"/>
      <c r="Y6" s="599"/>
      <c r="Z6" s="623">
        <v>0.4</v>
      </c>
      <c r="AA6" s="623"/>
      <c r="AB6" s="623"/>
      <c r="AC6" s="623"/>
      <c r="AD6" s="624">
        <v>116965</v>
      </c>
      <c r="AE6" s="624"/>
      <c r="AF6" s="624"/>
      <c r="AG6" s="624"/>
      <c r="AH6" s="624"/>
      <c r="AI6" s="624"/>
      <c r="AJ6" s="624"/>
      <c r="AK6" s="624"/>
      <c r="AL6" s="600">
        <v>0.8</v>
      </c>
      <c r="AM6" s="601"/>
      <c r="AN6" s="601"/>
      <c r="AO6" s="625"/>
      <c r="AP6" s="594" t="s">
        <v>167</v>
      </c>
      <c r="AQ6" s="595"/>
      <c r="AR6" s="595"/>
      <c r="AS6" s="595"/>
      <c r="AT6" s="595"/>
      <c r="AU6" s="595"/>
      <c r="AV6" s="595"/>
      <c r="AW6" s="595"/>
      <c r="AX6" s="595"/>
      <c r="AY6" s="595"/>
      <c r="AZ6" s="595"/>
      <c r="BA6" s="595"/>
      <c r="BB6" s="595"/>
      <c r="BC6" s="595"/>
      <c r="BD6" s="595"/>
      <c r="BE6" s="595"/>
      <c r="BF6" s="596"/>
      <c r="BG6" s="597">
        <v>6324024</v>
      </c>
      <c r="BH6" s="598"/>
      <c r="BI6" s="598"/>
      <c r="BJ6" s="598"/>
      <c r="BK6" s="598"/>
      <c r="BL6" s="598"/>
      <c r="BM6" s="598"/>
      <c r="BN6" s="599"/>
      <c r="BO6" s="623">
        <v>94.3</v>
      </c>
      <c r="BP6" s="623"/>
      <c r="BQ6" s="623"/>
      <c r="BR6" s="623"/>
      <c r="BS6" s="624">
        <v>68312</v>
      </c>
      <c r="BT6" s="624"/>
      <c r="BU6" s="624"/>
      <c r="BV6" s="624"/>
      <c r="BW6" s="624"/>
      <c r="BX6" s="624"/>
      <c r="BY6" s="624"/>
      <c r="BZ6" s="624"/>
      <c r="CA6" s="624"/>
      <c r="CB6" s="669"/>
      <c r="CD6" s="647" t="s">
        <v>168</v>
      </c>
      <c r="CE6" s="648"/>
      <c r="CF6" s="648"/>
      <c r="CG6" s="648"/>
      <c r="CH6" s="648"/>
      <c r="CI6" s="648"/>
      <c r="CJ6" s="648"/>
      <c r="CK6" s="648"/>
      <c r="CL6" s="648"/>
      <c r="CM6" s="648"/>
      <c r="CN6" s="648"/>
      <c r="CO6" s="648"/>
      <c r="CP6" s="648"/>
      <c r="CQ6" s="649"/>
      <c r="CR6" s="597">
        <v>288716</v>
      </c>
      <c r="CS6" s="598"/>
      <c r="CT6" s="598"/>
      <c r="CU6" s="598"/>
      <c r="CV6" s="598"/>
      <c r="CW6" s="598"/>
      <c r="CX6" s="598"/>
      <c r="CY6" s="599"/>
      <c r="CZ6" s="674">
        <v>0.9</v>
      </c>
      <c r="DA6" s="659"/>
      <c r="DB6" s="659"/>
      <c r="DC6" s="676"/>
      <c r="DD6" s="603">
        <v>67298</v>
      </c>
      <c r="DE6" s="598"/>
      <c r="DF6" s="598"/>
      <c r="DG6" s="598"/>
      <c r="DH6" s="598"/>
      <c r="DI6" s="598"/>
      <c r="DJ6" s="598"/>
      <c r="DK6" s="598"/>
      <c r="DL6" s="598"/>
      <c r="DM6" s="598"/>
      <c r="DN6" s="598"/>
      <c r="DO6" s="598"/>
      <c r="DP6" s="599"/>
      <c r="DQ6" s="603">
        <v>221418</v>
      </c>
      <c r="DR6" s="598"/>
      <c r="DS6" s="598"/>
      <c r="DT6" s="598"/>
      <c r="DU6" s="598"/>
      <c r="DV6" s="598"/>
      <c r="DW6" s="598"/>
      <c r="DX6" s="598"/>
      <c r="DY6" s="598"/>
      <c r="DZ6" s="598"/>
      <c r="EA6" s="598"/>
      <c r="EB6" s="598"/>
      <c r="EC6" s="633"/>
    </row>
    <row r="7" spans="2:143" ht="11.25" customHeight="1" x14ac:dyDescent="0.15">
      <c r="B7" s="594" t="s">
        <v>169</v>
      </c>
      <c r="C7" s="595"/>
      <c r="D7" s="595"/>
      <c r="E7" s="595"/>
      <c r="F7" s="595"/>
      <c r="G7" s="595"/>
      <c r="H7" s="595"/>
      <c r="I7" s="595"/>
      <c r="J7" s="595"/>
      <c r="K7" s="595"/>
      <c r="L7" s="595"/>
      <c r="M7" s="595"/>
      <c r="N7" s="595"/>
      <c r="O7" s="595"/>
      <c r="P7" s="595"/>
      <c r="Q7" s="596"/>
      <c r="R7" s="597">
        <v>6294</v>
      </c>
      <c r="S7" s="598"/>
      <c r="T7" s="598"/>
      <c r="U7" s="598"/>
      <c r="V7" s="598"/>
      <c r="W7" s="598"/>
      <c r="X7" s="598"/>
      <c r="Y7" s="599"/>
      <c r="Z7" s="623">
        <v>0</v>
      </c>
      <c r="AA7" s="623"/>
      <c r="AB7" s="623"/>
      <c r="AC7" s="623"/>
      <c r="AD7" s="624">
        <v>6294</v>
      </c>
      <c r="AE7" s="624"/>
      <c r="AF7" s="624"/>
      <c r="AG7" s="624"/>
      <c r="AH7" s="624"/>
      <c r="AI7" s="624"/>
      <c r="AJ7" s="624"/>
      <c r="AK7" s="624"/>
      <c r="AL7" s="600">
        <v>0</v>
      </c>
      <c r="AM7" s="601"/>
      <c r="AN7" s="601"/>
      <c r="AO7" s="625"/>
      <c r="AP7" s="594" t="s">
        <v>170</v>
      </c>
      <c r="AQ7" s="595"/>
      <c r="AR7" s="595"/>
      <c r="AS7" s="595"/>
      <c r="AT7" s="595"/>
      <c r="AU7" s="595"/>
      <c r="AV7" s="595"/>
      <c r="AW7" s="595"/>
      <c r="AX7" s="595"/>
      <c r="AY7" s="595"/>
      <c r="AZ7" s="595"/>
      <c r="BA7" s="595"/>
      <c r="BB7" s="595"/>
      <c r="BC7" s="595"/>
      <c r="BD7" s="595"/>
      <c r="BE7" s="595"/>
      <c r="BF7" s="596"/>
      <c r="BG7" s="597">
        <v>3161551</v>
      </c>
      <c r="BH7" s="598"/>
      <c r="BI7" s="598"/>
      <c r="BJ7" s="598"/>
      <c r="BK7" s="598"/>
      <c r="BL7" s="598"/>
      <c r="BM7" s="598"/>
      <c r="BN7" s="599"/>
      <c r="BO7" s="623">
        <v>47.2</v>
      </c>
      <c r="BP7" s="623"/>
      <c r="BQ7" s="623"/>
      <c r="BR7" s="623"/>
      <c r="BS7" s="624">
        <v>68312</v>
      </c>
      <c r="BT7" s="624"/>
      <c r="BU7" s="624"/>
      <c r="BV7" s="624"/>
      <c r="BW7" s="624"/>
      <c r="BX7" s="624"/>
      <c r="BY7" s="624"/>
      <c r="BZ7" s="624"/>
      <c r="CA7" s="624"/>
      <c r="CB7" s="669"/>
      <c r="CD7" s="594" t="s">
        <v>171</v>
      </c>
      <c r="CE7" s="595"/>
      <c r="CF7" s="595"/>
      <c r="CG7" s="595"/>
      <c r="CH7" s="595"/>
      <c r="CI7" s="595"/>
      <c r="CJ7" s="595"/>
      <c r="CK7" s="595"/>
      <c r="CL7" s="595"/>
      <c r="CM7" s="595"/>
      <c r="CN7" s="595"/>
      <c r="CO7" s="595"/>
      <c r="CP7" s="595"/>
      <c r="CQ7" s="596"/>
      <c r="CR7" s="597">
        <v>5027120</v>
      </c>
      <c r="CS7" s="598"/>
      <c r="CT7" s="598"/>
      <c r="CU7" s="598"/>
      <c r="CV7" s="598"/>
      <c r="CW7" s="598"/>
      <c r="CX7" s="598"/>
      <c r="CY7" s="599"/>
      <c r="CZ7" s="623">
        <v>16.3</v>
      </c>
      <c r="DA7" s="623"/>
      <c r="DB7" s="623"/>
      <c r="DC7" s="623"/>
      <c r="DD7" s="603">
        <v>1777595</v>
      </c>
      <c r="DE7" s="598"/>
      <c r="DF7" s="598"/>
      <c r="DG7" s="598"/>
      <c r="DH7" s="598"/>
      <c r="DI7" s="598"/>
      <c r="DJ7" s="598"/>
      <c r="DK7" s="598"/>
      <c r="DL7" s="598"/>
      <c r="DM7" s="598"/>
      <c r="DN7" s="598"/>
      <c r="DO7" s="598"/>
      <c r="DP7" s="599"/>
      <c r="DQ7" s="603">
        <v>2406911</v>
      </c>
      <c r="DR7" s="598"/>
      <c r="DS7" s="598"/>
      <c r="DT7" s="598"/>
      <c r="DU7" s="598"/>
      <c r="DV7" s="598"/>
      <c r="DW7" s="598"/>
      <c r="DX7" s="598"/>
      <c r="DY7" s="598"/>
      <c r="DZ7" s="598"/>
      <c r="EA7" s="598"/>
      <c r="EB7" s="598"/>
      <c r="EC7" s="633"/>
    </row>
    <row r="8" spans="2:143" ht="11.25" customHeight="1" x14ac:dyDescent="0.15">
      <c r="B8" s="594" t="s">
        <v>172</v>
      </c>
      <c r="C8" s="595"/>
      <c r="D8" s="595"/>
      <c r="E8" s="595"/>
      <c r="F8" s="595"/>
      <c r="G8" s="595"/>
      <c r="H8" s="595"/>
      <c r="I8" s="595"/>
      <c r="J8" s="595"/>
      <c r="K8" s="595"/>
      <c r="L8" s="595"/>
      <c r="M8" s="595"/>
      <c r="N8" s="595"/>
      <c r="O8" s="595"/>
      <c r="P8" s="595"/>
      <c r="Q8" s="596"/>
      <c r="R8" s="597">
        <v>85347</v>
      </c>
      <c r="S8" s="598"/>
      <c r="T8" s="598"/>
      <c r="U8" s="598"/>
      <c r="V8" s="598"/>
      <c r="W8" s="598"/>
      <c r="X8" s="598"/>
      <c r="Y8" s="599"/>
      <c r="Z8" s="623">
        <v>0.3</v>
      </c>
      <c r="AA8" s="623"/>
      <c r="AB8" s="623"/>
      <c r="AC8" s="623"/>
      <c r="AD8" s="624">
        <v>85347</v>
      </c>
      <c r="AE8" s="624"/>
      <c r="AF8" s="624"/>
      <c r="AG8" s="624"/>
      <c r="AH8" s="624"/>
      <c r="AI8" s="624"/>
      <c r="AJ8" s="624"/>
      <c r="AK8" s="624"/>
      <c r="AL8" s="600">
        <v>0.6</v>
      </c>
      <c r="AM8" s="601"/>
      <c r="AN8" s="601"/>
      <c r="AO8" s="625"/>
      <c r="AP8" s="594" t="s">
        <v>173</v>
      </c>
      <c r="AQ8" s="595"/>
      <c r="AR8" s="595"/>
      <c r="AS8" s="595"/>
      <c r="AT8" s="595"/>
      <c r="AU8" s="595"/>
      <c r="AV8" s="595"/>
      <c r="AW8" s="595"/>
      <c r="AX8" s="595"/>
      <c r="AY8" s="595"/>
      <c r="AZ8" s="595"/>
      <c r="BA8" s="595"/>
      <c r="BB8" s="595"/>
      <c r="BC8" s="595"/>
      <c r="BD8" s="595"/>
      <c r="BE8" s="595"/>
      <c r="BF8" s="596"/>
      <c r="BG8" s="597">
        <v>105439</v>
      </c>
      <c r="BH8" s="598"/>
      <c r="BI8" s="598"/>
      <c r="BJ8" s="598"/>
      <c r="BK8" s="598"/>
      <c r="BL8" s="598"/>
      <c r="BM8" s="598"/>
      <c r="BN8" s="599"/>
      <c r="BO8" s="623">
        <v>1.6</v>
      </c>
      <c r="BP8" s="623"/>
      <c r="BQ8" s="623"/>
      <c r="BR8" s="623"/>
      <c r="BS8" s="624" t="s">
        <v>66</v>
      </c>
      <c r="BT8" s="624"/>
      <c r="BU8" s="624"/>
      <c r="BV8" s="624"/>
      <c r="BW8" s="624"/>
      <c r="BX8" s="624"/>
      <c r="BY8" s="624"/>
      <c r="BZ8" s="624"/>
      <c r="CA8" s="624"/>
      <c r="CB8" s="669"/>
      <c r="CD8" s="594" t="s">
        <v>174</v>
      </c>
      <c r="CE8" s="595"/>
      <c r="CF8" s="595"/>
      <c r="CG8" s="595"/>
      <c r="CH8" s="595"/>
      <c r="CI8" s="595"/>
      <c r="CJ8" s="595"/>
      <c r="CK8" s="595"/>
      <c r="CL8" s="595"/>
      <c r="CM8" s="595"/>
      <c r="CN8" s="595"/>
      <c r="CO8" s="595"/>
      <c r="CP8" s="595"/>
      <c r="CQ8" s="596"/>
      <c r="CR8" s="597">
        <v>13782338</v>
      </c>
      <c r="CS8" s="598"/>
      <c r="CT8" s="598"/>
      <c r="CU8" s="598"/>
      <c r="CV8" s="598"/>
      <c r="CW8" s="598"/>
      <c r="CX8" s="598"/>
      <c r="CY8" s="599"/>
      <c r="CZ8" s="623">
        <v>44.6</v>
      </c>
      <c r="DA8" s="623"/>
      <c r="DB8" s="623"/>
      <c r="DC8" s="623"/>
      <c r="DD8" s="603">
        <v>140945</v>
      </c>
      <c r="DE8" s="598"/>
      <c r="DF8" s="598"/>
      <c r="DG8" s="598"/>
      <c r="DH8" s="598"/>
      <c r="DI8" s="598"/>
      <c r="DJ8" s="598"/>
      <c r="DK8" s="598"/>
      <c r="DL8" s="598"/>
      <c r="DM8" s="598"/>
      <c r="DN8" s="598"/>
      <c r="DO8" s="598"/>
      <c r="DP8" s="599"/>
      <c r="DQ8" s="603">
        <v>5210554</v>
      </c>
      <c r="DR8" s="598"/>
      <c r="DS8" s="598"/>
      <c r="DT8" s="598"/>
      <c r="DU8" s="598"/>
      <c r="DV8" s="598"/>
      <c r="DW8" s="598"/>
      <c r="DX8" s="598"/>
      <c r="DY8" s="598"/>
      <c r="DZ8" s="598"/>
      <c r="EA8" s="598"/>
      <c r="EB8" s="598"/>
      <c r="EC8" s="633"/>
    </row>
    <row r="9" spans="2:143" ht="11.25" customHeight="1" x14ac:dyDescent="0.15">
      <c r="B9" s="594" t="s">
        <v>175</v>
      </c>
      <c r="C9" s="595"/>
      <c r="D9" s="595"/>
      <c r="E9" s="595"/>
      <c r="F9" s="595"/>
      <c r="G9" s="595"/>
      <c r="H9" s="595"/>
      <c r="I9" s="595"/>
      <c r="J9" s="595"/>
      <c r="K9" s="595"/>
      <c r="L9" s="595"/>
      <c r="M9" s="595"/>
      <c r="N9" s="595"/>
      <c r="O9" s="595"/>
      <c r="P9" s="595"/>
      <c r="Q9" s="596"/>
      <c r="R9" s="597">
        <v>97577</v>
      </c>
      <c r="S9" s="598"/>
      <c r="T9" s="598"/>
      <c r="U9" s="598"/>
      <c r="V9" s="598"/>
      <c r="W9" s="598"/>
      <c r="X9" s="598"/>
      <c r="Y9" s="599"/>
      <c r="Z9" s="623">
        <v>0.3</v>
      </c>
      <c r="AA9" s="623"/>
      <c r="AB9" s="623"/>
      <c r="AC9" s="623"/>
      <c r="AD9" s="624">
        <v>97577</v>
      </c>
      <c r="AE9" s="624"/>
      <c r="AF9" s="624"/>
      <c r="AG9" s="624"/>
      <c r="AH9" s="624"/>
      <c r="AI9" s="624"/>
      <c r="AJ9" s="624"/>
      <c r="AK9" s="624"/>
      <c r="AL9" s="600">
        <v>0.6</v>
      </c>
      <c r="AM9" s="601"/>
      <c r="AN9" s="601"/>
      <c r="AO9" s="625"/>
      <c r="AP9" s="594" t="s">
        <v>176</v>
      </c>
      <c r="AQ9" s="595"/>
      <c r="AR9" s="595"/>
      <c r="AS9" s="595"/>
      <c r="AT9" s="595"/>
      <c r="AU9" s="595"/>
      <c r="AV9" s="595"/>
      <c r="AW9" s="595"/>
      <c r="AX9" s="595"/>
      <c r="AY9" s="595"/>
      <c r="AZ9" s="595"/>
      <c r="BA9" s="595"/>
      <c r="BB9" s="595"/>
      <c r="BC9" s="595"/>
      <c r="BD9" s="595"/>
      <c r="BE9" s="595"/>
      <c r="BF9" s="596"/>
      <c r="BG9" s="597">
        <v>2675802</v>
      </c>
      <c r="BH9" s="598"/>
      <c r="BI9" s="598"/>
      <c r="BJ9" s="598"/>
      <c r="BK9" s="598"/>
      <c r="BL9" s="598"/>
      <c r="BM9" s="598"/>
      <c r="BN9" s="599"/>
      <c r="BO9" s="623">
        <v>39.9</v>
      </c>
      <c r="BP9" s="623"/>
      <c r="BQ9" s="623"/>
      <c r="BR9" s="623"/>
      <c r="BS9" s="624" t="s">
        <v>66</v>
      </c>
      <c r="BT9" s="624"/>
      <c r="BU9" s="624"/>
      <c r="BV9" s="624"/>
      <c r="BW9" s="624"/>
      <c r="BX9" s="624"/>
      <c r="BY9" s="624"/>
      <c r="BZ9" s="624"/>
      <c r="CA9" s="624"/>
      <c r="CB9" s="669"/>
      <c r="CD9" s="594" t="s">
        <v>177</v>
      </c>
      <c r="CE9" s="595"/>
      <c r="CF9" s="595"/>
      <c r="CG9" s="595"/>
      <c r="CH9" s="595"/>
      <c r="CI9" s="595"/>
      <c r="CJ9" s="595"/>
      <c r="CK9" s="595"/>
      <c r="CL9" s="595"/>
      <c r="CM9" s="595"/>
      <c r="CN9" s="595"/>
      <c r="CO9" s="595"/>
      <c r="CP9" s="595"/>
      <c r="CQ9" s="596"/>
      <c r="CR9" s="597">
        <v>3527308</v>
      </c>
      <c r="CS9" s="598"/>
      <c r="CT9" s="598"/>
      <c r="CU9" s="598"/>
      <c r="CV9" s="598"/>
      <c r="CW9" s="598"/>
      <c r="CX9" s="598"/>
      <c r="CY9" s="599"/>
      <c r="CZ9" s="623">
        <v>11.4</v>
      </c>
      <c r="DA9" s="623"/>
      <c r="DB9" s="623"/>
      <c r="DC9" s="623"/>
      <c r="DD9" s="603">
        <v>345391</v>
      </c>
      <c r="DE9" s="598"/>
      <c r="DF9" s="598"/>
      <c r="DG9" s="598"/>
      <c r="DH9" s="598"/>
      <c r="DI9" s="598"/>
      <c r="DJ9" s="598"/>
      <c r="DK9" s="598"/>
      <c r="DL9" s="598"/>
      <c r="DM9" s="598"/>
      <c r="DN9" s="598"/>
      <c r="DO9" s="598"/>
      <c r="DP9" s="599"/>
      <c r="DQ9" s="603">
        <v>2560795</v>
      </c>
      <c r="DR9" s="598"/>
      <c r="DS9" s="598"/>
      <c r="DT9" s="598"/>
      <c r="DU9" s="598"/>
      <c r="DV9" s="598"/>
      <c r="DW9" s="598"/>
      <c r="DX9" s="598"/>
      <c r="DY9" s="598"/>
      <c r="DZ9" s="598"/>
      <c r="EA9" s="598"/>
      <c r="EB9" s="598"/>
      <c r="EC9" s="633"/>
    </row>
    <row r="10" spans="2:143" ht="11.25" customHeight="1" x14ac:dyDescent="0.15">
      <c r="B10" s="594" t="s">
        <v>178</v>
      </c>
      <c r="C10" s="595"/>
      <c r="D10" s="595"/>
      <c r="E10" s="595"/>
      <c r="F10" s="595"/>
      <c r="G10" s="595"/>
      <c r="H10" s="595"/>
      <c r="I10" s="595"/>
      <c r="J10" s="595"/>
      <c r="K10" s="595"/>
      <c r="L10" s="595"/>
      <c r="M10" s="595"/>
      <c r="N10" s="595"/>
      <c r="O10" s="595"/>
      <c r="P10" s="595"/>
      <c r="Q10" s="596"/>
      <c r="R10" s="597" t="s">
        <v>66</v>
      </c>
      <c r="S10" s="598"/>
      <c r="T10" s="598"/>
      <c r="U10" s="598"/>
      <c r="V10" s="598"/>
      <c r="W10" s="598"/>
      <c r="X10" s="598"/>
      <c r="Y10" s="599"/>
      <c r="Z10" s="623" t="s">
        <v>66</v>
      </c>
      <c r="AA10" s="623"/>
      <c r="AB10" s="623"/>
      <c r="AC10" s="623"/>
      <c r="AD10" s="624" t="s">
        <v>66</v>
      </c>
      <c r="AE10" s="624"/>
      <c r="AF10" s="624"/>
      <c r="AG10" s="624"/>
      <c r="AH10" s="624"/>
      <c r="AI10" s="624"/>
      <c r="AJ10" s="624"/>
      <c r="AK10" s="624"/>
      <c r="AL10" s="600" t="s">
        <v>66</v>
      </c>
      <c r="AM10" s="601"/>
      <c r="AN10" s="601"/>
      <c r="AO10" s="625"/>
      <c r="AP10" s="594" t="s">
        <v>179</v>
      </c>
      <c r="AQ10" s="595"/>
      <c r="AR10" s="595"/>
      <c r="AS10" s="595"/>
      <c r="AT10" s="595"/>
      <c r="AU10" s="595"/>
      <c r="AV10" s="595"/>
      <c r="AW10" s="595"/>
      <c r="AX10" s="595"/>
      <c r="AY10" s="595"/>
      <c r="AZ10" s="595"/>
      <c r="BA10" s="595"/>
      <c r="BB10" s="595"/>
      <c r="BC10" s="595"/>
      <c r="BD10" s="595"/>
      <c r="BE10" s="595"/>
      <c r="BF10" s="596"/>
      <c r="BG10" s="597">
        <v>133678</v>
      </c>
      <c r="BH10" s="598"/>
      <c r="BI10" s="598"/>
      <c r="BJ10" s="598"/>
      <c r="BK10" s="598"/>
      <c r="BL10" s="598"/>
      <c r="BM10" s="598"/>
      <c r="BN10" s="599"/>
      <c r="BO10" s="623">
        <v>2</v>
      </c>
      <c r="BP10" s="623"/>
      <c r="BQ10" s="623"/>
      <c r="BR10" s="623"/>
      <c r="BS10" s="624" t="s">
        <v>66</v>
      </c>
      <c r="BT10" s="624"/>
      <c r="BU10" s="624"/>
      <c r="BV10" s="624"/>
      <c r="BW10" s="624"/>
      <c r="BX10" s="624"/>
      <c r="BY10" s="624"/>
      <c r="BZ10" s="624"/>
      <c r="CA10" s="624"/>
      <c r="CB10" s="669"/>
      <c r="CD10" s="594" t="s">
        <v>180</v>
      </c>
      <c r="CE10" s="595"/>
      <c r="CF10" s="595"/>
      <c r="CG10" s="595"/>
      <c r="CH10" s="595"/>
      <c r="CI10" s="595"/>
      <c r="CJ10" s="595"/>
      <c r="CK10" s="595"/>
      <c r="CL10" s="595"/>
      <c r="CM10" s="595"/>
      <c r="CN10" s="595"/>
      <c r="CO10" s="595"/>
      <c r="CP10" s="595"/>
      <c r="CQ10" s="596"/>
      <c r="CR10" s="597">
        <v>16985</v>
      </c>
      <c r="CS10" s="598"/>
      <c r="CT10" s="598"/>
      <c r="CU10" s="598"/>
      <c r="CV10" s="598"/>
      <c r="CW10" s="598"/>
      <c r="CX10" s="598"/>
      <c r="CY10" s="599"/>
      <c r="CZ10" s="623">
        <v>0.1</v>
      </c>
      <c r="DA10" s="623"/>
      <c r="DB10" s="623"/>
      <c r="DC10" s="623"/>
      <c r="DD10" s="603" t="s">
        <v>66</v>
      </c>
      <c r="DE10" s="598"/>
      <c r="DF10" s="598"/>
      <c r="DG10" s="598"/>
      <c r="DH10" s="598"/>
      <c r="DI10" s="598"/>
      <c r="DJ10" s="598"/>
      <c r="DK10" s="598"/>
      <c r="DL10" s="598"/>
      <c r="DM10" s="598"/>
      <c r="DN10" s="598"/>
      <c r="DO10" s="598"/>
      <c r="DP10" s="599"/>
      <c r="DQ10" s="603">
        <v>16985</v>
      </c>
      <c r="DR10" s="598"/>
      <c r="DS10" s="598"/>
      <c r="DT10" s="598"/>
      <c r="DU10" s="598"/>
      <c r="DV10" s="598"/>
      <c r="DW10" s="598"/>
      <c r="DX10" s="598"/>
      <c r="DY10" s="598"/>
      <c r="DZ10" s="598"/>
      <c r="EA10" s="598"/>
      <c r="EB10" s="598"/>
      <c r="EC10" s="633"/>
    </row>
    <row r="11" spans="2:143" ht="11.25" customHeight="1" x14ac:dyDescent="0.15">
      <c r="B11" s="594" t="s">
        <v>181</v>
      </c>
      <c r="C11" s="595"/>
      <c r="D11" s="595"/>
      <c r="E11" s="595"/>
      <c r="F11" s="595"/>
      <c r="G11" s="595"/>
      <c r="H11" s="595"/>
      <c r="I11" s="595"/>
      <c r="J11" s="595"/>
      <c r="K11" s="595"/>
      <c r="L11" s="595"/>
      <c r="M11" s="595"/>
      <c r="N11" s="595"/>
      <c r="O11" s="595"/>
      <c r="P11" s="595"/>
      <c r="Q11" s="596"/>
      <c r="R11" s="597">
        <v>1315559</v>
      </c>
      <c r="S11" s="598"/>
      <c r="T11" s="598"/>
      <c r="U11" s="598"/>
      <c r="V11" s="598"/>
      <c r="W11" s="598"/>
      <c r="X11" s="598"/>
      <c r="Y11" s="599"/>
      <c r="Z11" s="600">
        <v>4.0999999999999996</v>
      </c>
      <c r="AA11" s="601"/>
      <c r="AB11" s="601"/>
      <c r="AC11" s="602"/>
      <c r="AD11" s="603">
        <v>1315559</v>
      </c>
      <c r="AE11" s="598"/>
      <c r="AF11" s="598"/>
      <c r="AG11" s="598"/>
      <c r="AH11" s="598"/>
      <c r="AI11" s="598"/>
      <c r="AJ11" s="598"/>
      <c r="AK11" s="599"/>
      <c r="AL11" s="600">
        <v>8.5</v>
      </c>
      <c r="AM11" s="601"/>
      <c r="AN11" s="601"/>
      <c r="AO11" s="625"/>
      <c r="AP11" s="594" t="s">
        <v>182</v>
      </c>
      <c r="AQ11" s="595"/>
      <c r="AR11" s="595"/>
      <c r="AS11" s="595"/>
      <c r="AT11" s="595"/>
      <c r="AU11" s="595"/>
      <c r="AV11" s="595"/>
      <c r="AW11" s="595"/>
      <c r="AX11" s="595"/>
      <c r="AY11" s="595"/>
      <c r="AZ11" s="595"/>
      <c r="BA11" s="595"/>
      <c r="BB11" s="595"/>
      <c r="BC11" s="595"/>
      <c r="BD11" s="595"/>
      <c r="BE11" s="595"/>
      <c r="BF11" s="596"/>
      <c r="BG11" s="597">
        <v>246632</v>
      </c>
      <c r="BH11" s="598"/>
      <c r="BI11" s="598"/>
      <c r="BJ11" s="598"/>
      <c r="BK11" s="598"/>
      <c r="BL11" s="598"/>
      <c r="BM11" s="598"/>
      <c r="BN11" s="599"/>
      <c r="BO11" s="623">
        <v>3.7</v>
      </c>
      <c r="BP11" s="623"/>
      <c r="BQ11" s="623"/>
      <c r="BR11" s="623"/>
      <c r="BS11" s="624">
        <v>68312</v>
      </c>
      <c r="BT11" s="624"/>
      <c r="BU11" s="624"/>
      <c r="BV11" s="624"/>
      <c r="BW11" s="624"/>
      <c r="BX11" s="624"/>
      <c r="BY11" s="624"/>
      <c r="BZ11" s="624"/>
      <c r="CA11" s="624"/>
      <c r="CB11" s="669"/>
      <c r="CD11" s="594" t="s">
        <v>183</v>
      </c>
      <c r="CE11" s="595"/>
      <c r="CF11" s="595"/>
      <c r="CG11" s="595"/>
      <c r="CH11" s="595"/>
      <c r="CI11" s="595"/>
      <c r="CJ11" s="595"/>
      <c r="CK11" s="595"/>
      <c r="CL11" s="595"/>
      <c r="CM11" s="595"/>
      <c r="CN11" s="595"/>
      <c r="CO11" s="595"/>
      <c r="CP11" s="595"/>
      <c r="CQ11" s="596"/>
      <c r="CR11" s="597">
        <v>95932</v>
      </c>
      <c r="CS11" s="598"/>
      <c r="CT11" s="598"/>
      <c r="CU11" s="598"/>
      <c r="CV11" s="598"/>
      <c r="CW11" s="598"/>
      <c r="CX11" s="598"/>
      <c r="CY11" s="599"/>
      <c r="CZ11" s="623">
        <v>0.3</v>
      </c>
      <c r="DA11" s="623"/>
      <c r="DB11" s="623"/>
      <c r="DC11" s="623"/>
      <c r="DD11" s="603">
        <v>38677</v>
      </c>
      <c r="DE11" s="598"/>
      <c r="DF11" s="598"/>
      <c r="DG11" s="598"/>
      <c r="DH11" s="598"/>
      <c r="DI11" s="598"/>
      <c r="DJ11" s="598"/>
      <c r="DK11" s="598"/>
      <c r="DL11" s="598"/>
      <c r="DM11" s="598"/>
      <c r="DN11" s="598"/>
      <c r="DO11" s="598"/>
      <c r="DP11" s="599"/>
      <c r="DQ11" s="603">
        <v>73601</v>
      </c>
      <c r="DR11" s="598"/>
      <c r="DS11" s="598"/>
      <c r="DT11" s="598"/>
      <c r="DU11" s="598"/>
      <c r="DV11" s="598"/>
      <c r="DW11" s="598"/>
      <c r="DX11" s="598"/>
      <c r="DY11" s="598"/>
      <c r="DZ11" s="598"/>
      <c r="EA11" s="598"/>
      <c r="EB11" s="598"/>
      <c r="EC11" s="633"/>
    </row>
    <row r="12" spans="2:143" ht="11.25" customHeight="1" x14ac:dyDescent="0.15">
      <c r="B12" s="594" t="s">
        <v>184</v>
      </c>
      <c r="C12" s="595"/>
      <c r="D12" s="595"/>
      <c r="E12" s="595"/>
      <c r="F12" s="595"/>
      <c r="G12" s="595"/>
      <c r="H12" s="595"/>
      <c r="I12" s="595"/>
      <c r="J12" s="595"/>
      <c r="K12" s="595"/>
      <c r="L12" s="595"/>
      <c r="M12" s="595"/>
      <c r="N12" s="595"/>
      <c r="O12" s="595"/>
      <c r="P12" s="595"/>
      <c r="Q12" s="596"/>
      <c r="R12" s="597" t="s">
        <v>66</v>
      </c>
      <c r="S12" s="598"/>
      <c r="T12" s="598"/>
      <c r="U12" s="598"/>
      <c r="V12" s="598"/>
      <c r="W12" s="598"/>
      <c r="X12" s="598"/>
      <c r="Y12" s="599"/>
      <c r="Z12" s="623" t="s">
        <v>66</v>
      </c>
      <c r="AA12" s="623"/>
      <c r="AB12" s="623"/>
      <c r="AC12" s="623"/>
      <c r="AD12" s="624" t="s">
        <v>66</v>
      </c>
      <c r="AE12" s="624"/>
      <c r="AF12" s="624"/>
      <c r="AG12" s="624"/>
      <c r="AH12" s="624"/>
      <c r="AI12" s="624"/>
      <c r="AJ12" s="624"/>
      <c r="AK12" s="624"/>
      <c r="AL12" s="600" t="s">
        <v>66</v>
      </c>
      <c r="AM12" s="601"/>
      <c r="AN12" s="601"/>
      <c r="AO12" s="625"/>
      <c r="AP12" s="594" t="s">
        <v>185</v>
      </c>
      <c r="AQ12" s="595"/>
      <c r="AR12" s="595"/>
      <c r="AS12" s="595"/>
      <c r="AT12" s="595"/>
      <c r="AU12" s="595"/>
      <c r="AV12" s="595"/>
      <c r="AW12" s="595"/>
      <c r="AX12" s="595"/>
      <c r="AY12" s="595"/>
      <c r="AZ12" s="595"/>
      <c r="BA12" s="595"/>
      <c r="BB12" s="595"/>
      <c r="BC12" s="595"/>
      <c r="BD12" s="595"/>
      <c r="BE12" s="595"/>
      <c r="BF12" s="596"/>
      <c r="BG12" s="597">
        <v>2625564</v>
      </c>
      <c r="BH12" s="598"/>
      <c r="BI12" s="598"/>
      <c r="BJ12" s="598"/>
      <c r="BK12" s="598"/>
      <c r="BL12" s="598"/>
      <c r="BM12" s="598"/>
      <c r="BN12" s="599"/>
      <c r="BO12" s="623">
        <v>39.200000000000003</v>
      </c>
      <c r="BP12" s="623"/>
      <c r="BQ12" s="623"/>
      <c r="BR12" s="623"/>
      <c r="BS12" s="624" t="s">
        <v>66</v>
      </c>
      <c r="BT12" s="624"/>
      <c r="BU12" s="624"/>
      <c r="BV12" s="624"/>
      <c r="BW12" s="624"/>
      <c r="BX12" s="624"/>
      <c r="BY12" s="624"/>
      <c r="BZ12" s="624"/>
      <c r="CA12" s="624"/>
      <c r="CB12" s="669"/>
      <c r="CD12" s="594" t="s">
        <v>186</v>
      </c>
      <c r="CE12" s="595"/>
      <c r="CF12" s="595"/>
      <c r="CG12" s="595"/>
      <c r="CH12" s="595"/>
      <c r="CI12" s="595"/>
      <c r="CJ12" s="595"/>
      <c r="CK12" s="595"/>
      <c r="CL12" s="595"/>
      <c r="CM12" s="595"/>
      <c r="CN12" s="595"/>
      <c r="CO12" s="595"/>
      <c r="CP12" s="595"/>
      <c r="CQ12" s="596"/>
      <c r="CR12" s="597">
        <v>480219</v>
      </c>
      <c r="CS12" s="598"/>
      <c r="CT12" s="598"/>
      <c r="CU12" s="598"/>
      <c r="CV12" s="598"/>
      <c r="CW12" s="598"/>
      <c r="CX12" s="598"/>
      <c r="CY12" s="599"/>
      <c r="CZ12" s="623">
        <v>1.6</v>
      </c>
      <c r="DA12" s="623"/>
      <c r="DB12" s="623"/>
      <c r="DC12" s="623"/>
      <c r="DD12" s="603" t="s">
        <v>66</v>
      </c>
      <c r="DE12" s="598"/>
      <c r="DF12" s="598"/>
      <c r="DG12" s="598"/>
      <c r="DH12" s="598"/>
      <c r="DI12" s="598"/>
      <c r="DJ12" s="598"/>
      <c r="DK12" s="598"/>
      <c r="DL12" s="598"/>
      <c r="DM12" s="598"/>
      <c r="DN12" s="598"/>
      <c r="DO12" s="598"/>
      <c r="DP12" s="599"/>
      <c r="DQ12" s="603">
        <v>324926</v>
      </c>
      <c r="DR12" s="598"/>
      <c r="DS12" s="598"/>
      <c r="DT12" s="598"/>
      <c r="DU12" s="598"/>
      <c r="DV12" s="598"/>
      <c r="DW12" s="598"/>
      <c r="DX12" s="598"/>
      <c r="DY12" s="598"/>
      <c r="DZ12" s="598"/>
      <c r="EA12" s="598"/>
      <c r="EB12" s="598"/>
      <c r="EC12" s="633"/>
    </row>
    <row r="13" spans="2:143" ht="11.25" customHeight="1" x14ac:dyDescent="0.15">
      <c r="B13" s="594" t="s">
        <v>187</v>
      </c>
      <c r="C13" s="595"/>
      <c r="D13" s="595"/>
      <c r="E13" s="595"/>
      <c r="F13" s="595"/>
      <c r="G13" s="595"/>
      <c r="H13" s="595"/>
      <c r="I13" s="595"/>
      <c r="J13" s="595"/>
      <c r="K13" s="595"/>
      <c r="L13" s="595"/>
      <c r="M13" s="595"/>
      <c r="N13" s="595"/>
      <c r="O13" s="595"/>
      <c r="P13" s="595"/>
      <c r="Q13" s="596"/>
      <c r="R13" s="597" t="s">
        <v>66</v>
      </c>
      <c r="S13" s="598"/>
      <c r="T13" s="598"/>
      <c r="U13" s="598"/>
      <c r="V13" s="598"/>
      <c r="W13" s="598"/>
      <c r="X13" s="598"/>
      <c r="Y13" s="599"/>
      <c r="Z13" s="623" t="s">
        <v>66</v>
      </c>
      <c r="AA13" s="623"/>
      <c r="AB13" s="623"/>
      <c r="AC13" s="623"/>
      <c r="AD13" s="624" t="s">
        <v>66</v>
      </c>
      <c r="AE13" s="624"/>
      <c r="AF13" s="624"/>
      <c r="AG13" s="624"/>
      <c r="AH13" s="624"/>
      <c r="AI13" s="624"/>
      <c r="AJ13" s="624"/>
      <c r="AK13" s="624"/>
      <c r="AL13" s="600" t="s">
        <v>66</v>
      </c>
      <c r="AM13" s="601"/>
      <c r="AN13" s="601"/>
      <c r="AO13" s="625"/>
      <c r="AP13" s="594" t="s">
        <v>188</v>
      </c>
      <c r="AQ13" s="595"/>
      <c r="AR13" s="595"/>
      <c r="AS13" s="595"/>
      <c r="AT13" s="595"/>
      <c r="AU13" s="595"/>
      <c r="AV13" s="595"/>
      <c r="AW13" s="595"/>
      <c r="AX13" s="595"/>
      <c r="AY13" s="595"/>
      <c r="AZ13" s="595"/>
      <c r="BA13" s="595"/>
      <c r="BB13" s="595"/>
      <c r="BC13" s="595"/>
      <c r="BD13" s="595"/>
      <c r="BE13" s="595"/>
      <c r="BF13" s="596"/>
      <c r="BG13" s="597">
        <v>2615507</v>
      </c>
      <c r="BH13" s="598"/>
      <c r="BI13" s="598"/>
      <c r="BJ13" s="598"/>
      <c r="BK13" s="598"/>
      <c r="BL13" s="598"/>
      <c r="BM13" s="598"/>
      <c r="BN13" s="599"/>
      <c r="BO13" s="623">
        <v>39</v>
      </c>
      <c r="BP13" s="623"/>
      <c r="BQ13" s="623"/>
      <c r="BR13" s="623"/>
      <c r="BS13" s="624" t="s">
        <v>66</v>
      </c>
      <c r="BT13" s="624"/>
      <c r="BU13" s="624"/>
      <c r="BV13" s="624"/>
      <c r="BW13" s="624"/>
      <c r="BX13" s="624"/>
      <c r="BY13" s="624"/>
      <c r="BZ13" s="624"/>
      <c r="CA13" s="624"/>
      <c r="CB13" s="669"/>
      <c r="CD13" s="594" t="s">
        <v>189</v>
      </c>
      <c r="CE13" s="595"/>
      <c r="CF13" s="595"/>
      <c r="CG13" s="595"/>
      <c r="CH13" s="595"/>
      <c r="CI13" s="595"/>
      <c r="CJ13" s="595"/>
      <c r="CK13" s="595"/>
      <c r="CL13" s="595"/>
      <c r="CM13" s="595"/>
      <c r="CN13" s="595"/>
      <c r="CO13" s="595"/>
      <c r="CP13" s="595"/>
      <c r="CQ13" s="596"/>
      <c r="CR13" s="597">
        <v>2192251</v>
      </c>
      <c r="CS13" s="598"/>
      <c r="CT13" s="598"/>
      <c r="CU13" s="598"/>
      <c r="CV13" s="598"/>
      <c r="CW13" s="598"/>
      <c r="CX13" s="598"/>
      <c r="CY13" s="599"/>
      <c r="CZ13" s="623">
        <v>7.1</v>
      </c>
      <c r="DA13" s="623"/>
      <c r="DB13" s="623"/>
      <c r="DC13" s="623"/>
      <c r="DD13" s="603">
        <v>491079</v>
      </c>
      <c r="DE13" s="598"/>
      <c r="DF13" s="598"/>
      <c r="DG13" s="598"/>
      <c r="DH13" s="598"/>
      <c r="DI13" s="598"/>
      <c r="DJ13" s="598"/>
      <c r="DK13" s="598"/>
      <c r="DL13" s="598"/>
      <c r="DM13" s="598"/>
      <c r="DN13" s="598"/>
      <c r="DO13" s="598"/>
      <c r="DP13" s="599"/>
      <c r="DQ13" s="603">
        <v>1181667</v>
      </c>
      <c r="DR13" s="598"/>
      <c r="DS13" s="598"/>
      <c r="DT13" s="598"/>
      <c r="DU13" s="598"/>
      <c r="DV13" s="598"/>
      <c r="DW13" s="598"/>
      <c r="DX13" s="598"/>
      <c r="DY13" s="598"/>
      <c r="DZ13" s="598"/>
      <c r="EA13" s="598"/>
      <c r="EB13" s="598"/>
      <c r="EC13" s="633"/>
    </row>
    <row r="14" spans="2:143" ht="11.25" customHeight="1" x14ac:dyDescent="0.15">
      <c r="B14" s="594" t="s">
        <v>190</v>
      </c>
      <c r="C14" s="595"/>
      <c r="D14" s="595"/>
      <c r="E14" s="595"/>
      <c r="F14" s="595"/>
      <c r="G14" s="595"/>
      <c r="H14" s="595"/>
      <c r="I14" s="595"/>
      <c r="J14" s="595"/>
      <c r="K14" s="595"/>
      <c r="L14" s="595"/>
      <c r="M14" s="595"/>
      <c r="N14" s="595"/>
      <c r="O14" s="595"/>
      <c r="P14" s="595"/>
      <c r="Q14" s="596"/>
      <c r="R14" s="597" t="s">
        <v>66</v>
      </c>
      <c r="S14" s="598"/>
      <c r="T14" s="598"/>
      <c r="U14" s="598"/>
      <c r="V14" s="598"/>
      <c r="W14" s="598"/>
      <c r="X14" s="598"/>
      <c r="Y14" s="599"/>
      <c r="Z14" s="623" t="s">
        <v>66</v>
      </c>
      <c r="AA14" s="623"/>
      <c r="AB14" s="623"/>
      <c r="AC14" s="623"/>
      <c r="AD14" s="624" t="s">
        <v>66</v>
      </c>
      <c r="AE14" s="624"/>
      <c r="AF14" s="624"/>
      <c r="AG14" s="624"/>
      <c r="AH14" s="624"/>
      <c r="AI14" s="624"/>
      <c r="AJ14" s="624"/>
      <c r="AK14" s="624"/>
      <c r="AL14" s="600" t="s">
        <v>66</v>
      </c>
      <c r="AM14" s="601"/>
      <c r="AN14" s="601"/>
      <c r="AO14" s="625"/>
      <c r="AP14" s="594" t="s">
        <v>191</v>
      </c>
      <c r="AQ14" s="595"/>
      <c r="AR14" s="595"/>
      <c r="AS14" s="595"/>
      <c r="AT14" s="595"/>
      <c r="AU14" s="595"/>
      <c r="AV14" s="595"/>
      <c r="AW14" s="595"/>
      <c r="AX14" s="595"/>
      <c r="AY14" s="595"/>
      <c r="AZ14" s="595"/>
      <c r="BA14" s="595"/>
      <c r="BB14" s="595"/>
      <c r="BC14" s="595"/>
      <c r="BD14" s="595"/>
      <c r="BE14" s="595"/>
      <c r="BF14" s="596"/>
      <c r="BG14" s="597">
        <v>168901</v>
      </c>
      <c r="BH14" s="598"/>
      <c r="BI14" s="598"/>
      <c r="BJ14" s="598"/>
      <c r="BK14" s="598"/>
      <c r="BL14" s="598"/>
      <c r="BM14" s="598"/>
      <c r="BN14" s="599"/>
      <c r="BO14" s="623">
        <v>2.5</v>
      </c>
      <c r="BP14" s="623"/>
      <c r="BQ14" s="623"/>
      <c r="BR14" s="623"/>
      <c r="BS14" s="624" t="s">
        <v>66</v>
      </c>
      <c r="BT14" s="624"/>
      <c r="BU14" s="624"/>
      <c r="BV14" s="624"/>
      <c r="BW14" s="624"/>
      <c r="BX14" s="624"/>
      <c r="BY14" s="624"/>
      <c r="BZ14" s="624"/>
      <c r="CA14" s="624"/>
      <c r="CB14" s="669"/>
      <c r="CD14" s="594" t="s">
        <v>192</v>
      </c>
      <c r="CE14" s="595"/>
      <c r="CF14" s="595"/>
      <c r="CG14" s="595"/>
      <c r="CH14" s="595"/>
      <c r="CI14" s="595"/>
      <c r="CJ14" s="595"/>
      <c r="CK14" s="595"/>
      <c r="CL14" s="595"/>
      <c r="CM14" s="595"/>
      <c r="CN14" s="595"/>
      <c r="CO14" s="595"/>
      <c r="CP14" s="595"/>
      <c r="CQ14" s="596"/>
      <c r="CR14" s="597">
        <v>907888</v>
      </c>
      <c r="CS14" s="598"/>
      <c r="CT14" s="598"/>
      <c r="CU14" s="598"/>
      <c r="CV14" s="598"/>
      <c r="CW14" s="598"/>
      <c r="CX14" s="598"/>
      <c r="CY14" s="599"/>
      <c r="CZ14" s="623">
        <v>2.9</v>
      </c>
      <c r="DA14" s="623"/>
      <c r="DB14" s="623"/>
      <c r="DC14" s="623"/>
      <c r="DD14" s="603">
        <v>31903</v>
      </c>
      <c r="DE14" s="598"/>
      <c r="DF14" s="598"/>
      <c r="DG14" s="598"/>
      <c r="DH14" s="598"/>
      <c r="DI14" s="598"/>
      <c r="DJ14" s="598"/>
      <c r="DK14" s="598"/>
      <c r="DL14" s="598"/>
      <c r="DM14" s="598"/>
      <c r="DN14" s="598"/>
      <c r="DO14" s="598"/>
      <c r="DP14" s="599"/>
      <c r="DQ14" s="603">
        <v>866902</v>
      </c>
      <c r="DR14" s="598"/>
      <c r="DS14" s="598"/>
      <c r="DT14" s="598"/>
      <c r="DU14" s="598"/>
      <c r="DV14" s="598"/>
      <c r="DW14" s="598"/>
      <c r="DX14" s="598"/>
      <c r="DY14" s="598"/>
      <c r="DZ14" s="598"/>
      <c r="EA14" s="598"/>
      <c r="EB14" s="598"/>
      <c r="EC14" s="633"/>
    </row>
    <row r="15" spans="2:143" ht="11.25" customHeight="1" x14ac:dyDescent="0.15">
      <c r="B15" s="594" t="s">
        <v>193</v>
      </c>
      <c r="C15" s="595"/>
      <c r="D15" s="595"/>
      <c r="E15" s="595"/>
      <c r="F15" s="595"/>
      <c r="G15" s="595"/>
      <c r="H15" s="595"/>
      <c r="I15" s="595"/>
      <c r="J15" s="595"/>
      <c r="K15" s="595"/>
      <c r="L15" s="595"/>
      <c r="M15" s="595"/>
      <c r="N15" s="595"/>
      <c r="O15" s="595"/>
      <c r="P15" s="595"/>
      <c r="Q15" s="596"/>
      <c r="R15" s="597" t="s">
        <v>66</v>
      </c>
      <c r="S15" s="598"/>
      <c r="T15" s="598"/>
      <c r="U15" s="598"/>
      <c r="V15" s="598"/>
      <c r="W15" s="598"/>
      <c r="X15" s="598"/>
      <c r="Y15" s="599"/>
      <c r="Z15" s="623" t="s">
        <v>66</v>
      </c>
      <c r="AA15" s="623"/>
      <c r="AB15" s="623"/>
      <c r="AC15" s="623"/>
      <c r="AD15" s="624" t="s">
        <v>66</v>
      </c>
      <c r="AE15" s="624"/>
      <c r="AF15" s="624"/>
      <c r="AG15" s="624"/>
      <c r="AH15" s="624"/>
      <c r="AI15" s="624"/>
      <c r="AJ15" s="624"/>
      <c r="AK15" s="624"/>
      <c r="AL15" s="600" t="s">
        <v>66</v>
      </c>
      <c r="AM15" s="601"/>
      <c r="AN15" s="601"/>
      <c r="AO15" s="625"/>
      <c r="AP15" s="594" t="s">
        <v>194</v>
      </c>
      <c r="AQ15" s="595"/>
      <c r="AR15" s="595"/>
      <c r="AS15" s="595"/>
      <c r="AT15" s="595"/>
      <c r="AU15" s="595"/>
      <c r="AV15" s="595"/>
      <c r="AW15" s="595"/>
      <c r="AX15" s="595"/>
      <c r="AY15" s="595"/>
      <c r="AZ15" s="595"/>
      <c r="BA15" s="595"/>
      <c r="BB15" s="595"/>
      <c r="BC15" s="595"/>
      <c r="BD15" s="595"/>
      <c r="BE15" s="595"/>
      <c r="BF15" s="596"/>
      <c r="BG15" s="597">
        <v>368008</v>
      </c>
      <c r="BH15" s="598"/>
      <c r="BI15" s="598"/>
      <c r="BJ15" s="598"/>
      <c r="BK15" s="598"/>
      <c r="BL15" s="598"/>
      <c r="BM15" s="598"/>
      <c r="BN15" s="599"/>
      <c r="BO15" s="623">
        <v>5.5</v>
      </c>
      <c r="BP15" s="623"/>
      <c r="BQ15" s="623"/>
      <c r="BR15" s="623"/>
      <c r="BS15" s="624" t="s">
        <v>66</v>
      </c>
      <c r="BT15" s="624"/>
      <c r="BU15" s="624"/>
      <c r="BV15" s="624"/>
      <c r="BW15" s="624"/>
      <c r="BX15" s="624"/>
      <c r="BY15" s="624"/>
      <c r="BZ15" s="624"/>
      <c r="CA15" s="624"/>
      <c r="CB15" s="669"/>
      <c r="CD15" s="594" t="s">
        <v>195</v>
      </c>
      <c r="CE15" s="595"/>
      <c r="CF15" s="595"/>
      <c r="CG15" s="595"/>
      <c r="CH15" s="595"/>
      <c r="CI15" s="595"/>
      <c r="CJ15" s="595"/>
      <c r="CK15" s="595"/>
      <c r="CL15" s="595"/>
      <c r="CM15" s="595"/>
      <c r="CN15" s="595"/>
      <c r="CO15" s="595"/>
      <c r="CP15" s="595"/>
      <c r="CQ15" s="596"/>
      <c r="CR15" s="597">
        <v>2466930</v>
      </c>
      <c r="CS15" s="598"/>
      <c r="CT15" s="598"/>
      <c r="CU15" s="598"/>
      <c r="CV15" s="598"/>
      <c r="CW15" s="598"/>
      <c r="CX15" s="598"/>
      <c r="CY15" s="599"/>
      <c r="CZ15" s="623">
        <v>8</v>
      </c>
      <c r="DA15" s="623"/>
      <c r="DB15" s="623"/>
      <c r="DC15" s="623"/>
      <c r="DD15" s="603">
        <v>91694</v>
      </c>
      <c r="DE15" s="598"/>
      <c r="DF15" s="598"/>
      <c r="DG15" s="598"/>
      <c r="DH15" s="598"/>
      <c r="DI15" s="598"/>
      <c r="DJ15" s="598"/>
      <c r="DK15" s="598"/>
      <c r="DL15" s="598"/>
      <c r="DM15" s="598"/>
      <c r="DN15" s="598"/>
      <c r="DO15" s="598"/>
      <c r="DP15" s="599"/>
      <c r="DQ15" s="603">
        <v>2022538</v>
      </c>
      <c r="DR15" s="598"/>
      <c r="DS15" s="598"/>
      <c r="DT15" s="598"/>
      <c r="DU15" s="598"/>
      <c r="DV15" s="598"/>
      <c r="DW15" s="598"/>
      <c r="DX15" s="598"/>
      <c r="DY15" s="598"/>
      <c r="DZ15" s="598"/>
      <c r="EA15" s="598"/>
      <c r="EB15" s="598"/>
      <c r="EC15" s="633"/>
    </row>
    <row r="16" spans="2:143" ht="11.25" customHeight="1" x14ac:dyDescent="0.15">
      <c r="B16" s="594" t="s">
        <v>196</v>
      </c>
      <c r="C16" s="595"/>
      <c r="D16" s="595"/>
      <c r="E16" s="595"/>
      <c r="F16" s="595"/>
      <c r="G16" s="595"/>
      <c r="H16" s="595"/>
      <c r="I16" s="595"/>
      <c r="J16" s="595"/>
      <c r="K16" s="595"/>
      <c r="L16" s="595"/>
      <c r="M16" s="595"/>
      <c r="N16" s="595"/>
      <c r="O16" s="595"/>
      <c r="P16" s="595"/>
      <c r="Q16" s="596"/>
      <c r="R16" s="597">
        <v>11703</v>
      </c>
      <c r="S16" s="598"/>
      <c r="T16" s="598"/>
      <c r="U16" s="598"/>
      <c r="V16" s="598"/>
      <c r="W16" s="598"/>
      <c r="X16" s="598"/>
      <c r="Y16" s="599"/>
      <c r="Z16" s="623">
        <v>0</v>
      </c>
      <c r="AA16" s="623"/>
      <c r="AB16" s="623"/>
      <c r="AC16" s="623"/>
      <c r="AD16" s="624">
        <v>11703</v>
      </c>
      <c r="AE16" s="624"/>
      <c r="AF16" s="624"/>
      <c r="AG16" s="624"/>
      <c r="AH16" s="624"/>
      <c r="AI16" s="624"/>
      <c r="AJ16" s="624"/>
      <c r="AK16" s="624"/>
      <c r="AL16" s="600">
        <v>0.1</v>
      </c>
      <c r="AM16" s="601"/>
      <c r="AN16" s="601"/>
      <c r="AO16" s="625"/>
      <c r="AP16" s="594" t="s">
        <v>197</v>
      </c>
      <c r="AQ16" s="595"/>
      <c r="AR16" s="595"/>
      <c r="AS16" s="595"/>
      <c r="AT16" s="595"/>
      <c r="AU16" s="595"/>
      <c r="AV16" s="595"/>
      <c r="AW16" s="595"/>
      <c r="AX16" s="595"/>
      <c r="AY16" s="595"/>
      <c r="AZ16" s="595"/>
      <c r="BA16" s="595"/>
      <c r="BB16" s="595"/>
      <c r="BC16" s="595"/>
      <c r="BD16" s="595"/>
      <c r="BE16" s="595"/>
      <c r="BF16" s="596"/>
      <c r="BG16" s="597" t="s">
        <v>66</v>
      </c>
      <c r="BH16" s="598"/>
      <c r="BI16" s="598"/>
      <c r="BJ16" s="598"/>
      <c r="BK16" s="598"/>
      <c r="BL16" s="598"/>
      <c r="BM16" s="598"/>
      <c r="BN16" s="599"/>
      <c r="BO16" s="623" t="s">
        <v>66</v>
      </c>
      <c r="BP16" s="623"/>
      <c r="BQ16" s="623"/>
      <c r="BR16" s="623"/>
      <c r="BS16" s="624" t="s">
        <v>66</v>
      </c>
      <c r="BT16" s="624"/>
      <c r="BU16" s="624"/>
      <c r="BV16" s="624"/>
      <c r="BW16" s="624"/>
      <c r="BX16" s="624"/>
      <c r="BY16" s="624"/>
      <c r="BZ16" s="624"/>
      <c r="CA16" s="624"/>
      <c r="CB16" s="669"/>
      <c r="CD16" s="594" t="s">
        <v>198</v>
      </c>
      <c r="CE16" s="595"/>
      <c r="CF16" s="595"/>
      <c r="CG16" s="595"/>
      <c r="CH16" s="595"/>
      <c r="CI16" s="595"/>
      <c r="CJ16" s="595"/>
      <c r="CK16" s="595"/>
      <c r="CL16" s="595"/>
      <c r="CM16" s="595"/>
      <c r="CN16" s="595"/>
      <c r="CO16" s="595"/>
      <c r="CP16" s="595"/>
      <c r="CQ16" s="596"/>
      <c r="CR16" s="597" t="s">
        <v>66</v>
      </c>
      <c r="CS16" s="598"/>
      <c r="CT16" s="598"/>
      <c r="CU16" s="598"/>
      <c r="CV16" s="598"/>
      <c r="CW16" s="598"/>
      <c r="CX16" s="598"/>
      <c r="CY16" s="599"/>
      <c r="CZ16" s="623" t="s">
        <v>66</v>
      </c>
      <c r="DA16" s="623"/>
      <c r="DB16" s="623"/>
      <c r="DC16" s="623"/>
      <c r="DD16" s="603" t="s">
        <v>66</v>
      </c>
      <c r="DE16" s="598"/>
      <c r="DF16" s="598"/>
      <c r="DG16" s="598"/>
      <c r="DH16" s="598"/>
      <c r="DI16" s="598"/>
      <c r="DJ16" s="598"/>
      <c r="DK16" s="598"/>
      <c r="DL16" s="598"/>
      <c r="DM16" s="598"/>
      <c r="DN16" s="598"/>
      <c r="DO16" s="598"/>
      <c r="DP16" s="599"/>
      <c r="DQ16" s="603" t="s">
        <v>66</v>
      </c>
      <c r="DR16" s="598"/>
      <c r="DS16" s="598"/>
      <c r="DT16" s="598"/>
      <c r="DU16" s="598"/>
      <c r="DV16" s="598"/>
      <c r="DW16" s="598"/>
      <c r="DX16" s="598"/>
      <c r="DY16" s="598"/>
      <c r="DZ16" s="598"/>
      <c r="EA16" s="598"/>
      <c r="EB16" s="598"/>
      <c r="EC16" s="633"/>
    </row>
    <row r="17" spans="2:133" ht="11.25" customHeight="1" x14ac:dyDescent="0.15">
      <c r="B17" s="594" t="s">
        <v>199</v>
      </c>
      <c r="C17" s="595"/>
      <c r="D17" s="595"/>
      <c r="E17" s="595"/>
      <c r="F17" s="595"/>
      <c r="G17" s="595"/>
      <c r="H17" s="595"/>
      <c r="I17" s="595"/>
      <c r="J17" s="595"/>
      <c r="K17" s="595"/>
      <c r="L17" s="595"/>
      <c r="M17" s="595"/>
      <c r="N17" s="595"/>
      <c r="O17" s="595"/>
      <c r="P17" s="595"/>
      <c r="Q17" s="596"/>
      <c r="R17" s="597">
        <v>57982</v>
      </c>
      <c r="S17" s="598"/>
      <c r="T17" s="598"/>
      <c r="U17" s="598"/>
      <c r="V17" s="598"/>
      <c r="W17" s="598"/>
      <c r="X17" s="598"/>
      <c r="Y17" s="599"/>
      <c r="Z17" s="623">
        <v>0.2</v>
      </c>
      <c r="AA17" s="623"/>
      <c r="AB17" s="623"/>
      <c r="AC17" s="623"/>
      <c r="AD17" s="624">
        <v>57982</v>
      </c>
      <c r="AE17" s="624"/>
      <c r="AF17" s="624"/>
      <c r="AG17" s="624"/>
      <c r="AH17" s="624"/>
      <c r="AI17" s="624"/>
      <c r="AJ17" s="624"/>
      <c r="AK17" s="624"/>
      <c r="AL17" s="600">
        <v>0.4</v>
      </c>
      <c r="AM17" s="601"/>
      <c r="AN17" s="601"/>
      <c r="AO17" s="625"/>
      <c r="AP17" s="594" t="s">
        <v>200</v>
      </c>
      <c r="AQ17" s="595"/>
      <c r="AR17" s="595"/>
      <c r="AS17" s="595"/>
      <c r="AT17" s="595"/>
      <c r="AU17" s="595"/>
      <c r="AV17" s="595"/>
      <c r="AW17" s="595"/>
      <c r="AX17" s="595"/>
      <c r="AY17" s="595"/>
      <c r="AZ17" s="595"/>
      <c r="BA17" s="595"/>
      <c r="BB17" s="595"/>
      <c r="BC17" s="595"/>
      <c r="BD17" s="595"/>
      <c r="BE17" s="595"/>
      <c r="BF17" s="596"/>
      <c r="BG17" s="597" t="s">
        <v>66</v>
      </c>
      <c r="BH17" s="598"/>
      <c r="BI17" s="598"/>
      <c r="BJ17" s="598"/>
      <c r="BK17" s="598"/>
      <c r="BL17" s="598"/>
      <c r="BM17" s="598"/>
      <c r="BN17" s="599"/>
      <c r="BO17" s="623" t="s">
        <v>66</v>
      </c>
      <c r="BP17" s="623"/>
      <c r="BQ17" s="623"/>
      <c r="BR17" s="623"/>
      <c r="BS17" s="624" t="s">
        <v>66</v>
      </c>
      <c r="BT17" s="624"/>
      <c r="BU17" s="624"/>
      <c r="BV17" s="624"/>
      <c r="BW17" s="624"/>
      <c r="BX17" s="624"/>
      <c r="BY17" s="624"/>
      <c r="BZ17" s="624"/>
      <c r="CA17" s="624"/>
      <c r="CB17" s="669"/>
      <c r="CD17" s="594" t="s">
        <v>201</v>
      </c>
      <c r="CE17" s="595"/>
      <c r="CF17" s="595"/>
      <c r="CG17" s="595"/>
      <c r="CH17" s="595"/>
      <c r="CI17" s="595"/>
      <c r="CJ17" s="595"/>
      <c r="CK17" s="595"/>
      <c r="CL17" s="595"/>
      <c r="CM17" s="595"/>
      <c r="CN17" s="595"/>
      <c r="CO17" s="595"/>
      <c r="CP17" s="595"/>
      <c r="CQ17" s="596"/>
      <c r="CR17" s="597">
        <v>2123801</v>
      </c>
      <c r="CS17" s="598"/>
      <c r="CT17" s="598"/>
      <c r="CU17" s="598"/>
      <c r="CV17" s="598"/>
      <c r="CW17" s="598"/>
      <c r="CX17" s="598"/>
      <c r="CY17" s="599"/>
      <c r="CZ17" s="623">
        <v>6.9</v>
      </c>
      <c r="DA17" s="623"/>
      <c r="DB17" s="623"/>
      <c r="DC17" s="623"/>
      <c r="DD17" s="603" t="s">
        <v>66</v>
      </c>
      <c r="DE17" s="598"/>
      <c r="DF17" s="598"/>
      <c r="DG17" s="598"/>
      <c r="DH17" s="598"/>
      <c r="DI17" s="598"/>
      <c r="DJ17" s="598"/>
      <c r="DK17" s="598"/>
      <c r="DL17" s="598"/>
      <c r="DM17" s="598"/>
      <c r="DN17" s="598"/>
      <c r="DO17" s="598"/>
      <c r="DP17" s="599"/>
      <c r="DQ17" s="603">
        <v>2110649</v>
      </c>
      <c r="DR17" s="598"/>
      <c r="DS17" s="598"/>
      <c r="DT17" s="598"/>
      <c r="DU17" s="598"/>
      <c r="DV17" s="598"/>
      <c r="DW17" s="598"/>
      <c r="DX17" s="598"/>
      <c r="DY17" s="598"/>
      <c r="DZ17" s="598"/>
      <c r="EA17" s="598"/>
      <c r="EB17" s="598"/>
      <c r="EC17" s="633"/>
    </row>
    <row r="18" spans="2:133" ht="11.25" customHeight="1" x14ac:dyDescent="0.15">
      <c r="B18" s="594" t="s">
        <v>202</v>
      </c>
      <c r="C18" s="595"/>
      <c r="D18" s="595"/>
      <c r="E18" s="595"/>
      <c r="F18" s="595"/>
      <c r="G18" s="595"/>
      <c r="H18" s="595"/>
      <c r="I18" s="595"/>
      <c r="J18" s="595"/>
      <c r="K18" s="595"/>
      <c r="L18" s="595"/>
      <c r="M18" s="595"/>
      <c r="N18" s="595"/>
      <c r="O18" s="595"/>
      <c r="P18" s="595"/>
      <c r="Q18" s="596"/>
      <c r="R18" s="597">
        <v>87388</v>
      </c>
      <c r="S18" s="598"/>
      <c r="T18" s="598"/>
      <c r="U18" s="598"/>
      <c r="V18" s="598"/>
      <c r="W18" s="598"/>
      <c r="X18" s="598"/>
      <c r="Y18" s="599"/>
      <c r="Z18" s="623">
        <v>0.3</v>
      </c>
      <c r="AA18" s="623"/>
      <c r="AB18" s="623"/>
      <c r="AC18" s="623"/>
      <c r="AD18" s="624">
        <v>83146</v>
      </c>
      <c r="AE18" s="624"/>
      <c r="AF18" s="624"/>
      <c r="AG18" s="624"/>
      <c r="AH18" s="624"/>
      <c r="AI18" s="624"/>
      <c r="AJ18" s="624"/>
      <c r="AK18" s="624"/>
      <c r="AL18" s="600">
        <v>0.5</v>
      </c>
      <c r="AM18" s="601"/>
      <c r="AN18" s="601"/>
      <c r="AO18" s="625"/>
      <c r="AP18" s="594" t="s">
        <v>203</v>
      </c>
      <c r="AQ18" s="595"/>
      <c r="AR18" s="595"/>
      <c r="AS18" s="595"/>
      <c r="AT18" s="595"/>
      <c r="AU18" s="595"/>
      <c r="AV18" s="595"/>
      <c r="AW18" s="595"/>
      <c r="AX18" s="595"/>
      <c r="AY18" s="595"/>
      <c r="AZ18" s="595"/>
      <c r="BA18" s="595"/>
      <c r="BB18" s="595"/>
      <c r="BC18" s="595"/>
      <c r="BD18" s="595"/>
      <c r="BE18" s="595"/>
      <c r="BF18" s="596"/>
      <c r="BG18" s="597" t="s">
        <v>66</v>
      </c>
      <c r="BH18" s="598"/>
      <c r="BI18" s="598"/>
      <c r="BJ18" s="598"/>
      <c r="BK18" s="598"/>
      <c r="BL18" s="598"/>
      <c r="BM18" s="598"/>
      <c r="BN18" s="599"/>
      <c r="BO18" s="623" t="s">
        <v>66</v>
      </c>
      <c r="BP18" s="623"/>
      <c r="BQ18" s="623"/>
      <c r="BR18" s="623"/>
      <c r="BS18" s="624" t="s">
        <v>66</v>
      </c>
      <c r="BT18" s="624"/>
      <c r="BU18" s="624"/>
      <c r="BV18" s="624"/>
      <c r="BW18" s="624"/>
      <c r="BX18" s="624"/>
      <c r="BY18" s="624"/>
      <c r="BZ18" s="624"/>
      <c r="CA18" s="624"/>
      <c r="CB18" s="669"/>
      <c r="CD18" s="594" t="s">
        <v>204</v>
      </c>
      <c r="CE18" s="595"/>
      <c r="CF18" s="595"/>
      <c r="CG18" s="595"/>
      <c r="CH18" s="595"/>
      <c r="CI18" s="595"/>
      <c r="CJ18" s="595"/>
      <c r="CK18" s="595"/>
      <c r="CL18" s="595"/>
      <c r="CM18" s="595"/>
      <c r="CN18" s="595"/>
      <c r="CO18" s="595"/>
      <c r="CP18" s="595"/>
      <c r="CQ18" s="596"/>
      <c r="CR18" s="597" t="s">
        <v>66</v>
      </c>
      <c r="CS18" s="598"/>
      <c r="CT18" s="598"/>
      <c r="CU18" s="598"/>
      <c r="CV18" s="598"/>
      <c r="CW18" s="598"/>
      <c r="CX18" s="598"/>
      <c r="CY18" s="599"/>
      <c r="CZ18" s="623" t="s">
        <v>66</v>
      </c>
      <c r="DA18" s="623"/>
      <c r="DB18" s="623"/>
      <c r="DC18" s="623"/>
      <c r="DD18" s="603" t="s">
        <v>66</v>
      </c>
      <c r="DE18" s="598"/>
      <c r="DF18" s="598"/>
      <c r="DG18" s="598"/>
      <c r="DH18" s="598"/>
      <c r="DI18" s="598"/>
      <c r="DJ18" s="598"/>
      <c r="DK18" s="598"/>
      <c r="DL18" s="598"/>
      <c r="DM18" s="598"/>
      <c r="DN18" s="598"/>
      <c r="DO18" s="598"/>
      <c r="DP18" s="599"/>
      <c r="DQ18" s="603" t="s">
        <v>66</v>
      </c>
      <c r="DR18" s="598"/>
      <c r="DS18" s="598"/>
      <c r="DT18" s="598"/>
      <c r="DU18" s="598"/>
      <c r="DV18" s="598"/>
      <c r="DW18" s="598"/>
      <c r="DX18" s="598"/>
      <c r="DY18" s="598"/>
      <c r="DZ18" s="598"/>
      <c r="EA18" s="598"/>
      <c r="EB18" s="598"/>
      <c r="EC18" s="633"/>
    </row>
    <row r="19" spans="2:133" ht="11.25" customHeight="1" x14ac:dyDescent="0.15">
      <c r="B19" s="594" t="s">
        <v>205</v>
      </c>
      <c r="C19" s="595"/>
      <c r="D19" s="595"/>
      <c r="E19" s="595"/>
      <c r="F19" s="595"/>
      <c r="G19" s="595"/>
      <c r="H19" s="595"/>
      <c r="I19" s="595"/>
      <c r="J19" s="595"/>
      <c r="K19" s="595"/>
      <c r="L19" s="595"/>
      <c r="M19" s="595"/>
      <c r="N19" s="595"/>
      <c r="O19" s="595"/>
      <c r="P19" s="595"/>
      <c r="Q19" s="596"/>
      <c r="R19" s="597">
        <v>42951</v>
      </c>
      <c r="S19" s="598"/>
      <c r="T19" s="598"/>
      <c r="U19" s="598"/>
      <c r="V19" s="598"/>
      <c r="W19" s="598"/>
      <c r="X19" s="598"/>
      <c r="Y19" s="599"/>
      <c r="Z19" s="623">
        <v>0.1</v>
      </c>
      <c r="AA19" s="623"/>
      <c r="AB19" s="623"/>
      <c r="AC19" s="623"/>
      <c r="AD19" s="624">
        <v>42951</v>
      </c>
      <c r="AE19" s="624"/>
      <c r="AF19" s="624"/>
      <c r="AG19" s="624"/>
      <c r="AH19" s="624"/>
      <c r="AI19" s="624"/>
      <c r="AJ19" s="624"/>
      <c r="AK19" s="624"/>
      <c r="AL19" s="600">
        <v>0.3</v>
      </c>
      <c r="AM19" s="601"/>
      <c r="AN19" s="601"/>
      <c r="AO19" s="625"/>
      <c r="AP19" s="594" t="s">
        <v>206</v>
      </c>
      <c r="AQ19" s="595"/>
      <c r="AR19" s="595"/>
      <c r="AS19" s="595"/>
      <c r="AT19" s="595"/>
      <c r="AU19" s="595"/>
      <c r="AV19" s="595"/>
      <c r="AW19" s="595"/>
      <c r="AX19" s="595"/>
      <c r="AY19" s="595"/>
      <c r="AZ19" s="595"/>
      <c r="BA19" s="595"/>
      <c r="BB19" s="595"/>
      <c r="BC19" s="595"/>
      <c r="BD19" s="595"/>
      <c r="BE19" s="595"/>
      <c r="BF19" s="596"/>
      <c r="BG19" s="597">
        <v>379739</v>
      </c>
      <c r="BH19" s="598"/>
      <c r="BI19" s="598"/>
      <c r="BJ19" s="598"/>
      <c r="BK19" s="598"/>
      <c r="BL19" s="598"/>
      <c r="BM19" s="598"/>
      <c r="BN19" s="599"/>
      <c r="BO19" s="623">
        <v>5.7</v>
      </c>
      <c r="BP19" s="623"/>
      <c r="BQ19" s="623"/>
      <c r="BR19" s="623"/>
      <c r="BS19" s="624" t="s">
        <v>66</v>
      </c>
      <c r="BT19" s="624"/>
      <c r="BU19" s="624"/>
      <c r="BV19" s="624"/>
      <c r="BW19" s="624"/>
      <c r="BX19" s="624"/>
      <c r="BY19" s="624"/>
      <c r="BZ19" s="624"/>
      <c r="CA19" s="624"/>
      <c r="CB19" s="669"/>
      <c r="CD19" s="594" t="s">
        <v>207</v>
      </c>
      <c r="CE19" s="595"/>
      <c r="CF19" s="595"/>
      <c r="CG19" s="595"/>
      <c r="CH19" s="595"/>
      <c r="CI19" s="595"/>
      <c r="CJ19" s="595"/>
      <c r="CK19" s="595"/>
      <c r="CL19" s="595"/>
      <c r="CM19" s="595"/>
      <c r="CN19" s="595"/>
      <c r="CO19" s="595"/>
      <c r="CP19" s="595"/>
      <c r="CQ19" s="596"/>
      <c r="CR19" s="597" t="s">
        <v>66</v>
      </c>
      <c r="CS19" s="598"/>
      <c r="CT19" s="598"/>
      <c r="CU19" s="598"/>
      <c r="CV19" s="598"/>
      <c r="CW19" s="598"/>
      <c r="CX19" s="598"/>
      <c r="CY19" s="599"/>
      <c r="CZ19" s="623" t="s">
        <v>66</v>
      </c>
      <c r="DA19" s="623"/>
      <c r="DB19" s="623"/>
      <c r="DC19" s="623"/>
      <c r="DD19" s="603" t="s">
        <v>66</v>
      </c>
      <c r="DE19" s="598"/>
      <c r="DF19" s="598"/>
      <c r="DG19" s="598"/>
      <c r="DH19" s="598"/>
      <c r="DI19" s="598"/>
      <c r="DJ19" s="598"/>
      <c r="DK19" s="598"/>
      <c r="DL19" s="598"/>
      <c r="DM19" s="598"/>
      <c r="DN19" s="598"/>
      <c r="DO19" s="598"/>
      <c r="DP19" s="599"/>
      <c r="DQ19" s="603" t="s">
        <v>66</v>
      </c>
      <c r="DR19" s="598"/>
      <c r="DS19" s="598"/>
      <c r="DT19" s="598"/>
      <c r="DU19" s="598"/>
      <c r="DV19" s="598"/>
      <c r="DW19" s="598"/>
      <c r="DX19" s="598"/>
      <c r="DY19" s="598"/>
      <c r="DZ19" s="598"/>
      <c r="EA19" s="598"/>
      <c r="EB19" s="598"/>
      <c r="EC19" s="633"/>
    </row>
    <row r="20" spans="2:133" ht="11.25" customHeight="1" x14ac:dyDescent="0.15">
      <c r="B20" s="594" t="s">
        <v>208</v>
      </c>
      <c r="C20" s="595"/>
      <c r="D20" s="595"/>
      <c r="E20" s="595"/>
      <c r="F20" s="595"/>
      <c r="G20" s="595"/>
      <c r="H20" s="595"/>
      <c r="I20" s="595"/>
      <c r="J20" s="595"/>
      <c r="K20" s="595"/>
      <c r="L20" s="595"/>
      <c r="M20" s="595"/>
      <c r="N20" s="595"/>
      <c r="O20" s="595"/>
      <c r="P20" s="595"/>
      <c r="Q20" s="596"/>
      <c r="R20" s="597">
        <v>3944</v>
      </c>
      <c r="S20" s="598"/>
      <c r="T20" s="598"/>
      <c r="U20" s="598"/>
      <c r="V20" s="598"/>
      <c r="W20" s="598"/>
      <c r="X20" s="598"/>
      <c r="Y20" s="599"/>
      <c r="Z20" s="623">
        <v>0</v>
      </c>
      <c r="AA20" s="623"/>
      <c r="AB20" s="623"/>
      <c r="AC20" s="623"/>
      <c r="AD20" s="624">
        <v>3944</v>
      </c>
      <c r="AE20" s="624"/>
      <c r="AF20" s="624"/>
      <c r="AG20" s="624"/>
      <c r="AH20" s="624"/>
      <c r="AI20" s="624"/>
      <c r="AJ20" s="624"/>
      <c r="AK20" s="624"/>
      <c r="AL20" s="600">
        <v>0</v>
      </c>
      <c r="AM20" s="601"/>
      <c r="AN20" s="601"/>
      <c r="AO20" s="625"/>
      <c r="AP20" s="594" t="s">
        <v>209</v>
      </c>
      <c r="AQ20" s="595"/>
      <c r="AR20" s="595"/>
      <c r="AS20" s="595"/>
      <c r="AT20" s="595"/>
      <c r="AU20" s="595"/>
      <c r="AV20" s="595"/>
      <c r="AW20" s="595"/>
      <c r="AX20" s="595"/>
      <c r="AY20" s="595"/>
      <c r="AZ20" s="595"/>
      <c r="BA20" s="595"/>
      <c r="BB20" s="595"/>
      <c r="BC20" s="595"/>
      <c r="BD20" s="595"/>
      <c r="BE20" s="595"/>
      <c r="BF20" s="596"/>
      <c r="BG20" s="597">
        <v>379739</v>
      </c>
      <c r="BH20" s="598"/>
      <c r="BI20" s="598"/>
      <c r="BJ20" s="598"/>
      <c r="BK20" s="598"/>
      <c r="BL20" s="598"/>
      <c r="BM20" s="598"/>
      <c r="BN20" s="599"/>
      <c r="BO20" s="623">
        <v>5.7</v>
      </c>
      <c r="BP20" s="623"/>
      <c r="BQ20" s="623"/>
      <c r="BR20" s="623"/>
      <c r="BS20" s="624" t="s">
        <v>66</v>
      </c>
      <c r="BT20" s="624"/>
      <c r="BU20" s="624"/>
      <c r="BV20" s="624"/>
      <c r="BW20" s="624"/>
      <c r="BX20" s="624"/>
      <c r="BY20" s="624"/>
      <c r="BZ20" s="624"/>
      <c r="CA20" s="624"/>
      <c r="CB20" s="669"/>
      <c r="CD20" s="594" t="s">
        <v>210</v>
      </c>
      <c r="CE20" s="595"/>
      <c r="CF20" s="595"/>
      <c r="CG20" s="595"/>
      <c r="CH20" s="595"/>
      <c r="CI20" s="595"/>
      <c r="CJ20" s="595"/>
      <c r="CK20" s="595"/>
      <c r="CL20" s="595"/>
      <c r="CM20" s="595"/>
      <c r="CN20" s="595"/>
      <c r="CO20" s="595"/>
      <c r="CP20" s="595"/>
      <c r="CQ20" s="596"/>
      <c r="CR20" s="597">
        <v>30909488</v>
      </c>
      <c r="CS20" s="598"/>
      <c r="CT20" s="598"/>
      <c r="CU20" s="598"/>
      <c r="CV20" s="598"/>
      <c r="CW20" s="598"/>
      <c r="CX20" s="598"/>
      <c r="CY20" s="599"/>
      <c r="CZ20" s="623">
        <v>100</v>
      </c>
      <c r="DA20" s="623"/>
      <c r="DB20" s="623"/>
      <c r="DC20" s="623"/>
      <c r="DD20" s="603">
        <v>2984582</v>
      </c>
      <c r="DE20" s="598"/>
      <c r="DF20" s="598"/>
      <c r="DG20" s="598"/>
      <c r="DH20" s="598"/>
      <c r="DI20" s="598"/>
      <c r="DJ20" s="598"/>
      <c r="DK20" s="598"/>
      <c r="DL20" s="598"/>
      <c r="DM20" s="598"/>
      <c r="DN20" s="598"/>
      <c r="DO20" s="598"/>
      <c r="DP20" s="599"/>
      <c r="DQ20" s="603">
        <v>16996946</v>
      </c>
      <c r="DR20" s="598"/>
      <c r="DS20" s="598"/>
      <c r="DT20" s="598"/>
      <c r="DU20" s="598"/>
      <c r="DV20" s="598"/>
      <c r="DW20" s="598"/>
      <c r="DX20" s="598"/>
      <c r="DY20" s="598"/>
      <c r="DZ20" s="598"/>
      <c r="EA20" s="598"/>
      <c r="EB20" s="598"/>
      <c r="EC20" s="633"/>
    </row>
    <row r="21" spans="2:133" ht="11.25" customHeight="1" x14ac:dyDescent="0.15">
      <c r="B21" s="594" t="s">
        <v>211</v>
      </c>
      <c r="C21" s="595"/>
      <c r="D21" s="595"/>
      <c r="E21" s="595"/>
      <c r="F21" s="595"/>
      <c r="G21" s="595"/>
      <c r="H21" s="595"/>
      <c r="I21" s="595"/>
      <c r="J21" s="595"/>
      <c r="K21" s="595"/>
      <c r="L21" s="595"/>
      <c r="M21" s="595"/>
      <c r="N21" s="595"/>
      <c r="O21" s="595"/>
      <c r="P21" s="595"/>
      <c r="Q21" s="596"/>
      <c r="R21" s="597">
        <v>3121</v>
      </c>
      <c r="S21" s="598"/>
      <c r="T21" s="598"/>
      <c r="U21" s="598"/>
      <c r="V21" s="598"/>
      <c r="W21" s="598"/>
      <c r="X21" s="598"/>
      <c r="Y21" s="599"/>
      <c r="Z21" s="623">
        <v>0</v>
      </c>
      <c r="AA21" s="623"/>
      <c r="AB21" s="623"/>
      <c r="AC21" s="623"/>
      <c r="AD21" s="624">
        <v>3121</v>
      </c>
      <c r="AE21" s="624"/>
      <c r="AF21" s="624"/>
      <c r="AG21" s="624"/>
      <c r="AH21" s="624"/>
      <c r="AI21" s="624"/>
      <c r="AJ21" s="624"/>
      <c r="AK21" s="624"/>
      <c r="AL21" s="600">
        <v>0</v>
      </c>
      <c r="AM21" s="601"/>
      <c r="AN21" s="601"/>
      <c r="AO21" s="625"/>
      <c r="AP21" s="594" t="s">
        <v>212</v>
      </c>
      <c r="AQ21" s="670"/>
      <c r="AR21" s="670"/>
      <c r="AS21" s="670"/>
      <c r="AT21" s="670"/>
      <c r="AU21" s="670"/>
      <c r="AV21" s="670"/>
      <c r="AW21" s="670"/>
      <c r="AX21" s="670"/>
      <c r="AY21" s="670"/>
      <c r="AZ21" s="670"/>
      <c r="BA21" s="670"/>
      <c r="BB21" s="670"/>
      <c r="BC21" s="670"/>
      <c r="BD21" s="670"/>
      <c r="BE21" s="670"/>
      <c r="BF21" s="671"/>
      <c r="BG21" s="597" t="s">
        <v>66</v>
      </c>
      <c r="BH21" s="598"/>
      <c r="BI21" s="598"/>
      <c r="BJ21" s="598"/>
      <c r="BK21" s="598"/>
      <c r="BL21" s="598"/>
      <c r="BM21" s="598"/>
      <c r="BN21" s="599"/>
      <c r="BO21" s="623" t="s">
        <v>66</v>
      </c>
      <c r="BP21" s="623"/>
      <c r="BQ21" s="623"/>
      <c r="BR21" s="623"/>
      <c r="BS21" s="624" t="s">
        <v>66</v>
      </c>
      <c r="BT21" s="624"/>
      <c r="BU21" s="624"/>
      <c r="BV21" s="624"/>
      <c r="BW21" s="624"/>
      <c r="BX21" s="624"/>
      <c r="BY21" s="624"/>
      <c r="BZ21" s="624"/>
      <c r="CA21" s="624"/>
      <c r="CB21" s="669"/>
      <c r="CD21" s="574"/>
      <c r="CE21" s="575"/>
      <c r="CF21" s="575"/>
      <c r="CG21" s="575"/>
      <c r="CH21" s="575"/>
      <c r="CI21" s="575"/>
      <c r="CJ21" s="575"/>
      <c r="CK21" s="575"/>
      <c r="CL21" s="575"/>
      <c r="CM21" s="575"/>
      <c r="CN21" s="575"/>
      <c r="CO21" s="575"/>
      <c r="CP21" s="575"/>
      <c r="CQ21" s="576"/>
      <c r="CR21" s="677"/>
      <c r="CS21" s="678"/>
      <c r="CT21" s="678"/>
      <c r="CU21" s="678"/>
      <c r="CV21" s="678"/>
      <c r="CW21" s="678"/>
      <c r="CX21" s="678"/>
      <c r="CY21" s="679"/>
      <c r="CZ21" s="680"/>
      <c r="DA21" s="680"/>
      <c r="DB21" s="680"/>
      <c r="DC21" s="680"/>
      <c r="DD21" s="681"/>
      <c r="DE21" s="678"/>
      <c r="DF21" s="678"/>
      <c r="DG21" s="678"/>
      <c r="DH21" s="678"/>
      <c r="DI21" s="678"/>
      <c r="DJ21" s="678"/>
      <c r="DK21" s="678"/>
      <c r="DL21" s="678"/>
      <c r="DM21" s="678"/>
      <c r="DN21" s="678"/>
      <c r="DO21" s="678"/>
      <c r="DP21" s="679"/>
      <c r="DQ21" s="681"/>
      <c r="DR21" s="678"/>
      <c r="DS21" s="678"/>
      <c r="DT21" s="678"/>
      <c r="DU21" s="678"/>
      <c r="DV21" s="678"/>
      <c r="DW21" s="678"/>
      <c r="DX21" s="678"/>
      <c r="DY21" s="678"/>
      <c r="DZ21" s="678"/>
      <c r="EA21" s="678"/>
      <c r="EB21" s="678"/>
      <c r="EC21" s="685"/>
    </row>
    <row r="22" spans="2:133" ht="11.25" customHeight="1" x14ac:dyDescent="0.15">
      <c r="B22" s="654" t="s">
        <v>213</v>
      </c>
      <c r="C22" s="655"/>
      <c r="D22" s="655"/>
      <c r="E22" s="655"/>
      <c r="F22" s="655"/>
      <c r="G22" s="655"/>
      <c r="H22" s="655"/>
      <c r="I22" s="655"/>
      <c r="J22" s="655"/>
      <c r="K22" s="655"/>
      <c r="L22" s="655"/>
      <c r="M22" s="655"/>
      <c r="N22" s="655"/>
      <c r="O22" s="655"/>
      <c r="P22" s="655"/>
      <c r="Q22" s="656"/>
      <c r="R22" s="597">
        <v>37372</v>
      </c>
      <c r="S22" s="598"/>
      <c r="T22" s="598"/>
      <c r="U22" s="598"/>
      <c r="V22" s="598"/>
      <c r="W22" s="598"/>
      <c r="X22" s="598"/>
      <c r="Y22" s="599"/>
      <c r="Z22" s="623">
        <v>0.1</v>
      </c>
      <c r="AA22" s="623"/>
      <c r="AB22" s="623"/>
      <c r="AC22" s="623"/>
      <c r="AD22" s="624">
        <v>33130</v>
      </c>
      <c r="AE22" s="624"/>
      <c r="AF22" s="624"/>
      <c r="AG22" s="624"/>
      <c r="AH22" s="624"/>
      <c r="AI22" s="624"/>
      <c r="AJ22" s="624"/>
      <c r="AK22" s="624"/>
      <c r="AL22" s="600">
        <v>0.20000000298023224</v>
      </c>
      <c r="AM22" s="601"/>
      <c r="AN22" s="601"/>
      <c r="AO22" s="625"/>
      <c r="AP22" s="594" t="s">
        <v>214</v>
      </c>
      <c r="AQ22" s="670"/>
      <c r="AR22" s="670"/>
      <c r="AS22" s="670"/>
      <c r="AT22" s="670"/>
      <c r="AU22" s="670"/>
      <c r="AV22" s="670"/>
      <c r="AW22" s="670"/>
      <c r="AX22" s="670"/>
      <c r="AY22" s="670"/>
      <c r="AZ22" s="670"/>
      <c r="BA22" s="670"/>
      <c r="BB22" s="670"/>
      <c r="BC22" s="670"/>
      <c r="BD22" s="670"/>
      <c r="BE22" s="670"/>
      <c r="BF22" s="671"/>
      <c r="BG22" s="597" t="s">
        <v>66</v>
      </c>
      <c r="BH22" s="598"/>
      <c r="BI22" s="598"/>
      <c r="BJ22" s="598"/>
      <c r="BK22" s="598"/>
      <c r="BL22" s="598"/>
      <c r="BM22" s="598"/>
      <c r="BN22" s="599"/>
      <c r="BO22" s="623" t="s">
        <v>66</v>
      </c>
      <c r="BP22" s="623"/>
      <c r="BQ22" s="623"/>
      <c r="BR22" s="623"/>
      <c r="BS22" s="624" t="s">
        <v>66</v>
      </c>
      <c r="BT22" s="624"/>
      <c r="BU22" s="624"/>
      <c r="BV22" s="624"/>
      <c r="BW22" s="624"/>
      <c r="BX22" s="624"/>
      <c r="BY22" s="624"/>
      <c r="BZ22" s="624"/>
      <c r="CA22" s="624"/>
      <c r="CB22" s="669"/>
      <c r="CD22" s="650" t="s">
        <v>215</v>
      </c>
      <c r="CE22" s="651"/>
      <c r="CF22" s="651"/>
      <c r="CG22" s="651"/>
      <c r="CH22" s="651"/>
      <c r="CI22" s="651"/>
      <c r="CJ22" s="651"/>
      <c r="CK22" s="651"/>
      <c r="CL22" s="651"/>
      <c r="CM22" s="651"/>
      <c r="CN22" s="651"/>
      <c r="CO22" s="651"/>
      <c r="CP22" s="651"/>
      <c r="CQ22" s="651"/>
      <c r="CR22" s="651"/>
      <c r="CS22" s="651"/>
      <c r="CT22" s="651"/>
      <c r="CU22" s="651"/>
      <c r="CV22" s="651"/>
      <c r="CW22" s="651"/>
      <c r="CX22" s="651"/>
      <c r="CY22" s="651"/>
      <c r="CZ22" s="651"/>
      <c r="DA22" s="651"/>
      <c r="DB22" s="651"/>
      <c r="DC22" s="651"/>
      <c r="DD22" s="651"/>
      <c r="DE22" s="651"/>
      <c r="DF22" s="651"/>
      <c r="DG22" s="651"/>
      <c r="DH22" s="651"/>
      <c r="DI22" s="651"/>
      <c r="DJ22" s="651"/>
      <c r="DK22" s="651"/>
      <c r="DL22" s="651"/>
      <c r="DM22" s="651"/>
      <c r="DN22" s="651"/>
      <c r="DO22" s="651"/>
      <c r="DP22" s="651"/>
      <c r="DQ22" s="651"/>
      <c r="DR22" s="651"/>
      <c r="DS22" s="651"/>
      <c r="DT22" s="651"/>
      <c r="DU22" s="651"/>
      <c r="DV22" s="651"/>
      <c r="DW22" s="651"/>
      <c r="DX22" s="651"/>
      <c r="DY22" s="651"/>
      <c r="DZ22" s="651"/>
      <c r="EA22" s="651"/>
      <c r="EB22" s="651"/>
      <c r="EC22" s="652"/>
    </row>
    <row r="23" spans="2:133" ht="11.25" customHeight="1" x14ac:dyDescent="0.15">
      <c r="B23" s="594" t="s">
        <v>216</v>
      </c>
      <c r="C23" s="595"/>
      <c r="D23" s="595"/>
      <c r="E23" s="595"/>
      <c r="F23" s="595"/>
      <c r="G23" s="595"/>
      <c r="H23" s="595"/>
      <c r="I23" s="595"/>
      <c r="J23" s="595"/>
      <c r="K23" s="595"/>
      <c r="L23" s="595"/>
      <c r="M23" s="595"/>
      <c r="N23" s="595"/>
      <c r="O23" s="595"/>
      <c r="P23" s="595"/>
      <c r="Q23" s="596"/>
      <c r="R23" s="597">
        <v>8236236</v>
      </c>
      <c r="S23" s="598"/>
      <c r="T23" s="598"/>
      <c r="U23" s="598"/>
      <c r="V23" s="598"/>
      <c r="W23" s="598"/>
      <c r="X23" s="598"/>
      <c r="Y23" s="599"/>
      <c r="Z23" s="623">
        <v>25.4</v>
      </c>
      <c r="AA23" s="623"/>
      <c r="AB23" s="623"/>
      <c r="AC23" s="623"/>
      <c r="AD23" s="624">
        <v>7279365</v>
      </c>
      <c r="AE23" s="624"/>
      <c r="AF23" s="624"/>
      <c r="AG23" s="624"/>
      <c r="AH23" s="624"/>
      <c r="AI23" s="624"/>
      <c r="AJ23" s="624"/>
      <c r="AK23" s="624"/>
      <c r="AL23" s="600">
        <v>47.1</v>
      </c>
      <c r="AM23" s="601"/>
      <c r="AN23" s="601"/>
      <c r="AO23" s="625"/>
      <c r="AP23" s="594" t="s">
        <v>217</v>
      </c>
      <c r="AQ23" s="670"/>
      <c r="AR23" s="670"/>
      <c r="AS23" s="670"/>
      <c r="AT23" s="670"/>
      <c r="AU23" s="670"/>
      <c r="AV23" s="670"/>
      <c r="AW23" s="670"/>
      <c r="AX23" s="670"/>
      <c r="AY23" s="670"/>
      <c r="AZ23" s="670"/>
      <c r="BA23" s="670"/>
      <c r="BB23" s="670"/>
      <c r="BC23" s="670"/>
      <c r="BD23" s="670"/>
      <c r="BE23" s="670"/>
      <c r="BF23" s="671"/>
      <c r="BG23" s="597">
        <v>379739</v>
      </c>
      <c r="BH23" s="598"/>
      <c r="BI23" s="598"/>
      <c r="BJ23" s="598"/>
      <c r="BK23" s="598"/>
      <c r="BL23" s="598"/>
      <c r="BM23" s="598"/>
      <c r="BN23" s="599"/>
      <c r="BO23" s="623">
        <v>5.7</v>
      </c>
      <c r="BP23" s="623"/>
      <c r="BQ23" s="623"/>
      <c r="BR23" s="623"/>
      <c r="BS23" s="624" t="s">
        <v>66</v>
      </c>
      <c r="BT23" s="624"/>
      <c r="BU23" s="624"/>
      <c r="BV23" s="624"/>
      <c r="BW23" s="624"/>
      <c r="BX23" s="624"/>
      <c r="BY23" s="624"/>
      <c r="BZ23" s="624"/>
      <c r="CA23" s="624"/>
      <c r="CB23" s="669"/>
      <c r="CD23" s="650" t="s">
        <v>157</v>
      </c>
      <c r="CE23" s="651"/>
      <c r="CF23" s="651"/>
      <c r="CG23" s="651"/>
      <c r="CH23" s="651"/>
      <c r="CI23" s="651"/>
      <c r="CJ23" s="651"/>
      <c r="CK23" s="651"/>
      <c r="CL23" s="651"/>
      <c r="CM23" s="651"/>
      <c r="CN23" s="651"/>
      <c r="CO23" s="651"/>
      <c r="CP23" s="651"/>
      <c r="CQ23" s="652"/>
      <c r="CR23" s="650" t="s">
        <v>218</v>
      </c>
      <c r="CS23" s="651"/>
      <c r="CT23" s="651"/>
      <c r="CU23" s="651"/>
      <c r="CV23" s="651"/>
      <c r="CW23" s="651"/>
      <c r="CX23" s="651"/>
      <c r="CY23" s="652"/>
      <c r="CZ23" s="650" t="s">
        <v>219</v>
      </c>
      <c r="DA23" s="651"/>
      <c r="DB23" s="651"/>
      <c r="DC23" s="652"/>
      <c r="DD23" s="650" t="s">
        <v>220</v>
      </c>
      <c r="DE23" s="651"/>
      <c r="DF23" s="651"/>
      <c r="DG23" s="651"/>
      <c r="DH23" s="651"/>
      <c r="DI23" s="651"/>
      <c r="DJ23" s="651"/>
      <c r="DK23" s="652"/>
      <c r="DL23" s="682" t="s">
        <v>221</v>
      </c>
      <c r="DM23" s="683"/>
      <c r="DN23" s="683"/>
      <c r="DO23" s="683"/>
      <c r="DP23" s="683"/>
      <c r="DQ23" s="683"/>
      <c r="DR23" s="683"/>
      <c r="DS23" s="683"/>
      <c r="DT23" s="683"/>
      <c r="DU23" s="683"/>
      <c r="DV23" s="684"/>
      <c r="DW23" s="650" t="s">
        <v>222</v>
      </c>
      <c r="DX23" s="651"/>
      <c r="DY23" s="651"/>
      <c r="DZ23" s="651"/>
      <c r="EA23" s="651"/>
      <c r="EB23" s="651"/>
      <c r="EC23" s="652"/>
    </row>
    <row r="24" spans="2:133" ht="11.25" customHeight="1" x14ac:dyDescent="0.15">
      <c r="B24" s="594" t="s">
        <v>223</v>
      </c>
      <c r="C24" s="595"/>
      <c r="D24" s="595"/>
      <c r="E24" s="595"/>
      <c r="F24" s="595"/>
      <c r="G24" s="595"/>
      <c r="H24" s="595"/>
      <c r="I24" s="595"/>
      <c r="J24" s="595"/>
      <c r="K24" s="595"/>
      <c r="L24" s="595"/>
      <c r="M24" s="595"/>
      <c r="N24" s="595"/>
      <c r="O24" s="595"/>
      <c r="P24" s="595"/>
      <c r="Q24" s="596"/>
      <c r="R24" s="597">
        <v>7279365</v>
      </c>
      <c r="S24" s="598"/>
      <c r="T24" s="598"/>
      <c r="U24" s="598"/>
      <c r="V24" s="598"/>
      <c r="W24" s="598"/>
      <c r="X24" s="598"/>
      <c r="Y24" s="599"/>
      <c r="Z24" s="623">
        <v>22.5</v>
      </c>
      <c r="AA24" s="623"/>
      <c r="AB24" s="623"/>
      <c r="AC24" s="623"/>
      <c r="AD24" s="624">
        <v>7279365</v>
      </c>
      <c r="AE24" s="624"/>
      <c r="AF24" s="624"/>
      <c r="AG24" s="624"/>
      <c r="AH24" s="624"/>
      <c r="AI24" s="624"/>
      <c r="AJ24" s="624"/>
      <c r="AK24" s="624"/>
      <c r="AL24" s="600">
        <v>47.1</v>
      </c>
      <c r="AM24" s="601"/>
      <c r="AN24" s="601"/>
      <c r="AO24" s="625"/>
      <c r="AP24" s="594" t="s">
        <v>224</v>
      </c>
      <c r="AQ24" s="670"/>
      <c r="AR24" s="670"/>
      <c r="AS24" s="670"/>
      <c r="AT24" s="670"/>
      <c r="AU24" s="670"/>
      <c r="AV24" s="670"/>
      <c r="AW24" s="670"/>
      <c r="AX24" s="670"/>
      <c r="AY24" s="670"/>
      <c r="AZ24" s="670"/>
      <c r="BA24" s="670"/>
      <c r="BB24" s="670"/>
      <c r="BC24" s="670"/>
      <c r="BD24" s="670"/>
      <c r="BE24" s="670"/>
      <c r="BF24" s="671"/>
      <c r="BG24" s="597" t="s">
        <v>66</v>
      </c>
      <c r="BH24" s="598"/>
      <c r="BI24" s="598"/>
      <c r="BJ24" s="598"/>
      <c r="BK24" s="598"/>
      <c r="BL24" s="598"/>
      <c r="BM24" s="598"/>
      <c r="BN24" s="599"/>
      <c r="BO24" s="623" t="s">
        <v>66</v>
      </c>
      <c r="BP24" s="623"/>
      <c r="BQ24" s="623"/>
      <c r="BR24" s="623"/>
      <c r="BS24" s="624" t="s">
        <v>66</v>
      </c>
      <c r="BT24" s="624"/>
      <c r="BU24" s="624"/>
      <c r="BV24" s="624"/>
      <c r="BW24" s="624"/>
      <c r="BX24" s="624"/>
      <c r="BY24" s="624"/>
      <c r="BZ24" s="624"/>
      <c r="CA24" s="624"/>
      <c r="CB24" s="669"/>
      <c r="CD24" s="647" t="s">
        <v>225</v>
      </c>
      <c r="CE24" s="648"/>
      <c r="CF24" s="648"/>
      <c r="CG24" s="648"/>
      <c r="CH24" s="648"/>
      <c r="CI24" s="648"/>
      <c r="CJ24" s="648"/>
      <c r="CK24" s="648"/>
      <c r="CL24" s="648"/>
      <c r="CM24" s="648"/>
      <c r="CN24" s="648"/>
      <c r="CO24" s="648"/>
      <c r="CP24" s="648"/>
      <c r="CQ24" s="649"/>
      <c r="CR24" s="644">
        <v>15614836</v>
      </c>
      <c r="CS24" s="645"/>
      <c r="CT24" s="645"/>
      <c r="CU24" s="645"/>
      <c r="CV24" s="645"/>
      <c r="CW24" s="645"/>
      <c r="CX24" s="645"/>
      <c r="CY24" s="673"/>
      <c r="CZ24" s="674">
        <v>50.5</v>
      </c>
      <c r="DA24" s="659"/>
      <c r="DB24" s="659"/>
      <c r="DC24" s="676"/>
      <c r="DD24" s="672">
        <v>8148517</v>
      </c>
      <c r="DE24" s="645"/>
      <c r="DF24" s="645"/>
      <c r="DG24" s="645"/>
      <c r="DH24" s="645"/>
      <c r="DI24" s="645"/>
      <c r="DJ24" s="645"/>
      <c r="DK24" s="673"/>
      <c r="DL24" s="672">
        <v>7927945</v>
      </c>
      <c r="DM24" s="645"/>
      <c r="DN24" s="645"/>
      <c r="DO24" s="645"/>
      <c r="DP24" s="645"/>
      <c r="DQ24" s="645"/>
      <c r="DR24" s="645"/>
      <c r="DS24" s="645"/>
      <c r="DT24" s="645"/>
      <c r="DU24" s="645"/>
      <c r="DV24" s="673"/>
      <c r="DW24" s="674">
        <v>49.3</v>
      </c>
      <c r="DX24" s="659"/>
      <c r="DY24" s="659"/>
      <c r="DZ24" s="659"/>
      <c r="EA24" s="659"/>
      <c r="EB24" s="659"/>
      <c r="EC24" s="675"/>
    </row>
    <row r="25" spans="2:133" ht="11.25" customHeight="1" x14ac:dyDescent="0.15">
      <c r="B25" s="594" t="s">
        <v>226</v>
      </c>
      <c r="C25" s="595"/>
      <c r="D25" s="595"/>
      <c r="E25" s="595"/>
      <c r="F25" s="595"/>
      <c r="G25" s="595"/>
      <c r="H25" s="595"/>
      <c r="I25" s="595"/>
      <c r="J25" s="595"/>
      <c r="K25" s="595"/>
      <c r="L25" s="595"/>
      <c r="M25" s="595"/>
      <c r="N25" s="595"/>
      <c r="O25" s="595"/>
      <c r="P25" s="595"/>
      <c r="Q25" s="596"/>
      <c r="R25" s="597">
        <v>956871</v>
      </c>
      <c r="S25" s="598"/>
      <c r="T25" s="598"/>
      <c r="U25" s="598"/>
      <c r="V25" s="598"/>
      <c r="W25" s="598"/>
      <c r="X25" s="598"/>
      <c r="Y25" s="599"/>
      <c r="Z25" s="623">
        <v>3</v>
      </c>
      <c r="AA25" s="623"/>
      <c r="AB25" s="623"/>
      <c r="AC25" s="623"/>
      <c r="AD25" s="624" t="s">
        <v>66</v>
      </c>
      <c r="AE25" s="624"/>
      <c r="AF25" s="624"/>
      <c r="AG25" s="624"/>
      <c r="AH25" s="624"/>
      <c r="AI25" s="624"/>
      <c r="AJ25" s="624"/>
      <c r="AK25" s="624"/>
      <c r="AL25" s="600" t="s">
        <v>66</v>
      </c>
      <c r="AM25" s="601"/>
      <c r="AN25" s="601"/>
      <c r="AO25" s="625"/>
      <c r="AP25" s="594" t="s">
        <v>227</v>
      </c>
      <c r="AQ25" s="670"/>
      <c r="AR25" s="670"/>
      <c r="AS25" s="670"/>
      <c r="AT25" s="670"/>
      <c r="AU25" s="670"/>
      <c r="AV25" s="670"/>
      <c r="AW25" s="670"/>
      <c r="AX25" s="670"/>
      <c r="AY25" s="670"/>
      <c r="AZ25" s="670"/>
      <c r="BA25" s="670"/>
      <c r="BB25" s="670"/>
      <c r="BC25" s="670"/>
      <c r="BD25" s="670"/>
      <c r="BE25" s="670"/>
      <c r="BF25" s="671"/>
      <c r="BG25" s="597" t="s">
        <v>66</v>
      </c>
      <c r="BH25" s="598"/>
      <c r="BI25" s="598"/>
      <c r="BJ25" s="598"/>
      <c r="BK25" s="598"/>
      <c r="BL25" s="598"/>
      <c r="BM25" s="598"/>
      <c r="BN25" s="599"/>
      <c r="BO25" s="623" t="s">
        <v>66</v>
      </c>
      <c r="BP25" s="623"/>
      <c r="BQ25" s="623"/>
      <c r="BR25" s="623"/>
      <c r="BS25" s="624" t="s">
        <v>66</v>
      </c>
      <c r="BT25" s="624"/>
      <c r="BU25" s="624"/>
      <c r="BV25" s="624"/>
      <c r="BW25" s="624"/>
      <c r="BX25" s="624"/>
      <c r="BY25" s="624"/>
      <c r="BZ25" s="624"/>
      <c r="CA25" s="624"/>
      <c r="CB25" s="669"/>
      <c r="CD25" s="594" t="s">
        <v>228</v>
      </c>
      <c r="CE25" s="595"/>
      <c r="CF25" s="595"/>
      <c r="CG25" s="595"/>
      <c r="CH25" s="595"/>
      <c r="CI25" s="595"/>
      <c r="CJ25" s="595"/>
      <c r="CK25" s="595"/>
      <c r="CL25" s="595"/>
      <c r="CM25" s="595"/>
      <c r="CN25" s="595"/>
      <c r="CO25" s="595"/>
      <c r="CP25" s="595"/>
      <c r="CQ25" s="596"/>
      <c r="CR25" s="597">
        <v>5356882</v>
      </c>
      <c r="CS25" s="607"/>
      <c r="CT25" s="607"/>
      <c r="CU25" s="607"/>
      <c r="CV25" s="607"/>
      <c r="CW25" s="607"/>
      <c r="CX25" s="607"/>
      <c r="CY25" s="608"/>
      <c r="CZ25" s="600">
        <v>17.3</v>
      </c>
      <c r="DA25" s="609"/>
      <c r="DB25" s="609"/>
      <c r="DC25" s="610"/>
      <c r="DD25" s="603">
        <v>4814862</v>
      </c>
      <c r="DE25" s="607"/>
      <c r="DF25" s="607"/>
      <c r="DG25" s="607"/>
      <c r="DH25" s="607"/>
      <c r="DI25" s="607"/>
      <c r="DJ25" s="607"/>
      <c r="DK25" s="608"/>
      <c r="DL25" s="603">
        <v>4760360</v>
      </c>
      <c r="DM25" s="607"/>
      <c r="DN25" s="607"/>
      <c r="DO25" s="607"/>
      <c r="DP25" s="607"/>
      <c r="DQ25" s="607"/>
      <c r="DR25" s="607"/>
      <c r="DS25" s="607"/>
      <c r="DT25" s="607"/>
      <c r="DU25" s="607"/>
      <c r="DV25" s="608"/>
      <c r="DW25" s="600">
        <v>29.6</v>
      </c>
      <c r="DX25" s="609"/>
      <c r="DY25" s="609"/>
      <c r="DZ25" s="609"/>
      <c r="EA25" s="609"/>
      <c r="EB25" s="609"/>
      <c r="EC25" s="628"/>
    </row>
    <row r="26" spans="2:133" ht="11.25" customHeight="1" x14ac:dyDescent="0.15">
      <c r="B26" s="594" t="s">
        <v>229</v>
      </c>
      <c r="C26" s="595"/>
      <c r="D26" s="595"/>
      <c r="E26" s="595"/>
      <c r="F26" s="595"/>
      <c r="G26" s="595"/>
      <c r="H26" s="595"/>
      <c r="I26" s="595"/>
      <c r="J26" s="595"/>
      <c r="K26" s="595"/>
      <c r="L26" s="595"/>
      <c r="M26" s="595"/>
      <c r="N26" s="595"/>
      <c r="O26" s="595"/>
      <c r="P26" s="595"/>
      <c r="Q26" s="596"/>
      <c r="R26" s="597" t="s">
        <v>66</v>
      </c>
      <c r="S26" s="598"/>
      <c r="T26" s="598"/>
      <c r="U26" s="598"/>
      <c r="V26" s="598"/>
      <c r="W26" s="598"/>
      <c r="X26" s="598"/>
      <c r="Y26" s="599"/>
      <c r="Z26" s="623" t="s">
        <v>66</v>
      </c>
      <c r="AA26" s="623"/>
      <c r="AB26" s="623"/>
      <c r="AC26" s="623"/>
      <c r="AD26" s="624" t="s">
        <v>66</v>
      </c>
      <c r="AE26" s="624"/>
      <c r="AF26" s="624"/>
      <c r="AG26" s="624"/>
      <c r="AH26" s="624"/>
      <c r="AI26" s="624"/>
      <c r="AJ26" s="624"/>
      <c r="AK26" s="624"/>
      <c r="AL26" s="600" t="s">
        <v>66</v>
      </c>
      <c r="AM26" s="601"/>
      <c r="AN26" s="601"/>
      <c r="AO26" s="625"/>
      <c r="AP26" s="594" t="s">
        <v>230</v>
      </c>
      <c r="AQ26" s="670"/>
      <c r="AR26" s="670"/>
      <c r="AS26" s="670"/>
      <c r="AT26" s="670"/>
      <c r="AU26" s="670"/>
      <c r="AV26" s="670"/>
      <c r="AW26" s="670"/>
      <c r="AX26" s="670"/>
      <c r="AY26" s="670"/>
      <c r="AZ26" s="670"/>
      <c r="BA26" s="670"/>
      <c r="BB26" s="670"/>
      <c r="BC26" s="670"/>
      <c r="BD26" s="670"/>
      <c r="BE26" s="670"/>
      <c r="BF26" s="671"/>
      <c r="BG26" s="597" t="s">
        <v>66</v>
      </c>
      <c r="BH26" s="598"/>
      <c r="BI26" s="598"/>
      <c r="BJ26" s="598"/>
      <c r="BK26" s="598"/>
      <c r="BL26" s="598"/>
      <c r="BM26" s="598"/>
      <c r="BN26" s="599"/>
      <c r="BO26" s="623" t="s">
        <v>66</v>
      </c>
      <c r="BP26" s="623"/>
      <c r="BQ26" s="623"/>
      <c r="BR26" s="623"/>
      <c r="BS26" s="624" t="s">
        <v>66</v>
      </c>
      <c r="BT26" s="624"/>
      <c r="BU26" s="624"/>
      <c r="BV26" s="624"/>
      <c r="BW26" s="624"/>
      <c r="BX26" s="624"/>
      <c r="BY26" s="624"/>
      <c r="BZ26" s="624"/>
      <c r="CA26" s="624"/>
      <c r="CB26" s="669"/>
      <c r="CD26" s="594" t="s">
        <v>231</v>
      </c>
      <c r="CE26" s="595"/>
      <c r="CF26" s="595"/>
      <c r="CG26" s="595"/>
      <c r="CH26" s="595"/>
      <c r="CI26" s="595"/>
      <c r="CJ26" s="595"/>
      <c r="CK26" s="595"/>
      <c r="CL26" s="595"/>
      <c r="CM26" s="595"/>
      <c r="CN26" s="595"/>
      <c r="CO26" s="595"/>
      <c r="CP26" s="595"/>
      <c r="CQ26" s="596"/>
      <c r="CR26" s="597">
        <v>3703755</v>
      </c>
      <c r="CS26" s="598"/>
      <c r="CT26" s="598"/>
      <c r="CU26" s="598"/>
      <c r="CV26" s="598"/>
      <c r="CW26" s="598"/>
      <c r="CX26" s="598"/>
      <c r="CY26" s="599"/>
      <c r="CZ26" s="600">
        <v>12</v>
      </c>
      <c r="DA26" s="609"/>
      <c r="DB26" s="609"/>
      <c r="DC26" s="610"/>
      <c r="DD26" s="603">
        <v>3311668</v>
      </c>
      <c r="DE26" s="598"/>
      <c r="DF26" s="598"/>
      <c r="DG26" s="598"/>
      <c r="DH26" s="598"/>
      <c r="DI26" s="598"/>
      <c r="DJ26" s="598"/>
      <c r="DK26" s="599"/>
      <c r="DL26" s="603" t="s">
        <v>66</v>
      </c>
      <c r="DM26" s="598"/>
      <c r="DN26" s="598"/>
      <c r="DO26" s="598"/>
      <c r="DP26" s="598"/>
      <c r="DQ26" s="598"/>
      <c r="DR26" s="598"/>
      <c r="DS26" s="598"/>
      <c r="DT26" s="598"/>
      <c r="DU26" s="598"/>
      <c r="DV26" s="599"/>
      <c r="DW26" s="600" t="s">
        <v>66</v>
      </c>
      <c r="DX26" s="609"/>
      <c r="DY26" s="609"/>
      <c r="DZ26" s="609"/>
      <c r="EA26" s="609"/>
      <c r="EB26" s="609"/>
      <c r="EC26" s="628"/>
    </row>
    <row r="27" spans="2:133" ht="11.25" customHeight="1" x14ac:dyDescent="0.15">
      <c r="B27" s="594" t="s">
        <v>232</v>
      </c>
      <c r="C27" s="595"/>
      <c r="D27" s="595"/>
      <c r="E27" s="595"/>
      <c r="F27" s="595"/>
      <c r="G27" s="595"/>
      <c r="H27" s="595"/>
      <c r="I27" s="595"/>
      <c r="J27" s="595"/>
      <c r="K27" s="595"/>
      <c r="L27" s="595"/>
      <c r="M27" s="595"/>
      <c r="N27" s="595"/>
      <c r="O27" s="595"/>
      <c r="P27" s="595"/>
      <c r="Q27" s="596"/>
      <c r="R27" s="597">
        <v>16718814</v>
      </c>
      <c r="S27" s="598"/>
      <c r="T27" s="598"/>
      <c r="U27" s="598"/>
      <c r="V27" s="598"/>
      <c r="W27" s="598"/>
      <c r="X27" s="598"/>
      <c r="Y27" s="599"/>
      <c r="Z27" s="623">
        <v>51.6</v>
      </c>
      <c r="AA27" s="623"/>
      <c r="AB27" s="623"/>
      <c r="AC27" s="623"/>
      <c r="AD27" s="624">
        <v>15377962</v>
      </c>
      <c r="AE27" s="624"/>
      <c r="AF27" s="624"/>
      <c r="AG27" s="624"/>
      <c r="AH27" s="624"/>
      <c r="AI27" s="624"/>
      <c r="AJ27" s="624"/>
      <c r="AK27" s="624"/>
      <c r="AL27" s="600">
        <v>99.400001525878906</v>
      </c>
      <c r="AM27" s="601"/>
      <c r="AN27" s="601"/>
      <c r="AO27" s="625"/>
      <c r="AP27" s="594" t="s">
        <v>233</v>
      </c>
      <c r="AQ27" s="595"/>
      <c r="AR27" s="595"/>
      <c r="AS27" s="595"/>
      <c r="AT27" s="595"/>
      <c r="AU27" s="595"/>
      <c r="AV27" s="595"/>
      <c r="AW27" s="595"/>
      <c r="AX27" s="595"/>
      <c r="AY27" s="595"/>
      <c r="AZ27" s="595"/>
      <c r="BA27" s="595"/>
      <c r="BB27" s="595"/>
      <c r="BC27" s="595"/>
      <c r="BD27" s="595"/>
      <c r="BE27" s="595"/>
      <c r="BF27" s="596"/>
      <c r="BG27" s="597">
        <v>6703763</v>
      </c>
      <c r="BH27" s="598"/>
      <c r="BI27" s="598"/>
      <c r="BJ27" s="598"/>
      <c r="BK27" s="598"/>
      <c r="BL27" s="598"/>
      <c r="BM27" s="598"/>
      <c r="BN27" s="599"/>
      <c r="BO27" s="623">
        <v>100</v>
      </c>
      <c r="BP27" s="623"/>
      <c r="BQ27" s="623"/>
      <c r="BR27" s="623"/>
      <c r="BS27" s="624">
        <v>68312</v>
      </c>
      <c r="BT27" s="624"/>
      <c r="BU27" s="624"/>
      <c r="BV27" s="624"/>
      <c r="BW27" s="624"/>
      <c r="BX27" s="624"/>
      <c r="BY27" s="624"/>
      <c r="BZ27" s="624"/>
      <c r="CA27" s="624"/>
      <c r="CB27" s="669"/>
      <c r="CD27" s="594" t="s">
        <v>234</v>
      </c>
      <c r="CE27" s="595"/>
      <c r="CF27" s="595"/>
      <c r="CG27" s="595"/>
      <c r="CH27" s="595"/>
      <c r="CI27" s="595"/>
      <c r="CJ27" s="595"/>
      <c r="CK27" s="595"/>
      <c r="CL27" s="595"/>
      <c r="CM27" s="595"/>
      <c r="CN27" s="595"/>
      <c r="CO27" s="595"/>
      <c r="CP27" s="595"/>
      <c r="CQ27" s="596"/>
      <c r="CR27" s="597">
        <v>8134247</v>
      </c>
      <c r="CS27" s="607"/>
      <c r="CT27" s="607"/>
      <c r="CU27" s="607"/>
      <c r="CV27" s="607"/>
      <c r="CW27" s="607"/>
      <c r="CX27" s="607"/>
      <c r="CY27" s="608"/>
      <c r="CZ27" s="600">
        <v>26.3</v>
      </c>
      <c r="DA27" s="609"/>
      <c r="DB27" s="609"/>
      <c r="DC27" s="610"/>
      <c r="DD27" s="603">
        <v>1223100</v>
      </c>
      <c r="DE27" s="607"/>
      <c r="DF27" s="607"/>
      <c r="DG27" s="607"/>
      <c r="DH27" s="607"/>
      <c r="DI27" s="607"/>
      <c r="DJ27" s="607"/>
      <c r="DK27" s="608"/>
      <c r="DL27" s="603">
        <v>1062103</v>
      </c>
      <c r="DM27" s="607"/>
      <c r="DN27" s="607"/>
      <c r="DO27" s="607"/>
      <c r="DP27" s="607"/>
      <c r="DQ27" s="607"/>
      <c r="DR27" s="607"/>
      <c r="DS27" s="607"/>
      <c r="DT27" s="607"/>
      <c r="DU27" s="607"/>
      <c r="DV27" s="608"/>
      <c r="DW27" s="600">
        <v>6.6</v>
      </c>
      <c r="DX27" s="609"/>
      <c r="DY27" s="609"/>
      <c r="DZ27" s="609"/>
      <c r="EA27" s="609"/>
      <c r="EB27" s="609"/>
      <c r="EC27" s="628"/>
    </row>
    <row r="28" spans="2:133" ht="11.25" customHeight="1" x14ac:dyDescent="0.15">
      <c r="B28" s="594" t="s">
        <v>235</v>
      </c>
      <c r="C28" s="595"/>
      <c r="D28" s="595"/>
      <c r="E28" s="595"/>
      <c r="F28" s="595"/>
      <c r="G28" s="595"/>
      <c r="H28" s="595"/>
      <c r="I28" s="595"/>
      <c r="J28" s="595"/>
      <c r="K28" s="595"/>
      <c r="L28" s="595"/>
      <c r="M28" s="595"/>
      <c r="N28" s="595"/>
      <c r="O28" s="595"/>
      <c r="P28" s="595"/>
      <c r="Q28" s="596"/>
      <c r="R28" s="597">
        <v>6863</v>
      </c>
      <c r="S28" s="598"/>
      <c r="T28" s="598"/>
      <c r="U28" s="598"/>
      <c r="V28" s="598"/>
      <c r="W28" s="598"/>
      <c r="X28" s="598"/>
      <c r="Y28" s="599"/>
      <c r="Z28" s="623">
        <v>0</v>
      </c>
      <c r="AA28" s="623"/>
      <c r="AB28" s="623"/>
      <c r="AC28" s="623"/>
      <c r="AD28" s="624">
        <v>6863</v>
      </c>
      <c r="AE28" s="624"/>
      <c r="AF28" s="624"/>
      <c r="AG28" s="624"/>
      <c r="AH28" s="624"/>
      <c r="AI28" s="624"/>
      <c r="AJ28" s="624"/>
      <c r="AK28" s="624"/>
      <c r="AL28" s="600">
        <v>0</v>
      </c>
      <c r="AM28" s="601"/>
      <c r="AN28" s="601"/>
      <c r="AO28" s="625"/>
      <c r="AP28" s="594"/>
      <c r="AQ28" s="595"/>
      <c r="AR28" s="595"/>
      <c r="AS28" s="595"/>
      <c r="AT28" s="595"/>
      <c r="AU28" s="595"/>
      <c r="AV28" s="595"/>
      <c r="AW28" s="595"/>
      <c r="AX28" s="595"/>
      <c r="AY28" s="595"/>
      <c r="AZ28" s="595"/>
      <c r="BA28" s="595"/>
      <c r="BB28" s="595"/>
      <c r="BC28" s="595"/>
      <c r="BD28" s="595"/>
      <c r="BE28" s="595"/>
      <c r="BF28" s="596"/>
      <c r="BG28" s="597"/>
      <c r="BH28" s="598"/>
      <c r="BI28" s="598"/>
      <c r="BJ28" s="598"/>
      <c r="BK28" s="598"/>
      <c r="BL28" s="598"/>
      <c r="BM28" s="598"/>
      <c r="BN28" s="599"/>
      <c r="BO28" s="623"/>
      <c r="BP28" s="623"/>
      <c r="BQ28" s="623"/>
      <c r="BR28" s="623"/>
      <c r="BS28" s="603"/>
      <c r="BT28" s="598"/>
      <c r="BU28" s="598"/>
      <c r="BV28" s="598"/>
      <c r="BW28" s="598"/>
      <c r="BX28" s="598"/>
      <c r="BY28" s="598"/>
      <c r="BZ28" s="598"/>
      <c r="CA28" s="598"/>
      <c r="CB28" s="633"/>
      <c r="CD28" s="594" t="s">
        <v>236</v>
      </c>
      <c r="CE28" s="595"/>
      <c r="CF28" s="595"/>
      <c r="CG28" s="595"/>
      <c r="CH28" s="595"/>
      <c r="CI28" s="595"/>
      <c r="CJ28" s="595"/>
      <c r="CK28" s="595"/>
      <c r="CL28" s="595"/>
      <c r="CM28" s="595"/>
      <c r="CN28" s="595"/>
      <c r="CO28" s="595"/>
      <c r="CP28" s="595"/>
      <c r="CQ28" s="596"/>
      <c r="CR28" s="597">
        <v>2123707</v>
      </c>
      <c r="CS28" s="598"/>
      <c r="CT28" s="598"/>
      <c r="CU28" s="598"/>
      <c r="CV28" s="598"/>
      <c r="CW28" s="598"/>
      <c r="CX28" s="598"/>
      <c r="CY28" s="599"/>
      <c r="CZ28" s="600">
        <v>6.9</v>
      </c>
      <c r="DA28" s="609"/>
      <c r="DB28" s="609"/>
      <c r="DC28" s="610"/>
      <c r="DD28" s="603">
        <v>2110555</v>
      </c>
      <c r="DE28" s="598"/>
      <c r="DF28" s="598"/>
      <c r="DG28" s="598"/>
      <c r="DH28" s="598"/>
      <c r="DI28" s="598"/>
      <c r="DJ28" s="598"/>
      <c r="DK28" s="599"/>
      <c r="DL28" s="603">
        <v>2105482</v>
      </c>
      <c r="DM28" s="598"/>
      <c r="DN28" s="598"/>
      <c r="DO28" s="598"/>
      <c r="DP28" s="598"/>
      <c r="DQ28" s="598"/>
      <c r="DR28" s="598"/>
      <c r="DS28" s="598"/>
      <c r="DT28" s="598"/>
      <c r="DU28" s="598"/>
      <c r="DV28" s="599"/>
      <c r="DW28" s="600">
        <v>13.1</v>
      </c>
      <c r="DX28" s="609"/>
      <c r="DY28" s="609"/>
      <c r="DZ28" s="609"/>
      <c r="EA28" s="609"/>
      <c r="EB28" s="609"/>
      <c r="EC28" s="628"/>
    </row>
    <row r="29" spans="2:133" ht="11.25" customHeight="1" x14ac:dyDescent="0.15">
      <c r="B29" s="594" t="s">
        <v>237</v>
      </c>
      <c r="C29" s="595"/>
      <c r="D29" s="595"/>
      <c r="E29" s="595"/>
      <c r="F29" s="595"/>
      <c r="G29" s="595"/>
      <c r="H29" s="595"/>
      <c r="I29" s="595"/>
      <c r="J29" s="595"/>
      <c r="K29" s="595"/>
      <c r="L29" s="595"/>
      <c r="M29" s="595"/>
      <c r="N29" s="595"/>
      <c r="O29" s="595"/>
      <c r="P29" s="595"/>
      <c r="Q29" s="596"/>
      <c r="R29" s="597">
        <v>305144</v>
      </c>
      <c r="S29" s="598"/>
      <c r="T29" s="598"/>
      <c r="U29" s="598"/>
      <c r="V29" s="598"/>
      <c r="W29" s="598"/>
      <c r="X29" s="598"/>
      <c r="Y29" s="599"/>
      <c r="Z29" s="623">
        <v>0.9</v>
      </c>
      <c r="AA29" s="623"/>
      <c r="AB29" s="623"/>
      <c r="AC29" s="623"/>
      <c r="AD29" s="624" t="s">
        <v>66</v>
      </c>
      <c r="AE29" s="624"/>
      <c r="AF29" s="624"/>
      <c r="AG29" s="624"/>
      <c r="AH29" s="624"/>
      <c r="AI29" s="624"/>
      <c r="AJ29" s="624"/>
      <c r="AK29" s="624"/>
      <c r="AL29" s="600" t="s">
        <v>66</v>
      </c>
      <c r="AM29" s="601"/>
      <c r="AN29" s="601"/>
      <c r="AO29" s="625"/>
      <c r="AP29" s="574"/>
      <c r="AQ29" s="575"/>
      <c r="AR29" s="575"/>
      <c r="AS29" s="575"/>
      <c r="AT29" s="575"/>
      <c r="AU29" s="575"/>
      <c r="AV29" s="575"/>
      <c r="AW29" s="575"/>
      <c r="AX29" s="575"/>
      <c r="AY29" s="575"/>
      <c r="AZ29" s="575"/>
      <c r="BA29" s="575"/>
      <c r="BB29" s="575"/>
      <c r="BC29" s="575"/>
      <c r="BD29" s="575"/>
      <c r="BE29" s="575"/>
      <c r="BF29" s="576"/>
      <c r="BG29" s="597"/>
      <c r="BH29" s="598"/>
      <c r="BI29" s="598"/>
      <c r="BJ29" s="598"/>
      <c r="BK29" s="598"/>
      <c r="BL29" s="598"/>
      <c r="BM29" s="598"/>
      <c r="BN29" s="599"/>
      <c r="BO29" s="623"/>
      <c r="BP29" s="623"/>
      <c r="BQ29" s="623"/>
      <c r="BR29" s="623"/>
      <c r="BS29" s="624"/>
      <c r="BT29" s="624"/>
      <c r="BU29" s="624"/>
      <c r="BV29" s="624"/>
      <c r="BW29" s="624"/>
      <c r="BX29" s="624"/>
      <c r="BY29" s="624"/>
      <c r="BZ29" s="624"/>
      <c r="CA29" s="624"/>
      <c r="CB29" s="669"/>
      <c r="CD29" s="617" t="s">
        <v>238</v>
      </c>
      <c r="CE29" s="618"/>
      <c r="CF29" s="594" t="s">
        <v>239</v>
      </c>
      <c r="CG29" s="595"/>
      <c r="CH29" s="595"/>
      <c r="CI29" s="595"/>
      <c r="CJ29" s="595"/>
      <c r="CK29" s="595"/>
      <c r="CL29" s="595"/>
      <c r="CM29" s="595"/>
      <c r="CN29" s="595"/>
      <c r="CO29" s="595"/>
      <c r="CP29" s="595"/>
      <c r="CQ29" s="596"/>
      <c r="CR29" s="597">
        <v>2123650</v>
      </c>
      <c r="CS29" s="607"/>
      <c r="CT29" s="607"/>
      <c r="CU29" s="607"/>
      <c r="CV29" s="607"/>
      <c r="CW29" s="607"/>
      <c r="CX29" s="607"/>
      <c r="CY29" s="608"/>
      <c r="CZ29" s="600">
        <v>6.9</v>
      </c>
      <c r="DA29" s="609"/>
      <c r="DB29" s="609"/>
      <c r="DC29" s="610"/>
      <c r="DD29" s="603">
        <v>2110498</v>
      </c>
      <c r="DE29" s="607"/>
      <c r="DF29" s="607"/>
      <c r="DG29" s="607"/>
      <c r="DH29" s="607"/>
      <c r="DI29" s="607"/>
      <c r="DJ29" s="607"/>
      <c r="DK29" s="608"/>
      <c r="DL29" s="603">
        <v>2105425</v>
      </c>
      <c r="DM29" s="607"/>
      <c r="DN29" s="607"/>
      <c r="DO29" s="607"/>
      <c r="DP29" s="607"/>
      <c r="DQ29" s="607"/>
      <c r="DR29" s="607"/>
      <c r="DS29" s="607"/>
      <c r="DT29" s="607"/>
      <c r="DU29" s="607"/>
      <c r="DV29" s="608"/>
      <c r="DW29" s="600">
        <v>13.1</v>
      </c>
      <c r="DX29" s="609"/>
      <c r="DY29" s="609"/>
      <c r="DZ29" s="609"/>
      <c r="EA29" s="609"/>
      <c r="EB29" s="609"/>
      <c r="EC29" s="628"/>
    </row>
    <row r="30" spans="2:133" ht="11.25" customHeight="1" x14ac:dyDescent="0.15">
      <c r="B30" s="594" t="s">
        <v>240</v>
      </c>
      <c r="C30" s="595"/>
      <c r="D30" s="595"/>
      <c r="E30" s="595"/>
      <c r="F30" s="595"/>
      <c r="G30" s="595"/>
      <c r="H30" s="595"/>
      <c r="I30" s="595"/>
      <c r="J30" s="595"/>
      <c r="K30" s="595"/>
      <c r="L30" s="595"/>
      <c r="M30" s="595"/>
      <c r="N30" s="595"/>
      <c r="O30" s="595"/>
      <c r="P30" s="595"/>
      <c r="Q30" s="596"/>
      <c r="R30" s="597">
        <v>440623</v>
      </c>
      <c r="S30" s="598"/>
      <c r="T30" s="598"/>
      <c r="U30" s="598"/>
      <c r="V30" s="598"/>
      <c r="W30" s="598"/>
      <c r="X30" s="598"/>
      <c r="Y30" s="599"/>
      <c r="Z30" s="623">
        <v>1.4</v>
      </c>
      <c r="AA30" s="623"/>
      <c r="AB30" s="623"/>
      <c r="AC30" s="623"/>
      <c r="AD30" s="624">
        <v>68148</v>
      </c>
      <c r="AE30" s="624"/>
      <c r="AF30" s="624"/>
      <c r="AG30" s="624"/>
      <c r="AH30" s="624"/>
      <c r="AI30" s="624"/>
      <c r="AJ30" s="624"/>
      <c r="AK30" s="624"/>
      <c r="AL30" s="600">
        <v>0.4</v>
      </c>
      <c r="AM30" s="601"/>
      <c r="AN30" s="601"/>
      <c r="AO30" s="625"/>
      <c r="AP30" s="650" t="s">
        <v>157</v>
      </c>
      <c r="AQ30" s="651"/>
      <c r="AR30" s="651"/>
      <c r="AS30" s="651"/>
      <c r="AT30" s="651"/>
      <c r="AU30" s="651"/>
      <c r="AV30" s="651"/>
      <c r="AW30" s="651"/>
      <c r="AX30" s="651"/>
      <c r="AY30" s="651"/>
      <c r="AZ30" s="651"/>
      <c r="BA30" s="651"/>
      <c r="BB30" s="651"/>
      <c r="BC30" s="651"/>
      <c r="BD30" s="651"/>
      <c r="BE30" s="651"/>
      <c r="BF30" s="652"/>
      <c r="BG30" s="650" t="s">
        <v>241</v>
      </c>
      <c r="BH30" s="667"/>
      <c r="BI30" s="667"/>
      <c r="BJ30" s="667"/>
      <c r="BK30" s="667"/>
      <c r="BL30" s="667"/>
      <c r="BM30" s="667"/>
      <c r="BN30" s="667"/>
      <c r="BO30" s="667"/>
      <c r="BP30" s="667"/>
      <c r="BQ30" s="668"/>
      <c r="BR30" s="650" t="s">
        <v>242</v>
      </c>
      <c r="BS30" s="667"/>
      <c r="BT30" s="667"/>
      <c r="BU30" s="667"/>
      <c r="BV30" s="667"/>
      <c r="BW30" s="667"/>
      <c r="BX30" s="667"/>
      <c r="BY30" s="667"/>
      <c r="BZ30" s="667"/>
      <c r="CA30" s="667"/>
      <c r="CB30" s="668"/>
      <c r="CD30" s="619"/>
      <c r="CE30" s="620"/>
      <c r="CF30" s="594" t="s">
        <v>243</v>
      </c>
      <c r="CG30" s="595"/>
      <c r="CH30" s="595"/>
      <c r="CI30" s="595"/>
      <c r="CJ30" s="595"/>
      <c r="CK30" s="595"/>
      <c r="CL30" s="595"/>
      <c r="CM30" s="595"/>
      <c r="CN30" s="595"/>
      <c r="CO30" s="595"/>
      <c r="CP30" s="595"/>
      <c r="CQ30" s="596"/>
      <c r="CR30" s="597">
        <v>2039781</v>
      </c>
      <c r="CS30" s="598"/>
      <c r="CT30" s="598"/>
      <c r="CU30" s="598"/>
      <c r="CV30" s="598"/>
      <c r="CW30" s="598"/>
      <c r="CX30" s="598"/>
      <c r="CY30" s="599"/>
      <c r="CZ30" s="600">
        <v>6.6</v>
      </c>
      <c r="DA30" s="609"/>
      <c r="DB30" s="609"/>
      <c r="DC30" s="610"/>
      <c r="DD30" s="603">
        <v>2026749</v>
      </c>
      <c r="DE30" s="598"/>
      <c r="DF30" s="598"/>
      <c r="DG30" s="598"/>
      <c r="DH30" s="598"/>
      <c r="DI30" s="598"/>
      <c r="DJ30" s="598"/>
      <c r="DK30" s="599"/>
      <c r="DL30" s="603">
        <v>2021676</v>
      </c>
      <c r="DM30" s="598"/>
      <c r="DN30" s="598"/>
      <c r="DO30" s="598"/>
      <c r="DP30" s="598"/>
      <c r="DQ30" s="598"/>
      <c r="DR30" s="598"/>
      <c r="DS30" s="598"/>
      <c r="DT30" s="598"/>
      <c r="DU30" s="598"/>
      <c r="DV30" s="599"/>
      <c r="DW30" s="600">
        <v>12.6</v>
      </c>
      <c r="DX30" s="609"/>
      <c r="DY30" s="609"/>
      <c r="DZ30" s="609"/>
      <c r="EA30" s="609"/>
      <c r="EB30" s="609"/>
      <c r="EC30" s="628"/>
    </row>
    <row r="31" spans="2:133" ht="11.25" customHeight="1" x14ac:dyDescent="0.15">
      <c r="B31" s="594" t="s">
        <v>244</v>
      </c>
      <c r="C31" s="595"/>
      <c r="D31" s="595"/>
      <c r="E31" s="595"/>
      <c r="F31" s="595"/>
      <c r="G31" s="595"/>
      <c r="H31" s="595"/>
      <c r="I31" s="595"/>
      <c r="J31" s="595"/>
      <c r="K31" s="595"/>
      <c r="L31" s="595"/>
      <c r="M31" s="595"/>
      <c r="N31" s="595"/>
      <c r="O31" s="595"/>
      <c r="P31" s="595"/>
      <c r="Q31" s="596"/>
      <c r="R31" s="597">
        <v>284527</v>
      </c>
      <c r="S31" s="598"/>
      <c r="T31" s="598"/>
      <c r="U31" s="598"/>
      <c r="V31" s="598"/>
      <c r="W31" s="598"/>
      <c r="X31" s="598"/>
      <c r="Y31" s="599"/>
      <c r="Z31" s="623">
        <v>0.9</v>
      </c>
      <c r="AA31" s="623"/>
      <c r="AB31" s="623"/>
      <c r="AC31" s="623"/>
      <c r="AD31" s="624" t="s">
        <v>66</v>
      </c>
      <c r="AE31" s="624"/>
      <c r="AF31" s="624"/>
      <c r="AG31" s="624"/>
      <c r="AH31" s="624"/>
      <c r="AI31" s="624"/>
      <c r="AJ31" s="624"/>
      <c r="AK31" s="624"/>
      <c r="AL31" s="600" t="s">
        <v>66</v>
      </c>
      <c r="AM31" s="601"/>
      <c r="AN31" s="601"/>
      <c r="AO31" s="625"/>
      <c r="AP31" s="661" t="s">
        <v>245</v>
      </c>
      <c r="AQ31" s="662"/>
      <c r="AR31" s="662"/>
      <c r="AS31" s="662"/>
      <c r="AT31" s="663" t="s">
        <v>246</v>
      </c>
      <c r="AU31" s="77"/>
      <c r="AV31" s="77"/>
      <c r="AW31" s="77"/>
      <c r="AX31" s="647" t="s">
        <v>122</v>
      </c>
      <c r="AY31" s="648"/>
      <c r="AZ31" s="648"/>
      <c r="BA31" s="648"/>
      <c r="BB31" s="648"/>
      <c r="BC31" s="648"/>
      <c r="BD31" s="648"/>
      <c r="BE31" s="648"/>
      <c r="BF31" s="649"/>
      <c r="BG31" s="657">
        <v>99.2</v>
      </c>
      <c r="BH31" s="658"/>
      <c r="BI31" s="658"/>
      <c r="BJ31" s="658"/>
      <c r="BK31" s="658"/>
      <c r="BL31" s="658"/>
      <c r="BM31" s="659">
        <v>97.1</v>
      </c>
      <c r="BN31" s="658"/>
      <c r="BO31" s="658"/>
      <c r="BP31" s="658"/>
      <c r="BQ31" s="660"/>
      <c r="BR31" s="657">
        <v>98.8</v>
      </c>
      <c r="BS31" s="658"/>
      <c r="BT31" s="658"/>
      <c r="BU31" s="658"/>
      <c r="BV31" s="658"/>
      <c r="BW31" s="658"/>
      <c r="BX31" s="659">
        <v>96.6</v>
      </c>
      <c r="BY31" s="658"/>
      <c r="BZ31" s="658"/>
      <c r="CA31" s="658"/>
      <c r="CB31" s="660"/>
      <c r="CD31" s="619"/>
      <c r="CE31" s="620"/>
      <c r="CF31" s="594" t="s">
        <v>247</v>
      </c>
      <c r="CG31" s="595"/>
      <c r="CH31" s="595"/>
      <c r="CI31" s="595"/>
      <c r="CJ31" s="595"/>
      <c r="CK31" s="595"/>
      <c r="CL31" s="595"/>
      <c r="CM31" s="595"/>
      <c r="CN31" s="595"/>
      <c r="CO31" s="595"/>
      <c r="CP31" s="595"/>
      <c r="CQ31" s="596"/>
      <c r="CR31" s="597">
        <v>83869</v>
      </c>
      <c r="CS31" s="607"/>
      <c r="CT31" s="607"/>
      <c r="CU31" s="607"/>
      <c r="CV31" s="607"/>
      <c r="CW31" s="607"/>
      <c r="CX31" s="607"/>
      <c r="CY31" s="608"/>
      <c r="CZ31" s="600">
        <v>0.3</v>
      </c>
      <c r="DA31" s="609"/>
      <c r="DB31" s="609"/>
      <c r="DC31" s="610"/>
      <c r="DD31" s="603">
        <v>83749</v>
      </c>
      <c r="DE31" s="607"/>
      <c r="DF31" s="607"/>
      <c r="DG31" s="607"/>
      <c r="DH31" s="607"/>
      <c r="DI31" s="607"/>
      <c r="DJ31" s="607"/>
      <c r="DK31" s="608"/>
      <c r="DL31" s="603">
        <v>83749</v>
      </c>
      <c r="DM31" s="607"/>
      <c r="DN31" s="607"/>
      <c r="DO31" s="607"/>
      <c r="DP31" s="607"/>
      <c r="DQ31" s="607"/>
      <c r="DR31" s="607"/>
      <c r="DS31" s="607"/>
      <c r="DT31" s="607"/>
      <c r="DU31" s="607"/>
      <c r="DV31" s="608"/>
      <c r="DW31" s="600">
        <v>0.5</v>
      </c>
      <c r="DX31" s="609"/>
      <c r="DY31" s="609"/>
      <c r="DZ31" s="609"/>
      <c r="EA31" s="609"/>
      <c r="EB31" s="609"/>
      <c r="EC31" s="628"/>
    </row>
    <row r="32" spans="2:133" ht="11.25" customHeight="1" x14ac:dyDescent="0.15">
      <c r="B32" s="594" t="s">
        <v>248</v>
      </c>
      <c r="C32" s="595"/>
      <c r="D32" s="595"/>
      <c r="E32" s="595"/>
      <c r="F32" s="595"/>
      <c r="G32" s="595"/>
      <c r="H32" s="595"/>
      <c r="I32" s="595"/>
      <c r="J32" s="595"/>
      <c r="K32" s="595"/>
      <c r="L32" s="595"/>
      <c r="M32" s="595"/>
      <c r="N32" s="595"/>
      <c r="O32" s="595"/>
      <c r="P32" s="595"/>
      <c r="Q32" s="596"/>
      <c r="R32" s="597">
        <v>7703504</v>
      </c>
      <c r="S32" s="598"/>
      <c r="T32" s="598"/>
      <c r="U32" s="598"/>
      <c r="V32" s="598"/>
      <c r="W32" s="598"/>
      <c r="X32" s="598"/>
      <c r="Y32" s="599"/>
      <c r="Z32" s="623">
        <v>23.8</v>
      </c>
      <c r="AA32" s="623"/>
      <c r="AB32" s="623"/>
      <c r="AC32" s="623"/>
      <c r="AD32" s="624" t="s">
        <v>66</v>
      </c>
      <c r="AE32" s="624"/>
      <c r="AF32" s="624"/>
      <c r="AG32" s="624"/>
      <c r="AH32" s="624"/>
      <c r="AI32" s="624"/>
      <c r="AJ32" s="624"/>
      <c r="AK32" s="624"/>
      <c r="AL32" s="600" t="s">
        <v>66</v>
      </c>
      <c r="AM32" s="601"/>
      <c r="AN32" s="601"/>
      <c r="AO32" s="625"/>
      <c r="AP32" s="634"/>
      <c r="AQ32" s="635"/>
      <c r="AR32" s="635"/>
      <c r="AS32" s="635"/>
      <c r="AT32" s="664"/>
      <c r="AU32" s="73" t="s">
        <v>249</v>
      </c>
      <c r="AX32" s="594" t="s">
        <v>250</v>
      </c>
      <c r="AY32" s="595"/>
      <c r="AZ32" s="595"/>
      <c r="BA32" s="595"/>
      <c r="BB32" s="595"/>
      <c r="BC32" s="595"/>
      <c r="BD32" s="595"/>
      <c r="BE32" s="595"/>
      <c r="BF32" s="596"/>
      <c r="BG32" s="666">
        <v>99.3</v>
      </c>
      <c r="BH32" s="607"/>
      <c r="BI32" s="607"/>
      <c r="BJ32" s="607"/>
      <c r="BK32" s="607"/>
      <c r="BL32" s="607"/>
      <c r="BM32" s="601">
        <v>97.5</v>
      </c>
      <c r="BN32" s="607"/>
      <c r="BO32" s="607"/>
      <c r="BP32" s="607"/>
      <c r="BQ32" s="632"/>
      <c r="BR32" s="666">
        <v>99</v>
      </c>
      <c r="BS32" s="607"/>
      <c r="BT32" s="607"/>
      <c r="BU32" s="607"/>
      <c r="BV32" s="607"/>
      <c r="BW32" s="607"/>
      <c r="BX32" s="601">
        <v>97.3</v>
      </c>
      <c r="BY32" s="607"/>
      <c r="BZ32" s="607"/>
      <c r="CA32" s="607"/>
      <c r="CB32" s="632"/>
      <c r="CD32" s="621"/>
      <c r="CE32" s="622"/>
      <c r="CF32" s="594" t="s">
        <v>251</v>
      </c>
      <c r="CG32" s="595"/>
      <c r="CH32" s="595"/>
      <c r="CI32" s="595"/>
      <c r="CJ32" s="595"/>
      <c r="CK32" s="595"/>
      <c r="CL32" s="595"/>
      <c r="CM32" s="595"/>
      <c r="CN32" s="595"/>
      <c r="CO32" s="595"/>
      <c r="CP32" s="595"/>
      <c r="CQ32" s="596"/>
      <c r="CR32" s="597">
        <v>57</v>
      </c>
      <c r="CS32" s="598"/>
      <c r="CT32" s="598"/>
      <c r="CU32" s="598"/>
      <c r="CV32" s="598"/>
      <c r="CW32" s="598"/>
      <c r="CX32" s="598"/>
      <c r="CY32" s="599"/>
      <c r="CZ32" s="600">
        <v>0</v>
      </c>
      <c r="DA32" s="609"/>
      <c r="DB32" s="609"/>
      <c r="DC32" s="610"/>
      <c r="DD32" s="603">
        <v>57</v>
      </c>
      <c r="DE32" s="598"/>
      <c r="DF32" s="598"/>
      <c r="DG32" s="598"/>
      <c r="DH32" s="598"/>
      <c r="DI32" s="598"/>
      <c r="DJ32" s="598"/>
      <c r="DK32" s="599"/>
      <c r="DL32" s="603">
        <v>57</v>
      </c>
      <c r="DM32" s="598"/>
      <c r="DN32" s="598"/>
      <c r="DO32" s="598"/>
      <c r="DP32" s="598"/>
      <c r="DQ32" s="598"/>
      <c r="DR32" s="598"/>
      <c r="DS32" s="598"/>
      <c r="DT32" s="598"/>
      <c r="DU32" s="598"/>
      <c r="DV32" s="599"/>
      <c r="DW32" s="600">
        <v>0</v>
      </c>
      <c r="DX32" s="609"/>
      <c r="DY32" s="609"/>
      <c r="DZ32" s="609"/>
      <c r="EA32" s="609"/>
      <c r="EB32" s="609"/>
      <c r="EC32" s="628"/>
    </row>
    <row r="33" spans="2:133" ht="11.25" customHeight="1" x14ac:dyDescent="0.15">
      <c r="B33" s="654" t="s">
        <v>252</v>
      </c>
      <c r="C33" s="655"/>
      <c r="D33" s="655"/>
      <c r="E33" s="655"/>
      <c r="F33" s="655"/>
      <c r="G33" s="655"/>
      <c r="H33" s="655"/>
      <c r="I33" s="655"/>
      <c r="J33" s="655"/>
      <c r="K33" s="655"/>
      <c r="L33" s="655"/>
      <c r="M33" s="655"/>
      <c r="N33" s="655"/>
      <c r="O33" s="655"/>
      <c r="P33" s="655"/>
      <c r="Q33" s="656"/>
      <c r="R33" s="597" t="s">
        <v>66</v>
      </c>
      <c r="S33" s="598"/>
      <c r="T33" s="598"/>
      <c r="U33" s="598"/>
      <c r="V33" s="598"/>
      <c r="W33" s="598"/>
      <c r="X33" s="598"/>
      <c r="Y33" s="599"/>
      <c r="Z33" s="623" t="s">
        <v>66</v>
      </c>
      <c r="AA33" s="623"/>
      <c r="AB33" s="623"/>
      <c r="AC33" s="623"/>
      <c r="AD33" s="624" t="s">
        <v>66</v>
      </c>
      <c r="AE33" s="624"/>
      <c r="AF33" s="624"/>
      <c r="AG33" s="624"/>
      <c r="AH33" s="624"/>
      <c r="AI33" s="624"/>
      <c r="AJ33" s="624"/>
      <c r="AK33" s="624"/>
      <c r="AL33" s="600" t="s">
        <v>66</v>
      </c>
      <c r="AM33" s="601"/>
      <c r="AN33" s="601"/>
      <c r="AO33" s="625"/>
      <c r="AP33" s="636"/>
      <c r="AQ33" s="637"/>
      <c r="AR33" s="637"/>
      <c r="AS33" s="637"/>
      <c r="AT33" s="665"/>
      <c r="AU33" s="78"/>
      <c r="AV33" s="78"/>
      <c r="AW33" s="78"/>
      <c r="AX33" s="574" t="s">
        <v>253</v>
      </c>
      <c r="AY33" s="575"/>
      <c r="AZ33" s="575"/>
      <c r="BA33" s="575"/>
      <c r="BB33" s="575"/>
      <c r="BC33" s="575"/>
      <c r="BD33" s="575"/>
      <c r="BE33" s="575"/>
      <c r="BF33" s="576"/>
      <c r="BG33" s="653">
        <v>99.1</v>
      </c>
      <c r="BH33" s="578"/>
      <c r="BI33" s="578"/>
      <c r="BJ33" s="578"/>
      <c r="BK33" s="578"/>
      <c r="BL33" s="578"/>
      <c r="BM33" s="615">
        <v>96.6</v>
      </c>
      <c r="BN33" s="578"/>
      <c r="BO33" s="578"/>
      <c r="BP33" s="578"/>
      <c r="BQ33" s="626"/>
      <c r="BR33" s="653">
        <v>98.5</v>
      </c>
      <c r="BS33" s="578"/>
      <c r="BT33" s="578"/>
      <c r="BU33" s="578"/>
      <c r="BV33" s="578"/>
      <c r="BW33" s="578"/>
      <c r="BX33" s="615">
        <v>95.7</v>
      </c>
      <c r="BY33" s="578"/>
      <c r="BZ33" s="578"/>
      <c r="CA33" s="578"/>
      <c r="CB33" s="626"/>
      <c r="CD33" s="594" t="s">
        <v>254</v>
      </c>
      <c r="CE33" s="595"/>
      <c r="CF33" s="595"/>
      <c r="CG33" s="595"/>
      <c r="CH33" s="595"/>
      <c r="CI33" s="595"/>
      <c r="CJ33" s="595"/>
      <c r="CK33" s="595"/>
      <c r="CL33" s="595"/>
      <c r="CM33" s="595"/>
      <c r="CN33" s="595"/>
      <c r="CO33" s="595"/>
      <c r="CP33" s="595"/>
      <c r="CQ33" s="596"/>
      <c r="CR33" s="597">
        <v>12310070</v>
      </c>
      <c r="CS33" s="607"/>
      <c r="CT33" s="607"/>
      <c r="CU33" s="607"/>
      <c r="CV33" s="607"/>
      <c r="CW33" s="607"/>
      <c r="CX33" s="607"/>
      <c r="CY33" s="608"/>
      <c r="CZ33" s="600">
        <v>39.799999999999997</v>
      </c>
      <c r="DA33" s="609"/>
      <c r="DB33" s="609"/>
      <c r="DC33" s="610"/>
      <c r="DD33" s="603">
        <v>8038585</v>
      </c>
      <c r="DE33" s="607"/>
      <c r="DF33" s="607"/>
      <c r="DG33" s="607"/>
      <c r="DH33" s="607"/>
      <c r="DI33" s="607"/>
      <c r="DJ33" s="607"/>
      <c r="DK33" s="608"/>
      <c r="DL33" s="603">
        <v>6696569</v>
      </c>
      <c r="DM33" s="607"/>
      <c r="DN33" s="607"/>
      <c r="DO33" s="607"/>
      <c r="DP33" s="607"/>
      <c r="DQ33" s="607"/>
      <c r="DR33" s="607"/>
      <c r="DS33" s="607"/>
      <c r="DT33" s="607"/>
      <c r="DU33" s="607"/>
      <c r="DV33" s="608"/>
      <c r="DW33" s="600">
        <v>41.6</v>
      </c>
      <c r="DX33" s="609"/>
      <c r="DY33" s="609"/>
      <c r="DZ33" s="609"/>
      <c r="EA33" s="609"/>
      <c r="EB33" s="609"/>
      <c r="EC33" s="628"/>
    </row>
    <row r="34" spans="2:133" ht="11.25" customHeight="1" x14ac:dyDescent="0.15">
      <c r="B34" s="594" t="s">
        <v>255</v>
      </c>
      <c r="C34" s="595"/>
      <c r="D34" s="595"/>
      <c r="E34" s="595"/>
      <c r="F34" s="595"/>
      <c r="G34" s="595"/>
      <c r="H34" s="595"/>
      <c r="I34" s="595"/>
      <c r="J34" s="595"/>
      <c r="K34" s="595"/>
      <c r="L34" s="595"/>
      <c r="M34" s="595"/>
      <c r="N34" s="595"/>
      <c r="O34" s="595"/>
      <c r="P34" s="595"/>
      <c r="Q34" s="596"/>
      <c r="R34" s="597">
        <v>1986878</v>
      </c>
      <c r="S34" s="598"/>
      <c r="T34" s="598"/>
      <c r="U34" s="598"/>
      <c r="V34" s="598"/>
      <c r="W34" s="598"/>
      <c r="X34" s="598"/>
      <c r="Y34" s="599"/>
      <c r="Z34" s="623">
        <v>6.1</v>
      </c>
      <c r="AA34" s="623"/>
      <c r="AB34" s="623"/>
      <c r="AC34" s="623"/>
      <c r="AD34" s="624" t="s">
        <v>66</v>
      </c>
      <c r="AE34" s="624"/>
      <c r="AF34" s="624"/>
      <c r="AG34" s="624"/>
      <c r="AH34" s="624"/>
      <c r="AI34" s="624"/>
      <c r="AJ34" s="624"/>
      <c r="AK34" s="624"/>
      <c r="AL34" s="600" t="s">
        <v>66</v>
      </c>
      <c r="AM34" s="601"/>
      <c r="AN34" s="601"/>
      <c r="AO34" s="625"/>
      <c r="AP34" s="79"/>
      <c r="AQ34" s="80"/>
      <c r="AS34" s="77"/>
      <c r="AT34" s="77"/>
      <c r="AU34" s="77"/>
      <c r="AV34" s="77"/>
      <c r="AW34" s="77"/>
      <c r="AX34" s="77"/>
      <c r="AY34" s="77"/>
      <c r="AZ34" s="77"/>
      <c r="BA34" s="77"/>
      <c r="BB34" s="77"/>
      <c r="BC34" s="77"/>
      <c r="BD34" s="77"/>
      <c r="BE34" s="77"/>
      <c r="BF34" s="77"/>
      <c r="BG34" s="80"/>
      <c r="BH34" s="80"/>
      <c r="BI34" s="80"/>
      <c r="BJ34" s="80"/>
      <c r="BK34" s="80"/>
      <c r="BL34" s="80"/>
      <c r="BM34" s="80"/>
      <c r="BN34" s="80"/>
      <c r="BO34" s="80"/>
      <c r="BP34" s="80"/>
      <c r="BQ34" s="80"/>
      <c r="BR34" s="80"/>
      <c r="BS34" s="80"/>
      <c r="BT34" s="80"/>
      <c r="BU34" s="80"/>
      <c r="BV34" s="80"/>
      <c r="BW34" s="80"/>
      <c r="BX34" s="80"/>
      <c r="BY34" s="80"/>
      <c r="BZ34" s="80"/>
      <c r="CA34" s="80"/>
      <c r="CB34" s="80"/>
      <c r="CD34" s="594" t="s">
        <v>256</v>
      </c>
      <c r="CE34" s="595"/>
      <c r="CF34" s="595"/>
      <c r="CG34" s="595"/>
      <c r="CH34" s="595"/>
      <c r="CI34" s="595"/>
      <c r="CJ34" s="595"/>
      <c r="CK34" s="595"/>
      <c r="CL34" s="595"/>
      <c r="CM34" s="595"/>
      <c r="CN34" s="595"/>
      <c r="CO34" s="595"/>
      <c r="CP34" s="595"/>
      <c r="CQ34" s="596"/>
      <c r="CR34" s="597">
        <v>4130350</v>
      </c>
      <c r="CS34" s="598"/>
      <c r="CT34" s="598"/>
      <c r="CU34" s="598"/>
      <c r="CV34" s="598"/>
      <c r="CW34" s="598"/>
      <c r="CX34" s="598"/>
      <c r="CY34" s="599"/>
      <c r="CZ34" s="600">
        <v>13.4</v>
      </c>
      <c r="DA34" s="609"/>
      <c r="DB34" s="609"/>
      <c r="DC34" s="610"/>
      <c r="DD34" s="603">
        <v>2538092</v>
      </c>
      <c r="DE34" s="598"/>
      <c r="DF34" s="598"/>
      <c r="DG34" s="598"/>
      <c r="DH34" s="598"/>
      <c r="DI34" s="598"/>
      <c r="DJ34" s="598"/>
      <c r="DK34" s="599"/>
      <c r="DL34" s="603">
        <v>2205692</v>
      </c>
      <c r="DM34" s="598"/>
      <c r="DN34" s="598"/>
      <c r="DO34" s="598"/>
      <c r="DP34" s="598"/>
      <c r="DQ34" s="598"/>
      <c r="DR34" s="598"/>
      <c r="DS34" s="598"/>
      <c r="DT34" s="598"/>
      <c r="DU34" s="598"/>
      <c r="DV34" s="599"/>
      <c r="DW34" s="600">
        <v>13.7</v>
      </c>
      <c r="DX34" s="609"/>
      <c r="DY34" s="609"/>
      <c r="DZ34" s="609"/>
      <c r="EA34" s="609"/>
      <c r="EB34" s="609"/>
      <c r="EC34" s="628"/>
    </row>
    <row r="35" spans="2:133" ht="11.25" customHeight="1" x14ac:dyDescent="0.15">
      <c r="B35" s="594" t="s">
        <v>257</v>
      </c>
      <c r="C35" s="595"/>
      <c r="D35" s="595"/>
      <c r="E35" s="595"/>
      <c r="F35" s="595"/>
      <c r="G35" s="595"/>
      <c r="H35" s="595"/>
      <c r="I35" s="595"/>
      <c r="J35" s="595"/>
      <c r="K35" s="595"/>
      <c r="L35" s="595"/>
      <c r="M35" s="595"/>
      <c r="N35" s="595"/>
      <c r="O35" s="595"/>
      <c r="P35" s="595"/>
      <c r="Q35" s="596"/>
      <c r="R35" s="597">
        <v>35017</v>
      </c>
      <c r="S35" s="598"/>
      <c r="T35" s="598"/>
      <c r="U35" s="598"/>
      <c r="V35" s="598"/>
      <c r="W35" s="598"/>
      <c r="X35" s="598"/>
      <c r="Y35" s="599"/>
      <c r="Z35" s="623">
        <v>0.1</v>
      </c>
      <c r="AA35" s="623"/>
      <c r="AB35" s="623"/>
      <c r="AC35" s="623"/>
      <c r="AD35" s="624">
        <v>16666</v>
      </c>
      <c r="AE35" s="624"/>
      <c r="AF35" s="624"/>
      <c r="AG35" s="624"/>
      <c r="AH35" s="624"/>
      <c r="AI35" s="624"/>
      <c r="AJ35" s="624"/>
      <c r="AK35" s="624"/>
      <c r="AL35" s="600">
        <v>0.1</v>
      </c>
      <c r="AM35" s="601"/>
      <c r="AN35" s="601"/>
      <c r="AO35" s="625"/>
      <c r="AP35" s="81"/>
      <c r="AQ35" s="650" t="s">
        <v>258</v>
      </c>
      <c r="AR35" s="651"/>
      <c r="AS35" s="651"/>
      <c r="AT35" s="651"/>
      <c r="AU35" s="651"/>
      <c r="AV35" s="651"/>
      <c r="AW35" s="651"/>
      <c r="AX35" s="651"/>
      <c r="AY35" s="651"/>
      <c r="AZ35" s="651"/>
      <c r="BA35" s="651"/>
      <c r="BB35" s="651"/>
      <c r="BC35" s="651"/>
      <c r="BD35" s="651"/>
      <c r="BE35" s="651"/>
      <c r="BF35" s="652"/>
      <c r="BG35" s="650" t="s">
        <v>259</v>
      </c>
      <c r="BH35" s="651"/>
      <c r="BI35" s="651"/>
      <c r="BJ35" s="651"/>
      <c r="BK35" s="651"/>
      <c r="BL35" s="651"/>
      <c r="BM35" s="651"/>
      <c r="BN35" s="651"/>
      <c r="BO35" s="651"/>
      <c r="BP35" s="651"/>
      <c r="BQ35" s="651"/>
      <c r="BR35" s="651"/>
      <c r="BS35" s="651"/>
      <c r="BT35" s="651"/>
      <c r="BU35" s="651"/>
      <c r="BV35" s="651"/>
      <c r="BW35" s="651"/>
      <c r="BX35" s="651"/>
      <c r="BY35" s="651"/>
      <c r="BZ35" s="651"/>
      <c r="CA35" s="651"/>
      <c r="CB35" s="652"/>
      <c r="CD35" s="594" t="s">
        <v>260</v>
      </c>
      <c r="CE35" s="595"/>
      <c r="CF35" s="595"/>
      <c r="CG35" s="595"/>
      <c r="CH35" s="595"/>
      <c r="CI35" s="595"/>
      <c r="CJ35" s="595"/>
      <c r="CK35" s="595"/>
      <c r="CL35" s="595"/>
      <c r="CM35" s="595"/>
      <c r="CN35" s="595"/>
      <c r="CO35" s="595"/>
      <c r="CP35" s="595"/>
      <c r="CQ35" s="596"/>
      <c r="CR35" s="597">
        <v>80770</v>
      </c>
      <c r="CS35" s="607"/>
      <c r="CT35" s="607"/>
      <c r="CU35" s="607"/>
      <c r="CV35" s="607"/>
      <c r="CW35" s="607"/>
      <c r="CX35" s="607"/>
      <c r="CY35" s="608"/>
      <c r="CZ35" s="600">
        <v>0.3</v>
      </c>
      <c r="DA35" s="609"/>
      <c r="DB35" s="609"/>
      <c r="DC35" s="610"/>
      <c r="DD35" s="603">
        <v>52385</v>
      </c>
      <c r="DE35" s="607"/>
      <c r="DF35" s="607"/>
      <c r="DG35" s="607"/>
      <c r="DH35" s="607"/>
      <c r="DI35" s="607"/>
      <c r="DJ35" s="607"/>
      <c r="DK35" s="608"/>
      <c r="DL35" s="603">
        <v>51879</v>
      </c>
      <c r="DM35" s="607"/>
      <c r="DN35" s="607"/>
      <c r="DO35" s="607"/>
      <c r="DP35" s="607"/>
      <c r="DQ35" s="607"/>
      <c r="DR35" s="607"/>
      <c r="DS35" s="607"/>
      <c r="DT35" s="607"/>
      <c r="DU35" s="607"/>
      <c r="DV35" s="608"/>
      <c r="DW35" s="600">
        <v>0.3</v>
      </c>
      <c r="DX35" s="609"/>
      <c r="DY35" s="609"/>
      <c r="DZ35" s="609"/>
      <c r="EA35" s="609"/>
      <c r="EB35" s="609"/>
      <c r="EC35" s="628"/>
    </row>
    <row r="36" spans="2:133" ht="11.25" customHeight="1" x14ac:dyDescent="0.15">
      <c r="B36" s="594" t="s">
        <v>261</v>
      </c>
      <c r="C36" s="595"/>
      <c r="D36" s="595"/>
      <c r="E36" s="595"/>
      <c r="F36" s="595"/>
      <c r="G36" s="595"/>
      <c r="H36" s="595"/>
      <c r="I36" s="595"/>
      <c r="J36" s="595"/>
      <c r="K36" s="595"/>
      <c r="L36" s="595"/>
      <c r="M36" s="595"/>
      <c r="N36" s="595"/>
      <c r="O36" s="595"/>
      <c r="P36" s="595"/>
      <c r="Q36" s="596"/>
      <c r="R36" s="597">
        <v>278036</v>
      </c>
      <c r="S36" s="598"/>
      <c r="T36" s="598"/>
      <c r="U36" s="598"/>
      <c r="V36" s="598"/>
      <c r="W36" s="598"/>
      <c r="X36" s="598"/>
      <c r="Y36" s="599"/>
      <c r="Z36" s="623">
        <v>0.9</v>
      </c>
      <c r="AA36" s="623"/>
      <c r="AB36" s="623"/>
      <c r="AC36" s="623"/>
      <c r="AD36" s="624" t="s">
        <v>66</v>
      </c>
      <c r="AE36" s="624"/>
      <c r="AF36" s="624"/>
      <c r="AG36" s="624"/>
      <c r="AH36" s="624"/>
      <c r="AI36" s="624"/>
      <c r="AJ36" s="624"/>
      <c r="AK36" s="624"/>
      <c r="AL36" s="600" t="s">
        <v>66</v>
      </c>
      <c r="AM36" s="601"/>
      <c r="AN36" s="601"/>
      <c r="AO36" s="625"/>
      <c r="AP36" s="81"/>
      <c r="AQ36" s="641" t="s">
        <v>262</v>
      </c>
      <c r="AR36" s="642"/>
      <c r="AS36" s="642"/>
      <c r="AT36" s="642"/>
      <c r="AU36" s="642"/>
      <c r="AV36" s="642"/>
      <c r="AW36" s="642"/>
      <c r="AX36" s="642"/>
      <c r="AY36" s="643"/>
      <c r="AZ36" s="644">
        <v>3946392</v>
      </c>
      <c r="BA36" s="645"/>
      <c r="BB36" s="645"/>
      <c r="BC36" s="645"/>
      <c r="BD36" s="645"/>
      <c r="BE36" s="645"/>
      <c r="BF36" s="646"/>
      <c r="BG36" s="647" t="s">
        <v>263</v>
      </c>
      <c r="BH36" s="648"/>
      <c r="BI36" s="648"/>
      <c r="BJ36" s="648"/>
      <c r="BK36" s="648"/>
      <c r="BL36" s="648"/>
      <c r="BM36" s="648"/>
      <c r="BN36" s="648"/>
      <c r="BO36" s="648"/>
      <c r="BP36" s="648"/>
      <c r="BQ36" s="648"/>
      <c r="BR36" s="648"/>
      <c r="BS36" s="648"/>
      <c r="BT36" s="648"/>
      <c r="BU36" s="649"/>
      <c r="BV36" s="644">
        <v>202816</v>
      </c>
      <c r="BW36" s="645"/>
      <c r="BX36" s="645"/>
      <c r="BY36" s="645"/>
      <c r="BZ36" s="645"/>
      <c r="CA36" s="645"/>
      <c r="CB36" s="646"/>
      <c r="CD36" s="594" t="s">
        <v>264</v>
      </c>
      <c r="CE36" s="595"/>
      <c r="CF36" s="595"/>
      <c r="CG36" s="595"/>
      <c r="CH36" s="595"/>
      <c r="CI36" s="595"/>
      <c r="CJ36" s="595"/>
      <c r="CK36" s="595"/>
      <c r="CL36" s="595"/>
      <c r="CM36" s="595"/>
      <c r="CN36" s="595"/>
      <c r="CO36" s="595"/>
      <c r="CP36" s="595"/>
      <c r="CQ36" s="596"/>
      <c r="CR36" s="597">
        <v>4168840</v>
      </c>
      <c r="CS36" s="598"/>
      <c r="CT36" s="598"/>
      <c r="CU36" s="598"/>
      <c r="CV36" s="598"/>
      <c r="CW36" s="598"/>
      <c r="CX36" s="598"/>
      <c r="CY36" s="599"/>
      <c r="CZ36" s="600">
        <v>13.5</v>
      </c>
      <c r="DA36" s="609"/>
      <c r="DB36" s="609"/>
      <c r="DC36" s="610"/>
      <c r="DD36" s="603">
        <v>3388133</v>
      </c>
      <c r="DE36" s="598"/>
      <c r="DF36" s="598"/>
      <c r="DG36" s="598"/>
      <c r="DH36" s="598"/>
      <c r="DI36" s="598"/>
      <c r="DJ36" s="598"/>
      <c r="DK36" s="599"/>
      <c r="DL36" s="603">
        <v>2467419</v>
      </c>
      <c r="DM36" s="598"/>
      <c r="DN36" s="598"/>
      <c r="DO36" s="598"/>
      <c r="DP36" s="598"/>
      <c r="DQ36" s="598"/>
      <c r="DR36" s="598"/>
      <c r="DS36" s="598"/>
      <c r="DT36" s="598"/>
      <c r="DU36" s="598"/>
      <c r="DV36" s="599"/>
      <c r="DW36" s="600">
        <v>15.3</v>
      </c>
      <c r="DX36" s="609"/>
      <c r="DY36" s="609"/>
      <c r="DZ36" s="609"/>
      <c r="EA36" s="609"/>
      <c r="EB36" s="609"/>
      <c r="EC36" s="628"/>
    </row>
    <row r="37" spans="2:133" ht="11.25" customHeight="1" x14ac:dyDescent="0.15">
      <c r="B37" s="594" t="s">
        <v>265</v>
      </c>
      <c r="C37" s="595"/>
      <c r="D37" s="595"/>
      <c r="E37" s="595"/>
      <c r="F37" s="595"/>
      <c r="G37" s="595"/>
      <c r="H37" s="595"/>
      <c r="I37" s="595"/>
      <c r="J37" s="595"/>
      <c r="K37" s="595"/>
      <c r="L37" s="595"/>
      <c r="M37" s="595"/>
      <c r="N37" s="595"/>
      <c r="O37" s="595"/>
      <c r="P37" s="595"/>
      <c r="Q37" s="596"/>
      <c r="R37" s="597">
        <v>1562234</v>
      </c>
      <c r="S37" s="598"/>
      <c r="T37" s="598"/>
      <c r="U37" s="598"/>
      <c r="V37" s="598"/>
      <c r="W37" s="598"/>
      <c r="X37" s="598"/>
      <c r="Y37" s="599"/>
      <c r="Z37" s="623">
        <v>4.8</v>
      </c>
      <c r="AA37" s="623"/>
      <c r="AB37" s="623"/>
      <c r="AC37" s="623"/>
      <c r="AD37" s="624" t="s">
        <v>66</v>
      </c>
      <c r="AE37" s="624"/>
      <c r="AF37" s="624"/>
      <c r="AG37" s="624"/>
      <c r="AH37" s="624"/>
      <c r="AI37" s="624"/>
      <c r="AJ37" s="624"/>
      <c r="AK37" s="624"/>
      <c r="AL37" s="600" t="s">
        <v>66</v>
      </c>
      <c r="AM37" s="601"/>
      <c r="AN37" s="601"/>
      <c r="AO37" s="625"/>
      <c r="AQ37" s="629" t="s">
        <v>266</v>
      </c>
      <c r="AR37" s="630"/>
      <c r="AS37" s="630"/>
      <c r="AT37" s="630"/>
      <c r="AU37" s="630"/>
      <c r="AV37" s="630"/>
      <c r="AW37" s="630"/>
      <c r="AX37" s="630"/>
      <c r="AY37" s="631"/>
      <c r="AZ37" s="597">
        <v>670000</v>
      </c>
      <c r="BA37" s="598"/>
      <c r="BB37" s="598"/>
      <c r="BC37" s="598"/>
      <c r="BD37" s="607"/>
      <c r="BE37" s="607"/>
      <c r="BF37" s="632"/>
      <c r="BG37" s="594" t="s">
        <v>267</v>
      </c>
      <c r="BH37" s="595"/>
      <c r="BI37" s="595"/>
      <c r="BJ37" s="595"/>
      <c r="BK37" s="595"/>
      <c r="BL37" s="595"/>
      <c r="BM37" s="595"/>
      <c r="BN37" s="595"/>
      <c r="BO37" s="595"/>
      <c r="BP37" s="595"/>
      <c r="BQ37" s="595"/>
      <c r="BR37" s="595"/>
      <c r="BS37" s="595"/>
      <c r="BT37" s="595"/>
      <c r="BU37" s="596"/>
      <c r="BV37" s="597">
        <v>142816</v>
      </c>
      <c r="BW37" s="598"/>
      <c r="BX37" s="598"/>
      <c r="BY37" s="598"/>
      <c r="BZ37" s="598"/>
      <c r="CA37" s="598"/>
      <c r="CB37" s="633"/>
      <c r="CD37" s="594" t="s">
        <v>268</v>
      </c>
      <c r="CE37" s="595"/>
      <c r="CF37" s="595"/>
      <c r="CG37" s="595"/>
      <c r="CH37" s="595"/>
      <c r="CI37" s="595"/>
      <c r="CJ37" s="595"/>
      <c r="CK37" s="595"/>
      <c r="CL37" s="595"/>
      <c r="CM37" s="595"/>
      <c r="CN37" s="595"/>
      <c r="CO37" s="595"/>
      <c r="CP37" s="595"/>
      <c r="CQ37" s="596"/>
      <c r="CR37" s="597">
        <v>1314736</v>
      </c>
      <c r="CS37" s="607"/>
      <c r="CT37" s="607"/>
      <c r="CU37" s="607"/>
      <c r="CV37" s="607"/>
      <c r="CW37" s="607"/>
      <c r="CX37" s="607"/>
      <c r="CY37" s="608"/>
      <c r="CZ37" s="600">
        <v>4.3</v>
      </c>
      <c r="DA37" s="609"/>
      <c r="DB37" s="609"/>
      <c r="DC37" s="610"/>
      <c r="DD37" s="603">
        <v>1307822</v>
      </c>
      <c r="DE37" s="607"/>
      <c r="DF37" s="607"/>
      <c r="DG37" s="607"/>
      <c r="DH37" s="607"/>
      <c r="DI37" s="607"/>
      <c r="DJ37" s="607"/>
      <c r="DK37" s="608"/>
      <c r="DL37" s="603">
        <v>1186118</v>
      </c>
      <c r="DM37" s="607"/>
      <c r="DN37" s="607"/>
      <c r="DO37" s="607"/>
      <c r="DP37" s="607"/>
      <c r="DQ37" s="607"/>
      <c r="DR37" s="607"/>
      <c r="DS37" s="607"/>
      <c r="DT37" s="607"/>
      <c r="DU37" s="607"/>
      <c r="DV37" s="608"/>
      <c r="DW37" s="600">
        <v>7.4</v>
      </c>
      <c r="DX37" s="609"/>
      <c r="DY37" s="609"/>
      <c r="DZ37" s="609"/>
      <c r="EA37" s="609"/>
      <c r="EB37" s="609"/>
      <c r="EC37" s="628"/>
    </row>
    <row r="38" spans="2:133" ht="11.25" customHeight="1" x14ac:dyDescent="0.15">
      <c r="B38" s="594" t="s">
        <v>269</v>
      </c>
      <c r="C38" s="595"/>
      <c r="D38" s="595"/>
      <c r="E38" s="595"/>
      <c r="F38" s="595"/>
      <c r="G38" s="595"/>
      <c r="H38" s="595"/>
      <c r="I38" s="595"/>
      <c r="J38" s="595"/>
      <c r="K38" s="595"/>
      <c r="L38" s="595"/>
      <c r="M38" s="595"/>
      <c r="N38" s="595"/>
      <c r="O38" s="595"/>
      <c r="P38" s="595"/>
      <c r="Q38" s="596"/>
      <c r="R38" s="597">
        <v>311222</v>
      </c>
      <c r="S38" s="598"/>
      <c r="T38" s="598"/>
      <c r="U38" s="598"/>
      <c r="V38" s="598"/>
      <c r="W38" s="598"/>
      <c r="X38" s="598"/>
      <c r="Y38" s="599"/>
      <c r="Z38" s="623">
        <v>1</v>
      </c>
      <c r="AA38" s="623"/>
      <c r="AB38" s="623"/>
      <c r="AC38" s="623"/>
      <c r="AD38" s="624" t="s">
        <v>66</v>
      </c>
      <c r="AE38" s="624"/>
      <c r="AF38" s="624"/>
      <c r="AG38" s="624"/>
      <c r="AH38" s="624"/>
      <c r="AI38" s="624"/>
      <c r="AJ38" s="624"/>
      <c r="AK38" s="624"/>
      <c r="AL38" s="600" t="s">
        <v>66</v>
      </c>
      <c r="AM38" s="601"/>
      <c r="AN38" s="601"/>
      <c r="AO38" s="625"/>
      <c r="AQ38" s="629" t="s">
        <v>270</v>
      </c>
      <c r="AR38" s="630"/>
      <c r="AS38" s="630"/>
      <c r="AT38" s="630"/>
      <c r="AU38" s="630"/>
      <c r="AV38" s="630"/>
      <c r="AW38" s="630"/>
      <c r="AX38" s="630"/>
      <c r="AY38" s="631"/>
      <c r="AZ38" s="597">
        <v>582764</v>
      </c>
      <c r="BA38" s="598"/>
      <c r="BB38" s="598"/>
      <c r="BC38" s="598"/>
      <c r="BD38" s="607"/>
      <c r="BE38" s="607"/>
      <c r="BF38" s="632"/>
      <c r="BG38" s="594" t="s">
        <v>271</v>
      </c>
      <c r="BH38" s="595"/>
      <c r="BI38" s="595"/>
      <c r="BJ38" s="595"/>
      <c r="BK38" s="595"/>
      <c r="BL38" s="595"/>
      <c r="BM38" s="595"/>
      <c r="BN38" s="595"/>
      <c r="BO38" s="595"/>
      <c r="BP38" s="595"/>
      <c r="BQ38" s="595"/>
      <c r="BR38" s="595"/>
      <c r="BS38" s="595"/>
      <c r="BT38" s="595"/>
      <c r="BU38" s="596"/>
      <c r="BV38" s="597">
        <v>9538</v>
      </c>
      <c r="BW38" s="598"/>
      <c r="BX38" s="598"/>
      <c r="BY38" s="598"/>
      <c r="BZ38" s="598"/>
      <c r="CA38" s="598"/>
      <c r="CB38" s="633"/>
      <c r="CD38" s="594" t="s">
        <v>272</v>
      </c>
      <c r="CE38" s="595"/>
      <c r="CF38" s="595"/>
      <c r="CG38" s="595"/>
      <c r="CH38" s="595"/>
      <c r="CI38" s="595"/>
      <c r="CJ38" s="595"/>
      <c r="CK38" s="595"/>
      <c r="CL38" s="595"/>
      <c r="CM38" s="595"/>
      <c r="CN38" s="595"/>
      <c r="CO38" s="595"/>
      <c r="CP38" s="595"/>
      <c r="CQ38" s="596"/>
      <c r="CR38" s="597">
        <v>2689217</v>
      </c>
      <c r="CS38" s="598"/>
      <c r="CT38" s="598"/>
      <c r="CU38" s="598"/>
      <c r="CV38" s="598"/>
      <c r="CW38" s="598"/>
      <c r="CX38" s="598"/>
      <c r="CY38" s="599"/>
      <c r="CZ38" s="600">
        <v>8.6999999999999993</v>
      </c>
      <c r="DA38" s="609"/>
      <c r="DB38" s="609"/>
      <c r="DC38" s="610"/>
      <c r="DD38" s="603">
        <v>2054448</v>
      </c>
      <c r="DE38" s="598"/>
      <c r="DF38" s="598"/>
      <c r="DG38" s="598"/>
      <c r="DH38" s="598"/>
      <c r="DI38" s="598"/>
      <c r="DJ38" s="598"/>
      <c r="DK38" s="599"/>
      <c r="DL38" s="603">
        <v>1971579</v>
      </c>
      <c r="DM38" s="598"/>
      <c r="DN38" s="598"/>
      <c r="DO38" s="598"/>
      <c r="DP38" s="598"/>
      <c r="DQ38" s="598"/>
      <c r="DR38" s="598"/>
      <c r="DS38" s="598"/>
      <c r="DT38" s="598"/>
      <c r="DU38" s="598"/>
      <c r="DV38" s="599"/>
      <c r="DW38" s="600">
        <v>12.3</v>
      </c>
      <c r="DX38" s="609"/>
      <c r="DY38" s="609"/>
      <c r="DZ38" s="609"/>
      <c r="EA38" s="609"/>
      <c r="EB38" s="609"/>
      <c r="EC38" s="628"/>
    </row>
    <row r="39" spans="2:133" ht="11.25" customHeight="1" x14ac:dyDescent="0.15">
      <c r="B39" s="594" t="s">
        <v>273</v>
      </c>
      <c r="C39" s="595"/>
      <c r="D39" s="595"/>
      <c r="E39" s="595"/>
      <c r="F39" s="595"/>
      <c r="G39" s="595"/>
      <c r="H39" s="595"/>
      <c r="I39" s="595"/>
      <c r="J39" s="595"/>
      <c r="K39" s="595"/>
      <c r="L39" s="595"/>
      <c r="M39" s="595"/>
      <c r="N39" s="595"/>
      <c r="O39" s="595"/>
      <c r="P39" s="595"/>
      <c r="Q39" s="596"/>
      <c r="R39" s="597">
        <v>256347</v>
      </c>
      <c r="S39" s="598"/>
      <c r="T39" s="598"/>
      <c r="U39" s="598"/>
      <c r="V39" s="598"/>
      <c r="W39" s="598"/>
      <c r="X39" s="598"/>
      <c r="Y39" s="599"/>
      <c r="Z39" s="623">
        <v>0.8</v>
      </c>
      <c r="AA39" s="623"/>
      <c r="AB39" s="623"/>
      <c r="AC39" s="623"/>
      <c r="AD39" s="624">
        <v>105</v>
      </c>
      <c r="AE39" s="624"/>
      <c r="AF39" s="624"/>
      <c r="AG39" s="624"/>
      <c r="AH39" s="624"/>
      <c r="AI39" s="624"/>
      <c r="AJ39" s="624"/>
      <c r="AK39" s="624"/>
      <c r="AL39" s="600">
        <v>0</v>
      </c>
      <c r="AM39" s="601"/>
      <c r="AN39" s="601"/>
      <c r="AO39" s="625"/>
      <c r="AQ39" s="629" t="s">
        <v>274</v>
      </c>
      <c r="AR39" s="630"/>
      <c r="AS39" s="630"/>
      <c r="AT39" s="630"/>
      <c r="AU39" s="630"/>
      <c r="AV39" s="630"/>
      <c r="AW39" s="630"/>
      <c r="AX39" s="630"/>
      <c r="AY39" s="631"/>
      <c r="AZ39" s="597">
        <v>4411</v>
      </c>
      <c r="BA39" s="598"/>
      <c r="BB39" s="598"/>
      <c r="BC39" s="598"/>
      <c r="BD39" s="607"/>
      <c r="BE39" s="607"/>
      <c r="BF39" s="632"/>
      <c r="BG39" s="594" t="s">
        <v>275</v>
      </c>
      <c r="BH39" s="595"/>
      <c r="BI39" s="595"/>
      <c r="BJ39" s="595"/>
      <c r="BK39" s="595"/>
      <c r="BL39" s="595"/>
      <c r="BM39" s="595"/>
      <c r="BN39" s="595"/>
      <c r="BO39" s="595"/>
      <c r="BP39" s="595"/>
      <c r="BQ39" s="595"/>
      <c r="BR39" s="595"/>
      <c r="BS39" s="595"/>
      <c r="BT39" s="595"/>
      <c r="BU39" s="596"/>
      <c r="BV39" s="597">
        <v>14951</v>
      </c>
      <c r="BW39" s="598"/>
      <c r="BX39" s="598"/>
      <c r="BY39" s="598"/>
      <c r="BZ39" s="598"/>
      <c r="CA39" s="598"/>
      <c r="CB39" s="633"/>
      <c r="CD39" s="594" t="s">
        <v>276</v>
      </c>
      <c r="CE39" s="595"/>
      <c r="CF39" s="595"/>
      <c r="CG39" s="595"/>
      <c r="CH39" s="595"/>
      <c r="CI39" s="595"/>
      <c r="CJ39" s="595"/>
      <c r="CK39" s="595"/>
      <c r="CL39" s="595"/>
      <c r="CM39" s="595"/>
      <c r="CN39" s="595"/>
      <c r="CO39" s="595"/>
      <c r="CP39" s="595"/>
      <c r="CQ39" s="596"/>
      <c r="CR39" s="597">
        <v>700893</v>
      </c>
      <c r="CS39" s="607"/>
      <c r="CT39" s="607"/>
      <c r="CU39" s="607"/>
      <c r="CV39" s="607"/>
      <c r="CW39" s="607"/>
      <c r="CX39" s="607"/>
      <c r="CY39" s="608"/>
      <c r="CZ39" s="600">
        <v>2.2999999999999998</v>
      </c>
      <c r="DA39" s="609"/>
      <c r="DB39" s="609"/>
      <c r="DC39" s="610"/>
      <c r="DD39" s="603">
        <v>5527</v>
      </c>
      <c r="DE39" s="607"/>
      <c r="DF39" s="607"/>
      <c r="DG39" s="607"/>
      <c r="DH39" s="607"/>
      <c r="DI39" s="607"/>
      <c r="DJ39" s="607"/>
      <c r="DK39" s="608"/>
      <c r="DL39" s="603" t="s">
        <v>66</v>
      </c>
      <c r="DM39" s="607"/>
      <c r="DN39" s="607"/>
      <c r="DO39" s="607"/>
      <c r="DP39" s="607"/>
      <c r="DQ39" s="607"/>
      <c r="DR39" s="607"/>
      <c r="DS39" s="607"/>
      <c r="DT39" s="607"/>
      <c r="DU39" s="607"/>
      <c r="DV39" s="608"/>
      <c r="DW39" s="600" t="s">
        <v>66</v>
      </c>
      <c r="DX39" s="609"/>
      <c r="DY39" s="609"/>
      <c r="DZ39" s="609"/>
      <c r="EA39" s="609"/>
      <c r="EB39" s="609"/>
      <c r="EC39" s="628"/>
    </row>
    <row r="40" spans="2:133" ht="11.25" customHeight="1" x14ac:dyDescent="0.15">
      <c r="B40" s="594" t="s">
        <v>277</v>
      </c>
      <c r="C40" s="595"/>
      <c r="D40" s="595"/>
      <c r="E40" s="595"/>
      <c r="F40" s="595"/>
      <c r="G40" s="595"/>
      <c r="H40" s="595"/>
      <c r="I40" s="595"/>
      <c r="J40" s="595"/>
      <c r="K40" s="595"/>
      <c r="L40" s="595"/>
      <c r="M40" s="595"/>
      <c r="N40" s="595"/>
      <c r="O40" s="595"/>
      <c r="P40" s="595"/>
      <c r="Q40" s="596"/>
      <c r="R40" s="597">
        <v>2502300</v>
      </c>
      <c r="S40" s="598"/>
      <c r="T40" s="598"/>
      <c r="U40" s="598"/>
      <c r="V40" s="598"/>
      <c r="W40" s="598"/>
      <c r="X40" s="598"/>
      <c r="Y40" s="599"/>
      <c r="Z40" s="623">
        <v>7.7</v>
      </c>
      <c r="AA40" s="623"/>
      <c r="AB40" s="623"/>
      <c r="AC40" s="623"/>
      <c r="AD40" s="624" t="s">
        <v>66</v>
      </c>
      <c r="AE40" s="624"/>
      <c r="AF40" s="624"/>
      <c r="AG40" s="624"/>
      <c r="AH40" s="624"/>
      <c r="AI40" s="624"/>
      <c r="AJ40" s="624"/>
      <c r="AK40" s="624"/>
      <c r="AL40" s="600" t="s">
        <v>66</v>
      </c>
      <c r="AM40" s="601"/>
      <c r="AN40" s="601"/>
      <c r="AO40" s="625"/>
      <c r="AQ40" s="629" t="s">
        <v>278</v>
      </c>
      <c r="AR40" s="630"/>
      <c r="AS40" s="630"/>
      <c r="AT40" s="630"/>
      <c r="AU40" s="630"/>
      <c r="AV40" s="630"/>
      <c r="AW40" s="630"/>
      <c r="AX40" s="630"/>
      <c r="AY40" s="631"/>
      <c r="AZ40" s="597" t="s">
        <v>66</v>
      </c>
      <c r="BA40" s="598"/>
      <c r="BB40" s="598"/>
      <c r="BC40" s="598"/>
      <c r="BD40" s="607"/>
      <c r="BE40" s="607"/>
      <c r="BF40" s="632"/>
      <c r="BG40" s="634" t="s">
        <v>279</v>
      </c>
      <c r="BH40" s="635"/>
      <c r="BI40" s="635"/>
      <c r="BJ40" s="635"/>
      <c r="BK40" s="635"/>
      <c r="BL40" s="82"/>
      <c r="BM40" s="595" t="s">
        <v>280</v>
      </c>
      <c r="BN40" s="595"/>
      <c r="BO40" s="595"/>
      <c r="BP40" s="595"/>
      <c r="BQ40" s="595"/>
      <c r="BR40" s="595"/>
      <c r="BS40" s="595"/>
      <c r="BT40" s="595"/>
      <c r="BU40" s="596"/>
      <c r="BV40" s="597">
        <v>85</v>
      </c>
      <c r="BW40" s="598"/>
      <c r="BX40" s="598"/>
      <c r="BY40" s="598"/>
      <c r="BZ40" s="598"/>
      <c r="CA40" s="598"/>
      <c r="CB40" s="633"/>
      <c r="CD40" s="594" t="s">
        <v>281</v>
      </c>
      <c r="CE40" s="595"/>
      <c r="CF40" s="595"/>
      <c r="CG40" s="595"/>
      <c r="CH40" s="595"/>
      <c r="CI40" s="595"/>
      <c r="CJ40" s="595"/>
      <c r="CK40" s="595"/>
      <c r="CL40" s="595"/>
      <c r="CM40" s="595"/>
      <c r="CN40" s="595"/>
      <c r="CO40" s="595"/>
      <c r="CP40" s="595"/>
      <c r="CQ40" s="596"/>
      <c r="CR40" s="597">
        <v>540000</v>
      </c>
      <c r="CS40" s="598"/>
      <c r="CT40" s="598"/>
      <c r="CU40" s="598"/>
      <c r="CV40" s="598"/>
      <c r="CW40" s="598"/>
      <c r="CX40" s="598"/>
      <c r="CY40" s="599"/>
      <c r="CZ40" s="600">
        <v>1.7</v>
      </c>
      <c r="DA40" s="609"/>
      <c r="DB40" s="609"/>
      <c r="DC40" s="610"/>
      <c r="DD40" s="603" t="s">
        <v>66</v>
      </c>
      <c r="DE40" s="598"/>
      <c r="DF40" s="598"/>
      <c r="DG40" s="598"/>
      <c r="DH40" s="598"/>
      <c r="DI40" s="598"/>
      <c r="DJ40" s="598"/>
      <c r="DK40" s="599"/>
      <c r="DL40" s="603" t="s">
        <v>66</v>
      </c>
      <c r="DM40" s="598"/>
      <c r="DN40" s="598"/>
      <c r="DO40" s="598"/>
      <c r="DP40" s="598"/>
      <c r="DQ40" s="598"/>
      <c r="DR40" s="598"/>
      <c r="DS40" s="598"/>
      <c r="DT40" s="598"/>
      <c r="DU40" s="598"/>
      <c r="DV40" s="599"/>
      <c r="DW40" s="600" t="s">
        <v>66</v>
      </c>
      <c r="DX40" s="609"/>
      <c r="DY40" s="609"/>
      <c r="DZ40" s="609"/>
      <c r="EA40" s="609"/>
      <c r="EB40" s="609"/>
      <c r="EC40" s="628"/>
    </row>
    <row r="41" spans="2:133" ht="11.25" customHeight="1" x14ac:dyDescent="0.15">
      <c r="B41" s="594" t="s">
        <v>282</v>
      </c>
      <c r="C41" s="595"/>
      <c r="D41" s="595"/>
      <c r="E41" s="595"/>
      <c r="F41" s="595"/>
      <c r="G41" s="595"/>
      <c r="H41" s="595"/>
      <c r="I41" s="595"/>
      <c r="J41" s="595"/>
      <c r="K41" s="595"/>
      <c r="L41" s="595"/>
      <c r="M41" s="595"/>
      <c r="N41" s="595"/>
      <c r="O41" s="595"/>
      <c r="P41" s="595"/>
      <c r="Q41" s="596"/>
      <c r="R41" s="597" t="s">
        <v>66</v>
      </c>
      <c r="S41" s="598"/>
      <c r="T41" s="598"/>
      <c r="U41" s="598"/>
      <c r="V41" s="598"/>
      <c r="W41" s="598"/>
      <c r="X41" s="598"/>
      <c r="Y41" s="599"/>
      <c r="Z41" s="623" t="s">
        <v>66</v>
      </c>
      <c r="AA41" s="623"/>
      <c r="AB41" s="623"/>
      <c r="AC41" s="623"/>
      <c r="AD41" s="624" t="s">
        <v>66</v>
      </c>
      <c r="AE41" s="624"/>
      <c r="AF41" s="624"/>
      <c r="AG41" s="624"/>
      <c r="AH41" s="624"/>
      <c r="AI41" s="624"/>
      <c r="AJ41" s="624"/>
      <c r="AK41" s="624"/>
      <c r="AL41" s="600" t="s">
        <v>66</v>
      </c>
      <c r="AM41" s="601"/>
      <c r="AN41" s="601"/>
      <c r="AO41" s="625"/>
      <c r="AQ41" s="629" t="s">
        <v>283</v>
      </c>
      <c r="AR41" s="630"/>
      <c r="AS41" s="630"/>
      <c r="AT41" s="630"/>
      <c r="AU41" s="630"/>
      <c r="AV41" s="630"/>
      <c r="AW41" s="630"/>
      <c r="AX41" s="630"/>
      <c r="AY41" s="631"/>
      <c r="AZ41" s="597">
        <v>601342</v>
      </c>
      <c r="BA41" s="598"/>
      <c r="BB41" s="598"/>
      <c r="BC41" s="598"/>
      <c r="BD41" s="607"/>
      <c r="BE41" s="607"/>
      <c r="BF41" s="632"/>
      <c r="BG41" s="634"/>
      <c r="BH41" s="635"/>
      <c r="BI41" s="635"/>
      <c r="BJ41" s="635"/>
      <c r="BK41" s="635"/>
      <c r="BL41" s="82"/>
      <c r="BM41" s="595" t="s">
        <v>284</v>
      </c>
      <c r="BN41" s="595"/>
      <c r="BO41" s="595"/>
      <c r="BP41" s="595"/>
      <c r="BQ41" s="595"/>
      <c r="BR41" s="595"/>
      <c r="BS41" s="595"/>
      <c r="BT41" s="595"/>
      <c r="BU41" s="596"/>
      <c r="BV41" s="597" t="s">
        <v>66</v>
      </c>
      <c r="BW41" s="598"/>
      <c r="BX41" s="598"/>
      <c r="BY41" s="598"/>
      <c r="BZ41" s="598"/>
      <c r="CA41" s="598"/>
      <c r="CB41" s="633"/>
      <c r="CD41" s="594" t="s">
        <v>285</v>
      </c>
      <c r="CE41" s="595"/>
      <c r="CF41" s="595"/>
      <c r="CG41" s="595"/>
      <c r="CH41" s="595"/>
      <c r="CI41" s="595"/>
      <c r="CJ41" s="595"/>
      <c r="CK41" s="595"/>
      <c r="CL41" s="595"/>
      <c r="CM41" s="595"/>
      <c r="CN41" s="595"/>
      <c r="CO41" s="595"/>
      <c r="CP41" s="595"/>
      <c r="CQ41" s="596"/>
      <c r="CR41" s="597" t="s">
        <v>66</v>
      </c>
      <c r="CS41" s="607"/>
      <c r="CT41" s="607"/>
      <c r="CU41" s="607"/>
      <c r="CV41" s="607"/>
      <c r="CW41" s="607"/>
      <c r="CX41" s="607"/>
      <c r="CY41" s="608"/>
      <c r="CZ41" s="600" t="s">
        <v>66</v>
      </c>
      <c r="DA41" s="609"/>
      <c r="DB41" s="609"/>
      <c r="DC41" s="610"/>
      <c r="DD41" s="603" t="s">
        <v>66</v>
      </c>
      <c r="DE41" s="607"/>
      <c r="DF41" s="607"/>
      <c r="DG41" s="607"/>
      <c r="DH41" s="607"/>
      <c r="DI41" s="607"/>
      <c r="DJ41" s="607"/>
      <c r="DK41" s="608"/>
      <c r="DL41" s="604"/>
      <c r="DM41" s="605"/>
      <c r="DN41" s="605"/>
      <c r="DO41" s="605"/>
      <c r="DP41" s="605"/>
      <c r="DQ41" s="605"/>
      <c r="DR41" s="605"/>
      <c r="DS41" s="605"/>
      <c r="DT41" s="605"/>
      <c r="DU41" s="605"/>
      <c r="DV41" s="606"/>
      <c r="DW41" s="590"/>
      <c r="DX41" s="591"/>
      <c r="DY41" s="591"/>
      <c r="DZ41" s="591"/>
      <c r="EA41" s="591"/>
      <c r="EB41" s="591"/>
      <c r="EC41" s="592"/>
    </row>
    <row r="42" spans="2:133" ht="11.25" customHeight="1" x14ac:dyDescent="0.15">
      <c r="B42" s="594" t="s">
        <v>286</v>
      </c>
      <c r="C42" s="595"/>
      <c r="D42" s="595"/>
      <c r="E42" s="595"/>
      <c r="F42" s="595"/>
      <c r="G42" s="595"/>
      <c r="H42" s="595"/>
      <c r="I42" s="595"/>
      <c r="J42" s="595"/>
      <c r="K42" s="595"/>
      <c r="L42" s="595"/>
      <c r="M42" s="595"/>
      <c r="N42" s="595"/>
      <c r="O42" s="595"/>
      <c r="P42" s="595"/>
      <c r="Q42" s="596"/>
      <c r="R42" s="597" t="s">
        <v>66</v>
      </c>
      <c r="S42" s="598"/>
      <c r="T42" s="598"/>
      <c r="U42" s="598"/>
      <c r="V42" s="598"/>
      <c r="W42" s="598"/>
      <c r="X42" s="598"/>
      <c r="Y42" s="599"/>
      <c r="Z42" s="623" t="s">
        <v>66</v>
      </c>
      <c r="AA42" s="623"/>
      <c r="AB42" s="623"/>
      <c r="AC42" s="623"/>
      <c r="AD42" s="624" t="s">
        <v>66</v>
      </c>
      <c r="AE42" s="624"/>
      <c r="AF42" s="624"/>
      <c r="AG42" s="624"/>
      <c r="AH42" s="624"/>
      <c r="AI42" s="624"/>
      <c r="AJ42" s="624"/>
      <c r="AK42" s="624"/>
      <c r="AL42" s="600" t="s">
        <v>66</v>
      </c>
      <c r="AM42" s="601"/>
      <c r="AN42" s="601"/>
      <c r="AO42" s="625"/>
      <c r="AQ42" s="638" t="s">
        <v>287</v>
      </c>
      <c r="AR42" s="639"/>
      <c r="AS42" s="639"/>
      <c r="AT42" s="639"/>
      <c r="AU42" s="639"/>
      <c r="AV42" s="639"/>
      <c r="AW42" s="639"/>
      <c r="AX42" s="639"/>
      <c r="AY42" s="640"/>
      <c r="AZ42" s="577">
        <v>2087875</v>
      </c>
      <c r="BA42" s="611"/>
      <c r="BB42" s="611"/>
      <c r="BC42" s="611"/>
      <c r="BD42" s="578"/>
      <c r="BE42" s="578"/>
      <c r="BF42" s="626"/>
      <c r="BG42" s="636"/>
      <c r="BH42" s="637"/>
      <c r="BI42" s="637"/>
      <c r="BJ42" s="637"/>
      <c r="BK42" s="637"/>
      <c r="BL42" s="83"/>
      <c r="BM42" s="575" t="s">
        <v>288</v>
      </c>
      <c r="BN42" s="575"/>
      <c r="BO42" s="575"/>
      <c r="BP42" s="575"/>
      <c r="BQ42" s="575"/>
      <c r="BR42" s="575"/>
      <c r="BS42" s="575"/>
      <c r="BT42" s="575"/>
      <c r="BU42" s="576"/>
      <c r="BV42" s="577">
        <v>353</v>
      </c>
      <c r="BW42" s="611"/>
      <c r="BX42" s="611"/>
      <c r="BY42" s="611"/>
      <c r="BZ42" s="611"/>
      <c r="CA42" s="611"/>
      <c r="CB42" s="627"/>
      <c r="CD42" s="594" t="s">
        <v>289</v>
      </c>
      <c r="CE42" s="595"/>
      <c r="CF42" s="595"/>
      <c r="CG42" s="595"/>
      <c r="CH42" s="595"/>
      <c r="CI42" s="595"/>
      <c r="CJ42" s="595"/>
      <c r="CK42" s="595"/>
      <c r="CL42" s="595"/>
      <c r="CM42" s="595"/>
      <c r="CN42" s="595"/>
      <c r="CO42" s="595"/>
      <c r="CP42" s="595"/>
      <c r="CQ42" s="596"/>
      <c r="CR42" s="597">
        <v>2984582</v>
      </c>
      <c r="CS42" s="607"/>
      <c r="CT42" s="607"/>
      <c r="CU42" s="607"/>
      <c r="CV42" s="607"/>
      <c r="CW42" s="607"/>
      <c r="CX42" s="607"/>
      <c r="CY42" s="608"/>
      <c r="CZ42" s="600">
        <v>9.6999999999999993</v>
      </c>
      <c r="DA42" s="609"/>
      <c r="DB42" s="609"/>
      <c r="DC42" s="610"/>
      <c r="DD42" s="603">
        <v>809844</v>
      </c>
      <c r="DE42" s="607"/>
      <c r="DF42" s="607"/>
      <c r="DG42" s="607"/>
      <c r="DH42" s="607"/>
      <c r="DI42" s="607"/>
      <c r="DJ42" s="607"/>
      <c r="DK42" s="608"/>
      <c r="DL42" s="604"/>
      <c r="DM42" s="605"/>
      <c r="DN42" s="605"/>
      <c r="DO42" s="605"/>
      <c r="DP42" s="605"/>
      <c r="DQ42" s="605"/>
      <c r="DR42" s="605"/>
      <c r="DS42" s="605"/>
      <c r="DT42" s="605"/>
      <c r="DU42" s="605"/>
      <c r="DV42" s="606"/>
      <c r="DW42" s="590"/>
      <c r="DX42" s="591"/>
      <c r="DY42" s="591"/>
      <c r="DZ42" s="591"/>
      <c r="EA42" s="591"/>
      <c r="EB42" s="591"/>
      <c r="EC42" s="592"/>
    </row>
    <row r="43" spans="2:133" ht="11.25" customHeight="1" x14ac:dyDescent="0.15">
      <c r="B43" s="594" t="s">
        <v>290</v>
      </c>
      <c r="C43" s="595"/>
      <c r="D43" s="595"/>
      <c r="E43" s="595"/>
      <c r="F43" s="595"/>
      <c r="G43" s="595"/>
      <c r="H43" s="595"/>
      <c r="I43" s="595"/>
      <c r="J43" s="595"/>
      <c r="K43" s="595"/>
      <c r="L43" s="595"/>
      <c r="M43" s="595"/>
      <c r="N43" s="595"/>
      <c r="O43" s="595"/>
      <c r="P43" s="595"/>
      <c r="Q43" s="596"/>
      <c r="R43" s="597">
        <v>616800</v>
      </c>
      <c r="S43" s="598"/>
      <c r="T43" s="598"/>
      <c r="U43" s="598"/>
      <c r="V43" s="598"/>
      <c r="W43" s="598"/>
      <c r="X43" s="598"/>
      <c r="Y43" s="599"/>
      <c r="Z43" s="623">
        <v>1.9</v>
      </c>
      <c r="AA43" s="623"/>
      <c r="AB43" s="623"/>
      <c r="AC43" s="623"/>
      <c r="AD43" s="624" t="s">
        <v>66</v>
      </c>
      <c r="AE43" s="624"/>
      <c r="AF43" s="624"/>
      <c r="AG43" s="624"/>
      <c r="AH43" s="624"/>
      <c r="AI43" s="624"/>
      <c r="AJ43" s="624"/>
      <c r="AK43" s="624"/>
      <c r="AL43" s="600" t="s">
        <v>66</v>
      </c>
      <c r="AM43" s="601"/>
      <c r="AN43" s="601"/>
      <c r="AO43" s="625"/>
      <c r="CD43" s="594" t="s">
        <v>291</v>
      </c>
      <c r="CE43" s="595"/>
      <c r="CF43" s="595"/>
      <c r="CG43" s="595"/>
      <c r="CH43" s="595"/>
      <c r="CI43" s="595"/>
      <c r="CJ43" s="595"/>
      <c r="CK43" s="595"/>
      <c r="CL43" s="595"/>
      <c r="CM43" s="595"/>
      <c r="CN43" s="595"/>
      <c r="CO43" s="595"/>
      <c r="CP43" s="595"/>
      <c r="CQ43" s="596"/>
      <c r="CR43" s="597">
        <v>126251</v>
      </c>
      <c r="CS43" s="607"/>
      <c r="CT43" s="607"/>
      <c r="CU43" s="607"/>
      <c r="CV43" s="607"/>
      <c r="CW43" s="607"/>
      <c r="CX43" s="607"/>
      <c r="CY43" s="608"/>
      <c r="CZ43" s="600">
        <v>0.4</v>
      </c>
      <c r="DA43" s="609"/>
      <c r="DB43" s="609"/>
      <c r="DC43" s="610"/>
      <c r="DD43" s="603">
        <v>126251</v>
      </c>
      <c r="DE43" s="607"/>
      <c r="DF43" s="607"/>
      <c r="DG43" s="607"/>
      <c r="DH43" s="607"/>
      <c r="DI43" s="607"/>
      <c r="DJ43" s="607"/>
      <c r="DK43" s="608"/>
      <c r="DL43" s="604"/>
      <c r="DM43" s="605"/>
      <c r="DN43" s="605"/>
      <c r="DO43" s="605"/>
      <c r="DP43" s="605"/>
      <c r="DQ43" s="605"/>
      <c r="DR43" s="605"/>
      <c r="DS43" s="605"/>
      <c r="DT43" s="605"/>
      <c r="DU43" s="605"/>
      <c r="DV43" s="606"/>
      <c r="DW43" s="590"/>
      <c r="DX43" s="591"/>
      <c r="DY43" s="591"/>
      <c r="DZ43" s="591"/>
      <c r="EA43" s="591"/>
      <c r="EB43" s="591"/>
      <c r="EC43" s="592"/>
    </row>
    <row r="44" spans="2:133" ht="11.25" customHeight="1" x14ac:dyDescent="0.15">
      <c r="B44" s="574" t="s">
        <v>292</v>
      </c>
      <c r="C44" s="575"/>
      <c r="D44" s="575"/>
      <c r="E44" s="575"/>
      <c r="F44" s="575"/>
      <c r="G44" s="575"/>
      <c r="H44" s="575"/>
      <c r="I44" s="575"/>
      <c r="J44" s="575"/>
      <c r="K44" s="575"/>
      <c r="L44" s="575"/>
      <c r="M44" s="575"/>
      <c r="N44" s="575"/>
      <c r="O44" s="575"/>
      <c r="P44" s="575"/>
      <c r="Q44" s="576"/>
      <c r="R44" s="577">
        <v>32391509</v>
      </c>
      <c r="S44" s="611"/>
      <c r="T44" s="611"/>
      <c r="U44" s="611"/>
      <c r="V44" s="611"/>
      <c r="W44" s="611"/>
      <c r="X44" s="611"/>
      <c r="Y44" s="612"/>
      <c r="Z44" s="613">
        <v>100</v>
      </c>
      <c r="AA44" s="613"/>
      <c r="AB44" s="613"/>
      <c r="AC44" s="613"/>
      <c r="AD44" s="614">
        <v>15469744</v>
      </c>
      <c r="AE44" s="614"/>
      <c r="AF44" s="614"/>
      <c r="AG44" s="614"/>
      <c r="AH44" s="614"/>
      <c r="AI44" s="614"/>
      <c r="AJ44" s="614"/>
      <c r="AK44" s="614"/>
      <c r="AL44" s="580">
        <v>100</v>
      </c>
      <c r="AM44" s="615"/>
      <c r="AN44" s="615"/>
      <c r="AO44" s="616"/>
      <c r="CD44" s="617" t="s">
        <v>238</v>
      </c>
      <c r="CE44" s="618"/>
      <c r="CF44" s="594" t="s">
        <v>293</v>
      </c>
      <c r="CG44" s="595"/>
      <c r="CH44" s="595"/>
      <c r="CI44" s="595"/>
      <c r="CJ44" s="595"/>
      <c r="CK44" s="595"/>
      <c r="CL44" s="595"/>
      <c r="CM44" s="595"/>
      <c r="CN44" s="595"/>
      <c r="CO44" s="595"/>
      <c r="CP44" s="595"/>
      <c r="CQ44" s="596"/>
      <c r="CR44" s="597">
        <v>2984582</v>
      </c>
      <c r="CS44" s="598"/>
      <c r="CT44" s="598"/>
      <c r="CU44" s="598"/>
      <c r="CV44" s="598"/>
      <c r="CW44" s="598"/>
      <c r="CX44" s="598"/>
      <c r="CY44" s="599"/>
      <c r="CZ44" s="600">
        <v>9.6999999999999993</v>
      </c>
      <c r="DA44" s="601"/>
      <c r="DB44" s="601"/>
      <c r="DC44" s="602"/>
      <c r="DD44" s="603">
        <v>809844</v>
      </c>
      <c r="DE44" s="598"/>
      <c r="DF44" s="598"/>
      <c r="DG44" s="598"/>
      <c r="DH44" s="598"/>
      <c r="DI44" s="598"/>
      <c r="DJ44" s="598"/>
      <c r="DK44" s="599"/>
      <c r="DL44" s="604"/>
      <c r="DM44" s="605"/>
      <c r="DN44" s="605"/>
      <c r="DO44" s="605"/>
      <c r="DP44" s="605"/>
      <c r="DQ44" s="605"/>
      <c r="DR44" s="605"/>
      <c r="DS44" s="605"/>
      <c r="DT44" s="605"/>
      <c r="DU44" s="605"/>
      <c r="DV44" s="606"/>
      <c r="DW44" s="590"/>
      <c r="DX44" s="591"/>
      <c r="DY44" s="591"/>
      <c r="DZ44" s="591"/>
      <c r="EA44" s="591"/>
      <c r="EB44" s="591"/>
      <c r="EC44" s="592"/>
    </row>
    <row r="45" spans="2:133" ht="11.25" customHeight="1" x14ac:dyDescent="0.15">
      <c r="CD45" s="619"/>
      <c r="CE45" s="620"/>
      <c r="CF45" s="594" t="s">
        <v>294</v>
      </c>
      <c r="CG45" s="595"/>
      <c r="CH45" s="595"/>
      <c r="CI45" s="595"/>
      <c r="CJ45" s="595"/>
      <c r="CK45" s="595"/>
      <c r="CL45" s="595"/>
      <c r="CM45" s="595"/>
      <c r="CN45" s="595"/>
      <c r="CO45" s="595"/>
      <c r="CP45" s="595"/>
      <c r="CQ45" s="596"/>
      <c r="CR45" s="597">
        <v>185424</v>
      </c>
      <c r="CS45" s="607"/>
      <c r="CT45" s="607"/>
      <c r="CU45" s="607"/>
      <c r="CV45" s="607"/>
      <c r="CW45" s="607"/>
      <c r="CX45" s="607"/>
      <c r="CY45" s="608"/>
      <c r="CZ45" s="600">
        <v>0.6</v>
      </c>
      <c r="DA45" s="609"/>
      <c r="DB45" s="609"/>
      <c r="DC45" s="610"/>
      <c r="DD45" s="603">
        <v>8241</v>
      </c>
      <c r="DE45" s="607"/>
      <c r="DF45" s="607"/>
      <c r="DG45" s="607"/>
      <c r="DH45" s="607"/>
      <c r="DI45" s="607"/>
      <c r="DJ45" s="607"/>
      <c r="DK45" s="608"/>
      <c r="DL45" s="604"/>
      <c r="DM45" s="605"/>
      <c r="DN45" s="605"/>
      <c r="DO45" s="605"/>
      <c r="DP45" s="605"/>
      <c r="DQ45" s="605"/>
      <c r="DR45" s="605"/>
      <c r="DS45" s="605"/>
      <c r="DT45" s="605"/>
      <c r="DU45" s="605"/>
      <c r="DV45" s="606"/>
      <c r="DW45" s="590"/>
      <c r="DX45" s="591"/>
      <c r="DY45" s="591"/>
      <c r="DZ45" s="591"/>
      <c r="EA45" s="591"/>
      <c r="EB45" s="591"/>
      <c r="EC45" s="592"/>
    </row>
    <row r="46" spans="2:133" ht="11.25" customHeight="1" x14ac:dyDescent="0.15">
      <c r="B46" s="73" t="s">
        <v>295</v>
      </c>
      <c r="CD46" s="619"/>
      <c r="CE46" s="620"/>
      <c r="CF46" s="594" t="s">
        <v>296</v>
      </c>
      <c r="CG46" s="595"/>
      <c r="CH46" s="595"/>
      <c r="CI46" s="595"/>
      <c r="CJ46" s="595"/>
      <c r="CK46" s="595"/>
      <c r="CL46" s="595"/>
      <c r="CM46" s="595"/>
      <c r="CN46" s="595"/>
      <c r="CO46" s="595"/>
      <c r="CP46" s="595"/>
      <c r="CQ46" s="596"/>
      <c r="CR46" s="597">
        <v>2799158</v>
      </c>
      <c r="CS46" s="598"/>
      <c r="CT46" s="598"/>
      <c r="CU46" s="598"/>
      <c r="CV46" s="598"/>
      <c r="CW46" s="598"/>
      <c r="CX46" s="598"/>
      <c r="CY46" s="599"/>
      <c r="CZ46" s="600">
        <v>9.1</v>
      </c>
      <c r="DA46" s="601"/>
      <c r="DB46" s="601"/>
      <c r="DC46" s="602"/>
      <c r="DD46" s="603">
        <v>801603</v>
      </c>
      <c r="DE46" s="598"/>
      <c r="DF46" s="598"/>
      <c r="DG46" s="598"/>
      <c r="DH46" s="598"/>
      <c r="DI46" s="598"/>
      <c r="DJ46" s="598"/>
      <c r="DK46" s="599"/>
      <c r="DL46" s="604"/>
      <c r="DM46" s="605"/>
      <c r="DN46" s="605"/>
      <c r="DO46" s="605"/>
      <c r="DP46" s="605"/>
      <c r="DQ46" s="605"/>
      <c r="DR46" s="605"/>
      <c r="DS46" s="605"/>
      <c r="DT46" s="605"/>
      <c r="DU46" s="605"/>
      <c r="DV46" s="606"/>
      <c r="DW46" s="590"/>
      <c r="DX46" s="591"/>
      <c r="DY46" s="591"/>
      <c r="DZ46" s="591"/>
      <c r="EA46" s="591"/>
      <c r="EB46" s="591"/>
      <c r="EC46" s="592"/>
    </row>
    <row r="47" spans="2:133" ht="11.25" customHeight="1" x14ac:dyDescent="0.15">
      <c r="B47" s="593" t="s">
        <v>297</v>
      </c>
      <c r="C47" s="593"/>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3"/>
      <c r="AL47" s="593"/>
      <c r="AM47" s="593"/>
      <c r="AN47" s="593"/>
      <c r="AO47" s="593"/>
      <c r="AP47" s="593"/>
      <c r="AQ47" s="593"/>
      <c r="AR47" s="593"/>
      <c r="AS47" s="593"/>
      <c r="AT47" s="593"/>
      <c r="AU47" s="593"/>
      <c r="AV47" s="593"/>
      <c r="AW47" s="593"/>
      <c r="AX47" s="593"/>
      <c r="AY47" s="593"/>
      <c r="AZ47" s="593"/>
      <c r="BA47" s="593"/>
      <c r="BB47" s="593"/>
      <c r="BC47" s="593"/>
      <c r="BD47" s="593"/>
      <c r="BE47" s="593"/>
      <c r="BF47" s="593"/>
      <c r="BG47" s="593"/>
      <c r="BH47" s="593"/>
      <c r="BI47" s="593"/>
      <c r="BJ47" s="593"/>
      <c r="BK47" s="593"/>
      <c r="BL47" s="593"/>
      <c r="BM47" s="593"/>
      <c r="BN47" s="593"/>
      <c r="BO47" s="593"/>
      <c r="BP47" s="593"/>
      <c r="BQ47" s="593"/>
      <c r="BR47" s="593"/>
      <c r="BS47" s="593"/>
      <c r="BT47" s="593"/>
      <c r="BU47" s="593"/>
      <c r="BV47" s="593"/>
      <c r="BW47" s="593"/>
      <c r="BX47" s="593"/>
      <c r="BY47" s="593"/>
      <c r="BZ47" s="593"/>
      <c r="CA47" s="593"/>
      <c r="CB47" s="593"/>
      <c r="CD47" s="619"/>
      <c r="CE47" s="620"/>
      <c r="CF47" s="594" t="s">
        <v>298</v>
      </c>
      <c r="CG47" s="595"/>
      <c r="CH47" s="595"/>
      <c r="CI47" s="595"/>
      <c r="CJ47" s="595"/>
      <c r="CK47" s="595"/>
      <c r="CL47" s="595"/>
      <c r="CM47" s="595"/>
      <c r="CN47" s="595"/>
      <c r="CO47" s="595"/>
      <c r="CP47" s="595"/>
      <c r="CQ47" s="596"/>
      <c r="CR47" s="597" t="s">
        <v>66</v>
      </c>
      <c r="CS47" s="607"/>
      <c r="CT47" s="607"/>
      <c r="CU47" s="607"/>
      <c r="CV47" s="607"/>
      <c r="CW47" s="607"/>
      <c r="CX47" s="607"/>
      <c r="CY47" s="608"/>
      <c r="CZ47" s="600" t="s">
        <v>66</v>
      </c>
      <c r="DA47" s="609"/>
      <c r="DB47" s="609"/>
      <c r="DC47" s="610"/>
      <c r="DD47" s="603" t="s">
        <v>66</v>
      </c>
      <c r="DE47" s="607"/>
      <c r="DF47" s="607"/>
      <c r="DG47" s="607"/>
      <c r="DH47" s="607"/>
      <c r="DI47" s="607"/>
      <c r="DJ47" s="607"/>
      <c r="DK47" s="608"/>
      <c r="DL47" s="604"/>
      <c r="DM47" s="605"/>
      <c r="DN47" s="605"/>
      <c r="DO47" s="605"/>
      <c r="DP47" s="605"/>
      <c r="DQ47" s="605"/>
      <c r="DR47" s="605"/>
      <c r="DS47" s="605"/>
      <c r="DT47" s="605"/>
      <c r="DU47" s="605"/>
      <c r="DV47" s="606"/>
      <c r="DW47" s="590"/>
      <c r="DX47" s="591"/>
      <c r="DY47" s="591"/>
      <c r="DZ47" s="591"/>
      <c r="EA47" s="591"/>
      <c r="EB47" s="591"/>
      <c r="EC47" s="592"/>
    </row>
    <row r="48" spans="2:133" ht="11.25" x14ac:dyDescent="0.15">
      <c r="B48" s="593" t="s">
        <v>299</v>
      </c>
      <c r="C48" s="593"/>
      <c r="D48" s="593"/>
      <c r="E48" s="593"/>
      <c r="F48" s="593"/>
      <c r="G48" s="593"/>
      <c r="H48" s="593"/>
      <c r="I48" s="593"/>
      <c r="J48" s="593"/>
      <c r="K48" s="593"/>
      <c r="L48" s="593"/>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593"/>
      <c r="AL48" s="593"/>
      <c r="AM48" s="593"/>
      <c r="AN48" s="593"/>
      <c r="AO48" s="593"/>
      <c r="AP48" s="593"/>
      <c r="AQ48" s="593"/>
      <c r="AR48" s="593"/>
      <c r="AS48" s="593"/>
      <c r="AT48" s="593"/>
      <c r="AU48" s="593"/>
      <c r="AV48" s="593"/>
      <c r="AW48" s="593"/>
      <c r="AX48" s="593"/>
      <c r="AY48" s="593"/>
      <c r="AZ48" s="593"/>
      <c r="BA48" s="593"/>
      <c r="BB48" s="593"/>
      <c r="BC48" s="593"/>
      <c r="BD48" s="593"/>
      <c r="BE48" s="593"/>
      <c r="BF48" s="593"/>
      <c r="BG48" s="593"/>
      <c r="BH48" s="593"/>
      <c r="BI48" s="593"/>
      <c r="BJ48" s="593"/>
      <c r="BK48" s="593"/>
      <c r="BL48" s="593"/>
      <c r="BM48" s="593"/>
      <c r="BN48" s="593"/>
      <c r="BO48" s="593"/>
      <c r="BP48" s="593"/>
      <c r="BQ48" s="593"/>
      <c r="BR48" s="593"/>
      <c r="BS48" s="593"/>
      <c r="BT48" s="593"/>
      <c r="BU48" s="593"/>
      <c r="BV48" s="593"/>
      <c r="BW48" s="593"/>
      <c r="BX48" s="593"/>
      <c r="BY48" s="593"/>
      <c r="BZ48" s="593"/>
      <c r="CA48" s="593"/>
      <c r="CB48" s="593"/>
      <c r="CD48" s="621"/>
      <c r="CE48" s="622"/>
      <c r="CF48" s="594" t="s">
        <v>300</v>
      </c>
      <c r="CG48" s="595"/>
      <c r="CH48" s="595"/>
      <c r="CI48" s="595"/>
      <c r="CJ48" s="595"/>
      <c r="CK48" s="595"/>
      <c r="CL48" s="595"/>
      <c r="CM48" s="595"/>
      <c r="CN48" s="595"/>
      <c r="CO48" s="595"/>
      <c r="CP48" s="595"/>
      <c r="CQ48" s="596"/>
      <c r="CR48" s="597" t="s">
        <v>66</v>
      </c>
      <c r="CS48" s="598"/>
      <c r="CT48" s="598"/>
      <c r="CU48" s="598"/>
      <c r="CV48" s="598"/>
      <c r="CW48" s="598"/>
      <c r="CX48" s="598"/>
      <c r="CY48" s="599"/>
      <c r="CZ48" s="600" t="s">
        <v>66</v>
      </c>
      <c r="DA48" s="601"/>
      <c r="DB48" s="601"/>
      <c r="DC48" s="602"/>
      <c r="DD48" s="603" t="s">
        <v>66</v>
      </c>
      <c r="DE48" s="598"/>
      <c r="DF48" s="598"/>
      <c r="DG48" s="598"/>
      <c r="DH48" s="598"/>
      <c r="DI48" s="598"/>
      <c r="DJ48" s="598"/>
      <c r="DK48" s="599"/>
      <c r="DL48" s="604"/>
      <c r="DM48" s="605"/>
      <c r="DN48" s="605"/>
      <c r="DO48" s="605"/>
      <c r="DP48" s="605"/>
      <c r="DQ48" s="605"/>
      <c r="DR48" s="605"/>
      <c r="DS48" s="605"/>
      <c r="DT48" s="605"/>
      <c r="DU48" s="605"/>
      <c r="DV48" s="606"/>
      <c r="DW48" s="590"/>
      <c r="DX48" s="591"/>
      <c r="DY48" s="591"/>
      <c r="DZ48" s="591"/>
      <c r="EA48" s="591"/>
      <c r="EB48" s="591"/>
      <c r="EC48" s="592"/>
    </row>
    <row r="49" spans="2:133" ht="11.25" customHeight="1" x14ac:dyDescent="0.15">
      <c r="B49" s="84"/>
      <c r="CD49" s="574" t="s">
        <v>301</v>
      </c>
      <c r="CE49" s="575"/>
      <c r="CF49" s="575"/>
      <c r="CG49" s="575"/>
      <c r="CH49" s="575"/>
      <c r="CI49" s="575"/>
      <c r="CJ49" s="575"/>
      <c r="CK49" s="575"/>
      <c r="CL49" s="575"/>
      <c r="CM49" s="575"/>
      <c r="CN49" s="575"/>
      <c r="CO49" s="575"/>
      <c r="CP49" s="575"/>
      <c r="CQ49" s="576"/>
      <c r="CR49" s="577">
        <v>30909488</v>
      </c>
      <c r="CS49" s="578"/>
      <c r="CT49" s="578"/>
      <c r="CU49" s="578"/>
      <c r="CV49" s="578"/>
      <c r="CW49" s="578"/>
      <c r="CX49" s="578"/>
      <c r="CY49" s="579"/>
      <c r="CZ49" s="580">
        <v>100</v>
      </c>
      <c r="DA49" s="581"/>
      <c r="DB49" s="581"/>
      <c r="DC49" s="582"/>
      <c r="DD49" s="583">
        <v>16996946</v>
      </c>
      <c r="DE49" s="578"/>
      <c r="DF49" s="578"/>
      <c r="DG49" s="578"/>
      <c r="DH49" s="578"/>
      <c r="DI49" s="578"/>
      <c r="DJ49" s="578"/>
      <c r="DK49" s="579"/>
      <c r="DL49" s="584"/>
      <c r="DM49" s="585"/>
      <c r="DN49" s="585"/>
      <c r="DO49" s="585"/>
      <c r="DP49" s="585"/>
      <c r="DQ49" s="585"/>
      <c r="DR49" s="585"/>
      <c r="DS49" s="585"/>
      <c r="DT49" s="585"/>
      <c r="DU49" s="585"/>
      <c r="DV49" s="586"/>
      <c r="DW49" s="587"/>
      <c r="DX49" s="588"/>
      <c r="DY49" s="588"/>
      <c r="DZ49" s="588"/>
      <c r="EA49" s="588"/>
      <c r="EB49" s="588"/>
      <c r="EC49" s="589"/>
    </row>
    <row r="50" spans="2:133" ht="11.25" hidden="1" x14ac:dyDescent="0.15">
      <c r="B50" s="84"/>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32641-2707-47FB-B97D-84146FC731C8}">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90" customWidth="1"/>
    <col min="131" max="131" width="1.625" style="90" customWidth="1"/>
    <col min="132" max="16384" width="9" style="90" hidden="1"/>
  </cols>
  <sheetData>
    <row r="1" spans="1:131" ht="11.25" customHeight="1" thickBot="1" x14ac:dyDescent="0.2">
      <c r="A1" s="86"/>
      <c r="B1" s="86"/>
      <c r="C1" s="86"/>
      <c r="D1" s="86"/>
      <c r="E1" s="86"/>
      <c r="F1" s="86"/>
      <c r="G1" s="86"/>
      <c r="H1" s="86"/>
      <c r="I1" s="86"/>
      <c r="J1" s="86"/>
      <c r="K1" s="86"/>
      <c r="L1" s="86"/>
      <c r="M1" s="86"/>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8"/>
      <c r="DR1" s="88"/>
      <c r="DS1" s="88"/>
      <c r="DT1" s="88"/>
      <c r="DU1" s="88"/>
      <c r="DV1" s="88"/>
      <c r="DW1" s="88"/>
      <c r="DX1" s="88"/>
      <c r="DY1" s="88"/>
      <c r="DZ1" s="88"/>
      <c r="EA1" s="89"/>
    </row>
    <row r="2" spans="1:131" ht="26.25" customHeight="1" thickBot="1" x14ac:dyDescent="0.2">
      <c r="A2" s="1061" t="s">
        <v>302</v>
      </c>
      <c r="B2" s="1061"/>
      <c r="C2" s="1061"/>
      <c r="D2" s="1061"/>
      <c r="E2" s="1061"/>
      <c r="F2" s="1061"/>
      <c r="G2" s="1061"/>
      <c r="H2" s="1061"/>
      <c r="I2" s="1061"/>
      <c r="J2" s="1061"/>
      <c r="K2" s="1061"/>
      <c r="L2" s="1061"/>
      <c r="M2" s="1061"/>
      <c r="N2" s="1061"/>
      <c r="O2" s="1061"/>
      <c r="P2" s="1061"/>
      <c r="Q2" s="1061"/>
      <c r="R2" s="1061"/>
      <c r="S2" s="1061"/>
      <c r="T2" s="1061"/>
      <c r="U2" s="1061"/>
      <c r="V2" s="1061"/>
      <c r="W2" s="1061"/>
      <c r="X2" s="1061"/>
      <c r="Y2" s="1061"/>
      <c r="Z2" s="1061"/>
      <c r="AA2" s="1061"/>
      <c r="AB2" s="1061"/>
      <c r="AC2" s="1061"/>
      <c r="AD2" s="1061"/>
      <c r="AE2" s="1061"/>
      <c r="AF2" s="1061"/>
      <c r="AG2" s="1061"/>
      <c r="AH2" s="1061"/>
      <c r="AI2" s="1061"/>
      <c r="AJ2" s="1061"/>
      <c r="AK2" s="1061"/>
      <c r="AL2" s="1061"/>
      <c r="AM2" s="1061"/>
      <c r="AN2" s="1061"/>
      <c r="AO2" s="1061"/>
      <c r="AP2" s="1061"/>
      <c r="AQ2" s="1061"/>
      <c r="AR2" s="1061"/>
      <c r="AS2" s="1061"/>
      <c r="AT2" s="1061"/>
      <c r="AU2" s="1061"/>
      <c r="AV2" s="1061"/>
      <c r="AW2" s="1061"/>
      <c r="AX2" s="1061"/>
      <c r="AY2" s="1061"/>
      <c r="AZ2" s="1061"/>
      <c r="BA2" s="1061"/>
      <c r="BB2" s="1061"/>
      <c r="BC2" s="1061"/>
      <c r="BD2" s="1061"/>
      <c r="BE2" s="1061"/>
      <c r="BF2" s="1061"/>
      <c r="BG2" s="1061"/>
      <c r="BH2" s="1061"/>
      <c r="BI2" s="1061"/>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1062" t="s">
        <v>303</v>
      </c>
      <c r="DK2" s="1063"/>
      <c r="DL2" s="1063"/>
      <c r="DM2" s="1063"/>
      <c r="DN2" s="1063"/>
      <c r="DO2" s="1064"/>
      <c r="DP2" s="87"/>
      <c r="DQ2" s="1062" t="s">
        <v>304</v>
      </c>
      <c r="DR2" s="1063"/>
      <c r="DS2" s="1063"/>
      <c r="DT2" s="1063"/>
      <c r="DU2" s="1063"/>
      <c r="DV2" s="1063"/>
      <c r="DW2" s="1063"/>
      <c r="DX2" s="1063"/>
      <c r="DY2" s="1063"/>
      <c r="DZ2" s="1064"/>
      <c r="EA2" s="89"/>
    </row>
    <row r="3" spans="1:131" ht="11.25" customHeight="1" x14ac:dyDescent="0.15">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9"/>
    </row>
    <row r="4" spans="1:131" s="94" customFormat="1" ht="26.25" customHeight="1" thickBot="1" x14ac:dyDescent="0.2">
      <c r="A4" s="1030" t="s">
        <v>305</v>
      </c>
      <c r="B4" s="1030"/>
      <c r="C4" s="1030"/>
      <c r="D4" s="1030"/>
      <c r="E4" s="1030"/>
      <c r="F4" s="1030"/>
      <c r="G4" s="1030"/>
      <c r="H4" s="1030"/>
      <c r="I4" s="1030"/>
      <c r="J4" s="1030"/>
      <c r="K4" s="1030"/>
      <c r="L4" s="1030"/>
      <c r="M4" s="1030"/>
      <c r="N4" s="1030"/>
      <c r="O4" s="1030"/>
      <c r="P4" s="1030"/>
      <c r="Q4" s="1030"/>
      <c r="R4" s="1030"/>
      <c r="S4" s="1030"/>
      <c r="T4" s="1030"/>
      <c r="U4" s="1030"/>
      <c r="V4" s="1030"/>
      <c r="W4" s="1030"/>
      <c r="X4" s="1030"/>
      <c r="Y4" s="1030"/>
      <c r="Z4" s="1030"/>
      <c r="AA4" s="1030"/>
      <c r="AB4" s="1030"/>
      <c r="AC4" s="1030"/>
      <c r="AD4" s="1030"/>
      <c r="AE4" s="1030"/>
      <c r="AF4" s="1030"/>
      <c r="AG4" s="1030"/>
      <c r="AH4" s="1030"/>
      <c r="AI4" s="1030"/>
      <c r="AJ4" s="1030"/>
      <c r="AK4" s="1030"/>
      <c r="AL4" s="1030"/>
      <c r="AM4" s="1030"/>
      <c r="AN4" s="1030"/>
      <c r="AO4" s="1030"/>
      <c r="AP4" s="1030"/>
      <c r="AQ4" s="1030"/>
      <c r="AR4" s="1030"/>
      <c r="AS4" s="1030"/>
      <c r="AT4" s="1030"/>
      <c r="AU4" s="1030"/>
      <c r="AV4" s="1030"/>
      <c r="AW4" s="1030"/>
      <c r="AX4" s="1030"/>
      <c r="AY4" s="1030"/>
      <c r="AZ4" s="91"/>
      <c r="BA4" s="91"/>
      <c r="BB4" s="91"/>
      <c r="BC4" s="91"/>
      <c r="BD4" s="91"/>
      <c r="BE4" s="92"/>
      <c r="BF4" s="92"/>
      <c r="BG4" s="92"/>
      <c r="BH4" s="92"/>
      <c r="BI4" s="92"/>
      <c r="BJ4" s="92"/>
      <c r="BK4" s="92"/>
      <c r="BL4" s="92"/>
      <c r="BM4" s="92"/>
      <c r="BN4" s="92"/>
      <c r="BO4" s="92"/>
      <c r="BP4" s="92"/>
      <c r="BQ4" s="701" t="s">
        <v>306</v>
      </c>
      <c r="BR4" s="701"/>
      <c r="BS4" s="701"/>
      <c r="BT4" s="701"/>
      <c r="BU4" s="701"/>
      <c r="BV4" s="701"/>
      <c r="BW4" s="701"/>
      <c r="BX4" s="701"/>
      <c r="BY4" s="701"/>
      <c r="BZ4" s="701"/>
      <c r="CA4" s="701"/>
      <c r="CB4" s="701"/>
      <c r="CC4" s="701"/>
      <c r="CD4" s="701"/>
      <c r="CE4" s="701"/>
      <c r="CF4" s="701"/>
      <c r="CG4" s="701"/>
      <c r="CH4" s="701"/>
      <c r="CI4" s="701"/>
      <c r="CJ4" s="701"/>
      <c r="CK4" s="701"/>
      <c r="CL4" s="701"/>
      <c r="CM4" s="701"/>
      <c r="CN4" s="701"/>
      <c r="CO4" s="701"/>
      <c r="CP4" s="701"/>
      <c r="CQ4" s="701"/>
      <c r="CR4" s="701"/>
      <c r="CS4" s="701"/>
      <c r="CT4" s="701"/>
      <c r="CU4" s="701"/>
      <c r="CV4" s="701"/>
      <c r="CW4" s="701"/>
      <c r="CX4" s="701"/>
      <c r="CY4" s="701"/>
      <c r="CZ4" s="701"/>
      <c r="DA4" s="701"/>
      <c r="DB4" s="701"/>
      <c r="DC4" s="701"/>
      <c r="DD4" s="701"/>
      <c r="DE4" s="701"/>
      <c r="DF4" s="701"/>
      <c r="DG4" s="701"/>
      <c r="DH4" s="701"/>
      <c r="DI4" s="701"/>
      <c r="DJ4" s="701"/>
      <c r="DK4" s="701"/>
      <c r="DL4" s="701"/>
      <c r="DM4" s="701"/>
      <c r="DN4" s="701"/>
      <c r="DO4" s="701"/>
      <c r="DP4" s="701"/>
      <c r="DQ4" s="701"/>
      <c r="DR4" s="701"/>
      <c r="DS4" s="701"/>
      <c r="DT4" s="701"/>
      <c r="DU4" s="701"/>
      <c r="DV4" s="701"/>
      <c r="DW4" s="701"/>
      <c r="DX4" s="701"/>
      <c r="DY4" s="701"/>
      <c r="DZ4" s="701"/>
      <c r="EA4" s="93"/>
    </row>
    <row r="5" spans="1:131" s="94" customFormat="1" ht="26.25" customHeight="1" x14ac:dyDescent="0.15">
      <c r="A5" s="966" t="s">
        <v>307</v>
      </c>
      <c r="B5" s="967"/>
      <c r="C5" s="967"/>
      <c r="D5" s="967"/>
      <c r="E5" s="967"/>
      <c r="F5" s="967"/>
      <c r="G5" s="967"/>
      <c r="H5" s="967"/>
      <c r="I5" s="967"/>
      <c r="J5" s="967"/>
      <c r="K5" s="967"/>
      <c r="L5" s="967"/>
      <c r="M5" s="967"/>
      <c r="N5" s="967"/>
      <c r="O5" s="967"/>
      <c r="P5" s="968"/>
      <c r="Q5" s="972" t="s">
        <v>308</v>
      </c>
      <c r="R5" s="973"/>
      <c r="S5" s="973"/>
      <c r="T5" s="973"/>
      <c r="U5" s="974"/>
      <c r="V5" s="972" t="s">
        <v>309</v>
      </c>
      <c r="W5" s="973"/>
      <c r="X5" s="973"/>
      <c r="Y5" s="973"/>
      <c r="Z5" s="974"/>
      <c r="AA5" s="972" t="s">
        <v>310</v>
      </c>
      <c r="AB5" s="973"/>
      <c r="AC5" s="973"/>
      <c r="AD5" s="973"/>
      <c r="AE5" s="973"/>
      <c r="AF5" s="1065" t="s">
        <v>311</v>
      </c>
      <c r="AG5" s="973"/>
      <c r="AH5" s="973"/>
      <c r="AI5" s="973"/>
      <c r="AJ5" s="986"/>
      <c r="AK5" s="973" t="s">
        <v>312</v>
      </c>
      <c r="AL5" s="973"/>
      <c r="AM5" s="973"/>
      <c r="AN5" s="973"/>
      <c r="AO5" s="974"/>
      <c r="AP5" s="972" t="s">
        <v>313</v>
      </c>
      <c r="AQ5" s="973"/>
      <c r="AR5" s="973"/>
      <c r="AS5" s="973"/>
      <c r="AT5" s="974"/>
      <c r="AU5" s="972" t="s">
        <v>314</v>
      </c>
      <c r="AV5" s="973"/>
      <c r="AW5" s="973"/>
      <c r="AX5" s="973"/>
      <c r="AY5" s="986"/>
      <c r="AZ5" s="91"/>
      <c r="BA5" s="91"/>
      <c r="BB5" s="91"/>
      <c r="BC5" s="91"/>
      <c r="BD5" s="91"/>
      <c r="BE5" s="92"/>
      <c r="BF5" s="92"/>
      <c r="BG5" s="92"/>
      <c r="BH5" s="92"/>
      <c r="BI5" s="92"/>
      <c r="BJ5" s="92"/>
      <c r="BK5" s="92"/>
      <c r="BL5" s="92"/>
      <c r="BM5" s="92"/>
      <c r="BN5" s="92"/>
      <c r="BO5" s="92"/>
      <c r="BP5" s="92"/>
      <c r="BQ5" s="966" t="s">
        <v>315</v>
      </c>
      <c r="BR5" s="967"/>
      <c r="BS5" s="967"/>
      <c r="BT5" s="967"/>
      <c r="BU5" s="967"/>
      <c r="BV5" s="967"/>
      <c r="BW5" s="967"/>
      <c r="BX5" s="967"/>
      <c r="BY5" s="967"/>
      <c r="BZ5" s="967"/>
      <c r="CA5" s="967"/>
      <c r="CB5" s="967"/>
      <c r="CC5" s="967"/>
      <c r="CD5" s="967"/>
      <c r="CE5" s="967"/>
      <c r="CF5" s="967"/>
      <c r="CG5" s="968"/>
      <c r="CH5" s="972" t="s">
        <v>316</v>
      </c>
      <c r="CI5" s="973"/>
      <c r="CJ5" s="973"/>
      <c r="CK5" s="973"/>
      <c r="CL5" s="974"/>
      <c r="CM5" s="972" t="s">
        <v>317</v>
      </c>
      <c r="CN5" s="973"/>
      <c r="CO5" s="973"/>
      <c r="CP5" s="973"/>
      <c r="CQ5" s="974"/>
      <c r="CR5" s="972" t="s">
        <v>318</v>
      </c>
      <c r="CS5" s="973"/>
      <c r="CT5" s="973"/>
      <c r="CU5" s="973"/>
      <c r="CV5" s="974"/>
      <c r="CW5" s="972" t="s">
        <v>319</v>
      </c>
      <c r="CX5" s="973"/>
      <c r="CY5" s="973"/>
      <c r="CZ5" s="973"/>
      <c r="DA5" s="974"/>
      <c r="DB5" s="972" t="s">
        <v>320</v>
      </c>
      <c r="DC5" s="973"/>
      <c r="DD5" s="973"/>
      <c r="DE5" s="973"/>
      <c r="DF5" s="974"/>
      <c r="DG5" s="1055" t="s">
        <v>321</v>
      </c>
      <c r="DH5" s="1056"/>
      <c r="DI5" s="1056"/>
      <c r="DJ5" s="1056"/>
      <c r="DK5" s="1057"/>
      <c r="DL5" s="1055" t="s">
        <v>322</v>
      </c>
      <c r="DM5" s="1056"/>
      <c r="DN5" s="1056"/>
      <c r="DO5" s="1056"/>
      <c r="DP5" s="1057"/>
      <c r="DQ5" s="972" t="s">
        <v>323</v>
      </c>
      <c r="DR5" s="973"/>
      <c r="DS5" s="973"/>
      <c r="DT5" s="973"/>
      <c r="DU5" s="974"/>
      <c r="DV5" s="972" t="s">
        <v>314</v>
      </c>
      <c r="DW5" s="973"/>
      <c r="DX5" s="973"/>
      <c r="DY5" s="973"/>
      <c r="DZ5" s="986"/>
      <c r="EA5" s="93"/>
    </row>
    <row r="6" spans="1:131" s="94" customFormat="1" ht="26.25" customHeight="1" thickBot="1" x14ac:dyDescent="0.2">
      <c r="A6" s="969"/>
      <c r="B6" s="970"/>
      <c r="C6" s="970"/>
      <c r="D6" s="970"/>
      <c r="E6" s="970"/>
      <c r="F6" s="970"/>
      <c r="G6" s="970"/>
      <c r="H6" s="970"/>
      <c r="I6" s="970"/>
      <c r="J6" s="970"/>
      <c r="K6" s="970"/>
      <c r="L6" s="970"/>
      <c r="M6" s="970"/>
      <c r="N6" s="970"/>
      <c r="O6" s="970"/>
      <c r="P6" s="971"/>
      <c r="Q6" s="975"/>
      <c r="R6" s="976"/>
      <c r="S6" s="976"/>
      <c r="T6" s="976"/>
      <c r="U6" s="977"/>
      <c r="V6" s="975"/>
      <c r="W6" s="976"/>
      <c r="X6" s="976"/>
      <c r="Y6" s="976"/>
      <c r="Z6" s="977"/>
      <c r="AA6" s="975"/>
      <c r="AB6" s="976"/>
      <c r="AC6" s="976"/>
      <c r="AD6" s="976"/>
      <c r="AE6" s="976"/>
      <c r="AF6" s="1066"/>
      <c r="AG6" s="976"/>
      <c r="AH6" s="976"/>
      <c r="AI6" s="976"/>
      <c r="AJ6" s="987"/>
      <c r="AK6" s="976"/>
      <c r="AL6" s="976"/>
      <c r="AM6" s="976"/>
      <c r="AN6" s="976"/>
      <c r="AO6" s="977"/>
      <c r="AP6" s="975"/>
      <c r="AQ6" s="976"/>
      <c r="AR6" s="976"/>
      <c r="AS6" s="976"/>
      <c r="AT6" s="977"/>
      <c r="AU6" s="975"/>
      <c r="AV6" s="976"/>
      <c r="AW6" s="976"/>
      <c r="AX6" s="976"/>
      <c r="AY6" s="987"/>
      <c r="AZ6" s="91"/>
      <c r="BA6" s="91"/>
      <c r="BB6" s="91"/>
      <c r="BC6" s="91"/>
      <c r="BD6" s="91"/>
      <c r="BE6" s="92"/>
      <c r="BF6" s="92"/>
      <c r="BG6" s="92"/>
      <c r="BH6" s="92"/>
      <c r="BI6" s="92"/>
      <c r="BJ6" s="92"/>
      <c r="BK6" s="92"/>
      <c r="BL6" s="92"/>
      <c r="BM6" s="92"/>
      <c r="BN6" s="92"/>
      <c r="BO6" s="92"/>
      <c r="BP6" s="92"/>
      <c r="BQ6" s="969"/>
      <c r="BR6" s="970"/>
      <c r="BS6" s="970"/>
      <c r="BT6" s="970"/>
      <c r="BU6" s="970"/>
      <c r="BV6" s="970"/>
      <c r="BW6" s="970"/>
      <c r="BX6" s="970"/>
      <c r="BY6" s="970"/>
      <c r="BZ6" s="970"/>
      <c r="CA6" s="970"/>
      <c r="CB6" s="970"/>
      <c r="CC6" s="970"/>
      <c r="CD6" s="970"/>
      <c r="CE6" s="970"/>
      <c r="CF6" s="970"/>
      <c r="CG6" s="971"/>
      <c r="CH6" s="975"/>
      <c r="CI6" s="976"/>
      <c r="CJ6" s="976"/>
      <c r="CK6" s="976"/>
      <c r="CL6" s="977"/>
      <c r="CM6" s="975"/>
      <c r="CN6" s="976"/>
      <c r="CO6" s="976"/>
      <c r="CP6" s="976"/>
      <c r="CQ6" s="977"/>
      <c r="CR6" s="975"/>
      <c r="CS6" s="976"/>
      <c r="CT6" s="976"/>
      <c r="CU6" s="976"/>
      <c r="CV6" s="977"/>
      <c r="CW6" s="975"/>
      <c r="CX6" s="976"/>
      <c r="CY6" s="976"/>
      <c r="CZ6" s="976"/>
      <c r="DA6" s="977"/>
      <c r="DB6" s="975"/>
      <c r="DC6" s="976"/>
      <c r="DD6" s="976"/>
      <c r="DE6" s="976"/>
      <c r="DF6" s="977"/>
      <c r="DG6" s="1058"/>
      <c r="DH6" s="1059"/>
      <c r="DI6" s="1059"/>
      <c r="DJ6" s="1059"/>
      <c r="DK6" s="1060"/>
      <c r="DL6" s="1058"/>
      <c r="DM6" s="1059"/>
      <c r="DN6" s="1059"/>
      <c r="DO6" s="1059"/>
      <c r="DP6" s="1060"/>
      <c r="DQ6" s="975"/>
      <c r="DR6" s="976"/>
      <c r="DS6" s="976"/>
      <c r="DT6" s="976"/>
      <c r="DU6" s="977"/>
      <c r="DV6" s="975"/>
      <c r="DW6" s="976"/>
      <c r="DX6" s="976"/>
      <c r="DY6" s="976"/>
      <c r="DZ6" s="987"/>
      <c r="EA6" s="93"/>
    </row>
    <row r="7" spans="1:131" s="94" customFormat="1" ht="26.25" customHeight="1" thickTop="1" x14ac:dyDescent="0.15">
      <c r="A7" s="95">
        <v>1</v>
      </c>
      <c r="B7" s="1018" t="s">
        <v>324</v>
      </c>
      <c r="C7" s="1019"/>
      <c r="D7" s="1019"/>
      <c r="E7" s="1019"/>
      <c r="F7" s="1019"/>
      <c r="G7" s="1019"/>
      <c r="H7" s="1019"/>
      <c r="I7" s="1019"/>
      <c r="J7" s="1019"/>
      <c r="K7" s="1019"/>
      <c r="L7" s="1019"/>
      <c r="M7" s="1019"/>
      <c r="N7" s="1019"/>
      <c r="O7" s="1019"/>
      <c r="P7" s="1020"/>
      <c r="Q7" s="1073">
        <v>32339</v>
      </c>
      <c r="R7" s="1074"/>
      <c r="S7" s="1074"/>
      <c r="T7" s="1074"/>
      <c r="U7" s="1074"/>
      <c r="V7" s="1074">
        <v>30866</v>
      </c>
      <c r="W7" s="1074"/>
      <c r="X7" s="1074"/>
      <c r="Y7" s="1074"/>
      <c r="Z7" s="1074"/>
      <c r="AA7" s="1074">
        <v>1473</v>
      </c>
      <c r="AB7" s="1074"/>
      <c r="AC7" s="1074"/>
      <c r="AD7" s="1074"/>
      <c r="AE7" s="1075"/>
      <c r="AF7" s="1076">
        <v>1400</v>
      </c>
      <c r="AG7" s="1077"/>
      <c r="AH7" s="1077"/>
      <c r="AI7" s="1077"/>
      <c r="AJ7" s="1078"/>
      <c r="AK7" s="1079">
        <v>11845</v>
      </c>
      <c r="AL7" s="1080"/>
      <c r="AM7" s="1080"/>
      <c r="AN7" s="1080"/>
      <c r="AO7" s="1080"/>
      <c r="AP7" s="1080">
        <v>22580</v>
      </c>
      <c r="AQ7" s="1080"/>
      <c r="AR7" s="1080"/>
      <c r="AS7" s="1080"/>
      <c r="AT7" s="1080"/>
      <c r="AU7" s="1081"/>
      <c r="AV7" s="1081"/>
      <c r="AW7" s="1081"/>
      <c r="AX7" s="1081"/>
      <c r="AY7" s="1082"/>
      <c r="AZ7" s="91"/>
      <c r="BA7" s="91"/>
      <c r="BB7" s="91"/>
      <c r="BC7" s="91"/>
      <c r="BD7" s="91"/>
      <c r="BE7" s="92"/>
      <c r="BF7" s="92"/>
      <c r="BG7" s="92"/>
      <c r="BH7" s="92"/>
      <c r="BI7" s="92"/>
      <c r="BJ7" s="92"/>
      <c r="BK7" s="92"/>
      <c r="BL7" s="92"/>
      <c r="BM7" s="92"/>
      <c r="BN7" s="92"/>
      <c r="BO7" s="92"/>
      <c r="BP7" s="92"/>
      <c r="BQ7" s="95">
        <v>1</v>
      </c>
      <c r="BR7" s="96"/>
      <c r="BS7" s="1070" t="s">
        <v>325</v>
      </c>
      <c r="BT7" s="1071"/>
      <c r="BU7" s="1071"/>
      <c r="BV7" s="1071"/>
      <c r="BW7" s="1071"/>
      <c r="BX7" s="1071"/>
      <c r="BY7" s="1071"/>
      <c r="BZ7" s="1071"/>
      <c r="CA7" s="1071"/>
      <c r="CB7" s="1071"/>
      <c r="CC7" s="1071"/>
      <c r="CD7" s="1071"/>
      <c r="CE7" s="1071"/>
      <c r="CF7" s="1071"/>
      <c r="CG7" s="1083"/>
      <c r="CH7" s="1067">
        <v>6</v>
      </c>
      <c r="CI7" s="1068"/>
      <c r="CJ7" s="1068"/>
      <c r="CK7" s="1068"/>
      <c r="CL7" s="1069"/>
      <c r="CM7" s="1067">
        <v>187</v>
      </c>
      <c r="CN7" s="1068"/>
      <c r="CO7" s="1068"/>
      <c r="CP7" s="1068"/>
      <c r="CQ7" s="1069"/>
      <c r="CR7" s="1067">
        <v>5</v>
      </c>
      <c r="CS7" s="1068"/>
      <c r="CT7" s="1068"/>
      <c r="CU7" s="1068"/>
      <c r="CV7" s="1069"/>
      <c r="CW7" s="1067" t="s">
        <v>326</v>
      </c>
      <c r="CX7" s="1068"/>
      <c r="CY7" s="1068"/>
      <c r="CZ7" s="1068"/>
      <c r="DA7" s="1069"/>
      <c r="DB7" s="1067">
        <v>540</v>
      </c>
      <c r="DC7" s="1068"/>
      <c r="DD7" s="1068"/>
      <c r="DE7" s="1068"/>
      <c r="DF7" s="1069"/>
      <c r="DG7" s="1067" t="s">
        <v>326</v>
      </c>
      <c r="DH7" s="1068"/>
      <c r="DI7" s="1068"/>
      <c r="DJ7" s="1068"/>
      <c r="DK7" s="1069"/>
      <c r="DL7" s="1067" t="s">
        <v>326</v>
      </c>
      <c r="DM7" s="1068"/>
      <c r="DN7" s="1068"/>
      <c r="DO7" s="1068"/>
      <c r="DP7" s="1069"/>
      <c r="DQ7" s="1067" t="s">
        <v>326</v>
      </c>
      <c r="DR7" s="1068"/>
      <c r="DS7" s="1068"/>
      <c r="DT7" s="1068"/>
      <c r="DU7" s="1069"/>
      <c r="DV7" s="1070"/>
      <c r="DW7" s="1071"/>
      <c r="DX7" s="1071"/>
      <c r="DY7" s="1071"/>
      <c r="DZ7" s="1072"/>
      <c r="EA7" s="93"/>
    </row>
    <row r="8" spans="1:131" s="94" customFormat="1" ht="26.25" customHeight="1" x14ac:dyDescent="0.15">
      <c r="A8" s="97">
        <v>2</v>
      </c>
      <c r="B8" s="1001" t="s">
        <v>327</v>
      </c>
      <c r="C8" s="1002"/>
      <c r="D8" s="1002"/>
      <c r="E8" s="1002"/>
      <c r="F8" s="1002"/>
      <c r="G8" s="1002"/>
      <c r="H8" s="1002"/>
      <c r="I8" s="1002"/>
      <c r="J8" s="1002"/>
      <c r="K8" s="1002"/>
      <c r="L8" s="1002"/>
      <c r="M8" s="1002"/>
      <c r="N8" s="1002"/>
      <c r="O8" s="1002"/>
      <c r="P8" s="1003"/>
      <c r="Q8" s="1009">
        <v>96</v>
      </c>
      <c r="R8" s="1010"/>
      <c r="S8" s="1010"/>
      <c r="T8" s="1010"/>
      <c r="U8" s="1010"/>
      <c r="V8" s="1010">
        <v>88</v>
      </c>
      <c r="W8" s="1010"/>
      <c r="X8" s="1010"/>
      <c r="Y8" s="1010"/>
      <c r="Z8" s="1010"/>
      <c r="AA8" s="1010">
        <v>9</v>
      </c>
      <c r="AB8" s="1010"/>
      <c r="AC8" s="1010"/>
      <c r="AD8" s="1010"/>
      <c r="AE8" s="1011"/>
      <c r="AF8" s="1006">
        <v>9</v>
      </c>
      <c r="AG8" s="1007"/>
      <c r="AH8" s="1007"/>
      <c r="AI8" s="1007"/>
      <c r="AJ8" s="1008"/>
      <c r="AK8" s="1051">
        <v>32107</v>
      </c>
      <c r="AL8" s="1052"/>
      <c r="AM8" s="1052"/>
      <c r="AN8" s="1052"/>
      <c r="AO8" s="1052"/>
      <c r="AP8" s="1052">
        <v>10</v>
      </c>
      <c r="AQ8" s="1052"/>
      <c r="AR8" s="1052"/>
      <c r="AS8" s="1052"/>
      <c r="AT8" s="1052"/>
      <c r="AU8" s="1053"/>
      <c r="AV8" s="1053"/>
      <c r="AW8" s="1053"/>
      <c r="AX8" s="1053"/>
      <c r="AY8" s="1054"/>
      <c r="AZ8" s="91"/>
      <c r="BA8" s="91"/>
      <c r="BB8" s="91"/>
      <c r="BC8" s="91"/>
      <c r="BD8" s="91"/>
      <c r="BE8" s="92"/>
      <c r="BF8" s="92"/>
      <c r="BG8" s="92"/>
      <c r="BH8" s="92"/>
      <c r="BI8" s="92"/>
      <c r="BJ8" s="92"/>
      <c r="BK8" s="92"/>
      <c r="BL8" s="92"/>
      <c r="BM8" s="92"/>
      <c r="BN8" s="92"/>
      <c r="BO8" s="92"/>
      <c r="BP8" s="92"/>
      <c r="BQ8" s="97">
        <v>2</v>
      </c>
      <c r="BR8" s="98"/>
      <c r="BS8" s="963"/>
      <c r="BT8" s="964"/>
      <c r="BU8" s="964"/>
      <c r="BV8" s="964"/>
      <c r="BW8" s="964"/>
      <c r="BX8" s="964"/>
      <c r="BY8" s="964"/>
      <c r="BZ8" s="964"/>
      <c r="CA8" s="964"/>
      <c r="CB8" s="964"/>
      <c r="CC8" s="964"/>
      <c r="CD8" s="964"/>
      <c r="CE8" s="964"/>
      <c r="CF8" s="964"/>
      <c r="CG8" s="985"/>
      <c r="CH8" s="960"/>
      <c r="CI8" s="961"/>
      <c r="CJ8" s="961"/>
      <c r="CK8" s="961"/>
      <c r="CL8" s="962"/>
      <c r="CM8" s="960"/>
      <c r="CN8" s="961"/>
      <c r="CO8" s="961"/>
      <c r="CP8" s="961"/>
      <c r="CQ8" s="962"/>
      <c r="CR8" s="960"/>
      <c r="CS8" s="961"/>
      <c r="CT8" s="961"/>
      <c r="CU8" s="961"/>
      <c r="CV8" s="962"/>
      <c r="CW8" s="960"/>
      <c r="CX8" s="961"/>
      <c r="CY8" s="961"/>
      <c r="CZ8" s="961"/>
      <c r="DA8" s="962"/>
      <c r="DB8" s="960"/>
      <c r="DC8" s="961"/>
      <c r="DD8" s="961"/>
      <c r="DE8" s="961"/>
      <c r="DF8" s="962"/>
      <c r="DG8" s="960"/>
      <c r="DH8" s="961"/>
      <c r="DI8" s="961"/>
      <c r="DJ8" s="961"/>
      <c r="DK8" s="962"/>
      <c r="DL8" s="960"/>
      <c r="DM8" s="961"/>
      <c r="DN8" s="961"/>
      <c r="DO8" s="961"/>
      <c r="DP8" s="962"/>
      <c r="DQ8" s="960"/>
      <c r="DR8" s="961"/>
      <c r="DS8" s="961"/>
      <c r="DT8" s="961"/>
      <c r="DU8" s="962"/>
      <c r="DV8" s="963"/>
      <c r="DW8" s="964"/>
      <c r="DX8" s="964"/>
      <c r="DY8" s="964"/>
      <c r="DZ8" s="965"/>
      <c r="EA8" s="93"/>
    </row>
    <row r="9" spans="1:131" s="94" customFormat="1" ht="26.25" customHeight="1" x14ac:dyDescent="0.15">
      <c r="A9" s="97">
        <v>3</v>
      </c>
      <c r="B9" s="1001"/>
      <c r="C9" s="1002"/>
      <c r="D9" s="1002"/>
      <c r="E9" s="1002"/>
      <c r="F9" s="1002"/>
      <c r="G9" s="1002"/>
      <c r="H9" s="1002"/>
      <c r="I9" s="1002"/>
      <c r="J9" s="1002"/>
      <c r="K9" s="1002"/>
      <c r="L9" s="1002"/>
      <c r="M9" s="1002"/>
      <c r="N9" s="1002"/>
      <c r="O9" s="1002"/>
      <c r="P9" s="1003"/>
      <c r="Q9" s="1009"/>
      <c r="R9" s="1010"/>
      <c r="S9" s="1010"/>
      <c r="T9" s="1010"/>
      <c r="U9" s="1010"/>
      <c r="V9" s="1010"/>
      <c r="W9" s="1010"/>
      <c r="X9" s="1010"/>
      <c r="Y9" s="1010"/>
      <c r="Z9" s="1010"/>
      <c r="AA9" s="1010"/>
      <c r="AB9" s="1010"/>
      <c r="AC9" s="1010"/>
      <c r="AD9" s="1010"/>
      <c r="AE9" s="1011"/>
      <c r="AF9" s="1006"/>
      <c r="AG9" s="1007"/>
      <c r="AH9" s="1007"/>
      <c r="AI9" s="1007"/>
      <c r="AJ9" s="1008"/>
      <c r="AK9" s="1051"/>
      <c r="AL9" s="1052"/>
      <c r="AM9" s="1052"/>
      <c r="AN9" s="1052"/>
      <c r="AO9" s="1052"/>
      <c r="AP9" s="1052"/>
      <c r="AQ9" s="1052"/>
      <c r="AR9" s="1052"/>
      <c r="AS9" s="1052"/>
      <c r="AT9" s="1052"/>
      <c r="AU9" s="1053"/>
      <c r="AV9" s="1053"/>
      <c r="AW9" s="1053"/>
      <c r="AX9" s="1053"/>
      <c r="AY9" s="1054"/>
      <c r="AZ9" s="91"/>
      <c r="BA9" s="91"/>
      <c r="BB9" s="91"/>
      <c r="BC9" s="91"/>
      <c r="BD9" s="91"/>
      <c r="BE9" s="92"/>
      <c r="BF9" s="92"/>
      <c r="BG9" s="92"/>
      <c r="BH9" s="92"/>
      <c r="BI9" s="92"/>
      <c r="BJ9" s="92"/>
      <c r="BK9" s="92"/>
      <c r="BL9" s="92"/>
      <c r="BM9" s="92"/>
      <c r="BN9" s="92"/>
      <c r="BO9" s="92"/>
      <c r="BP9" s="92"/>
      <c r="BQ9" s="97">
        <v>3</v>
      </c>
      <c r="BR9" s="98"/>
      <c r="BS9" s="963"/>
      <c r="BT9" s="964"/>
      <c r="BU9" s="964"/>
      <c r="BV9" s="964"/>
      <c r="BW9" s="964"/>
      <c r="BX9" s="964"/>
      <c r="BY9" s="964"/>
      <c r="BZ9" s="964"/>
      <c r="CA9" s="964"/>
      <c r="CB9" s="964"/>
      <c r="CC9" s="964"/>
      <c r="CD9" s="964"/>
      <c r="CE9" s="964"/>
      <c r="CF9" s="964"/>
      <c r="CG9" s="985"/>
      <c r="CH9" s="960"/>
      <c r="CI9" s="961"/>
      <c r="CJ9" s="961"/>
      <c r="CK9" s="961"/>
      <c r="CL9" s="962"/>
      <c r="CM9" s="960"/>
      <c r="CN9" s="961"/>
      <c r="CO9" s="961"/>
      <c r="CP9" s="961"/>
      <c r="CQ9" s="962"/>
      <c r="CR9" s="960"/>
      <c r="CS9" s="961"/>
      <c r="CT9" s="961"/>
      <c r="CU9" s="961"/>
      <c r="CV9" s="962"/>
      <c r="CW9" s="960"/>
      <c r="CX9" s="961"/>
      <c r="CY9" s="961"/>
      <c r="CZ9" s="961"/>
      <c r="DA9" s="962"/>
      <c r="DB9" s="960"/>
      <c r="DC9" s="961"/>
      <c r="DD9" s="961"/>
      <c r="DE9" s="961"/>
      <c r="DF9" s="962"/>
      <c r="DG9" s="960"/>
      <c r="DH9" s="961"/>
      <c r="DI9" s="961"/>
      <c r="DJ9" s="961"/>
      <c r="DK9" s="962"/>
      <c r="DL9" s="960"/>
      <c r="DM9" s="961"/>
      <c r="DN9" s="961"/>
      <c r="DO9" s="961"/>
      <c r="DP9" s="962"/>
      <c r="DQ9" s="960"/>
      <c r="DR9" s="961"/>
      <c r="DS9" s="961"/>
      <c r="DT9" s="961"/>
      <c r="DU9" s="962"/>
      <c r="DV9" s="963"/>
      <c r="DW9" s="964"/>
      <c r="DX9" s="964"/>
      <c r="DY9" s="964"/>
      <c r="DZ9" s="965"/>
      <c r="EA9" s="93"/>
    </row>
    <row r="10" spans="1:131" s="94" customFormat="1" ht="26.25" customHeight="1" x14ac:dyDescent="0.15">
      <c r="A10" s="97">
        <v>4</v>
      </c>
      <c r="B10" s="1001"/>
      <c r="C10" s="1002"/>
      <c r="D10" s="1002"/>
      <c r="E10" s="1002"/>
      <c r="F10" s="1002"/>
      <c r="G10" s="1002"/>
      <c r="H10" s="1002"/>
      <c r="I10" s="1002"/>
      <c r="J10" s="1002"/>
      <c r="K10" s="1002"/>
      <c r="L10" s="1002"/>
      <c r="M10" s="1002"/>
      <c r="N10" s="1002"/>
      <c r="O10" s="1002"/>
      <c r="P10" s="1003"/>
      <c r="Q10" s="1009"/>
      <c r="R10" s="1010"/>
      <c r="S10" s="1010"/>
      <c r="T10" s="1010"/>
      <c r="U10" s="1010"/>
      <c r="V10" s="1010"/>
      <c r="W10" s="1010"/>
      <c r="X10" s="1010"/>
      <c r="Y10" s="1010"/>
      <c r="Z10" s="1010"/>
      <c r="AA10" s="1010"/>
      <c r="AB10" s="1010"/>
      <c r="AC10" s="1010"/>
      <c r="AD10" s="1010"/>
      <c r="AE10" s="1011"/>
      <c r="AF10" s="1006"/>
      <c r="AG10" s="1007"/>
      <c r="AH10" s="1007"/>
      <c r="AI10" s="1007"/>
      <c r="AJ10" s="1008"/>
      <c r="AK10" s="1051"/>
      <c r="AL10" s="1052"/>
      <c r="AM10" s="1052"/>
      <c r="AN10" s="1052"/>
      <c r="AO10" s="1052"/>
      <c r="AP10" s="1052"/>
      <c r="AQ10" s="1052"/>
      <c r="AR10" s="1052"/>
      <c r="AS10" s="1052"/>
      <c r="AT10" s="1052"/>
      <c r="AU10" s="1053"/>
      <c r="AV10" s="1053"/>
      <c r="AW10" s="1053"/>
      <c r="AX10" s="1053"/>
      <c r="AY10" s="1054"/>
      <c r="AZ10" s="91"/>
      <c r="BA10" s="91"/>
      <c r="BB10" s="91"/>
      <c r="BC10" s="91"/>
      <c r="BD10" s="91"/>
      <c r="BE10" s="92"/>
      <c r="BF10" s="92"/>
      <c r="BG10" s="92"/>
      <c r="BH10" s="92"/>
      <c r="BI10" s="92"/>
      <c r="BJ10" s="92"/>
      <c r="BK10" s="92"/>
      <c r="BL10" s="92"/>
      <c r="BM10" s="92"/>
      <c r="BN10" s="92"/>
      <c r="BO10" s="92"/>
      <c r="BP10" s="92"/>
      <c r="BQ10" s="97">
        <v>4</v>
      </c>
      <c r="BR10" s="98"/>
      <c r="BS10" s="963"/>
      <c r="BT10" s="964"/>
      <c r="BU10" s="964"/>
      <c r="BV10" s="964"/>
      <c r="BW10" s="964"/>
      <c r="BX10" s="964"/>
      <c r="BY10" s="964"/>
      <c r="BZ10" s="964"/>
      <c r="CA10" s="964"/>
      <c r="CB10" s="964"/>
      <c r="CC10" s="964"/>
      <c r="CD10" s="964"/>
      <c r="CE10" s="964"/>
      <c r="CF10" s="964"/>
      <c r="CG10" s="985"/>
      <c r="CH10" s="960"/>
      <c r="CI10" s="961"/>
      <c r="CJ10" s="961"/>
      <c r="CK10" s="961"/>
      <c r="CL10" s="962"/>
      <c r="CM10" s="960"/>
      <c r="CN10" s="961"/>
      <c r="CO10" s="961"/>
      <c r="CP10" s="961"/>
      <c r="CQ10" s="962"/>
      <c r="CR10" s="960"/>
      <c r="CS10" s="961"/>
      <c r="CT10" s="961"/>
      <c r="CU10" s="961"/>
      <c r="CV10" s="962"/>
      <c r="CW10" s="960"/>
      <c r="CX10" s="961"/>
      <c r="CY10" s="961"/>
      <c r="CZ10" s="961"/>
      <c r="DA10" s="962"/>
      <c r="DB10" s="960"/>
      <c r="DC10" s="961"/>
      <c r="DD10" s="961"/>
      <c r="DE10" s="961"/>
      <c r="DF10" s="962"/>
      <c r="DG10" s="960"/>
      <c r="DH10" s="961"/>
      <c r="DI10" s="961"/>
      <c r="DJ10" s="961"/>
      <c r="DK10" s="962"/>
      <c r="DL10" s="960"/>
      <c r="DM10" s="961"/>
      <c r="DN10" s="961"/>
      <c r="DO10" s="961"/>
      <c r="DP10" s="962"/>
      <c r="DQ10" s="960"/>
      <c r="DR10" s="961"/>
      <c r="DS10" s="961"/>
      <c r="DT10" s="961"/>
      <c r="DU10" s="962"/>
      <c r="DV10" s="963"/>
      <c r="DW10" s="964"/>
      <c r="DX10" s="964"/>
      <c r="DY10" s="964"/>
      <c r="DZ10" s="965"/>
      <c r="EA10" s="93"/>
    </row>
    <row r="11" spans="1:131" s="94" customFormat="1" ht="26.25" customHeight="1" x14ac:dyDescent="0.15">
      <c r="A11" s="97">
        <v>5</v>
      </c>
      <c r="B11" s="1001"/>
      <c r="C11" s="1002"/>
      <c r="D11" s="1002"/>
      <c r="E11" s="1002"/>
      <c r="F11" s="1002"/>
      <c r="G11" s="1002"/>
      <c r="H11" s="1002"/>
      <c r="I11" s="1002"/>
      <c r="J11" s="1002"/>
      <c r="K11" s="1002"/>
      <c r="L11" s="1002"/>
      <c r="M11" s="1002"/>
      <c r="N11" s="1002"/>
      <c r="O11" s="1002"/>
      <c r="P11" s="1003"/>
      <c r="Q11" s="1009"/>
      <c r="R11" s="1010"/>
      <c r="S11" s="1010"/>
      <c r="T11" s="1010"/>
      <c r="U11" s="1010"/>
      <c r="V11" s="1010"/>
      <c r="W11" s="1010"/>
      <c r="X11" s="1010"/>
      <c r="Y11" s="1010"/>
      <c r="Z11" s="1010"/>
      <c r="AA11" s="1010"/>
      <c r="AB11" s="1010"/>
      <c r="AC11" s="1010"/>
      <c r="AD11" s="1010"/>
      <c r="AE11" s="1011"/>
      <c r="AF11" s="1006"/>
      <c r="AG11" s="1007"/>
      <c r="AH11" s="1007"/>
      <c r="AI11" s="1007"/>
      <c r="AJ11" s="1008"/>
      <c r="AK11" s="1051"/>
      <c r="AL11" s="1052"/>
      <c r="AM11" s="1052"/>
      <c r="AN11" s="1052"/>
      <c r="AO11" s="1052"/>
      <c r="AP11" s="1052"/>
      <c r="AQ11" s="1052"/>
      <c r="AR11" s="1052"/>
      <c r="AS11" s="1052"/>
      <c r="AT11" s="1052"/>
      <c r="AU11" s="1053"/>
      <c r="AV11" s="1053"/>
      <c r="AW11" s="1053"/>
      <c r="AX11" s="1053"/>
      <c r="AY11" s="1054"/>
      <c r="AZ11" s="91"/>
      <c r="BA11" s="91"/>
      <c r="BB11" s="91"/>
      <c r="BC11" s="91"/>
      <c r="BD11" s="91"/>
      <c r="BE11" s="92"/>
      <c r="BF11" s="92"/>
      <c r="BG11" s="92"/>
      <c r="BH11" s="92"/>
      <c r="BI11" s="92"/>
      <c r="BJ11" s="92"/>
      <c r="BK11" s="92"/>
      <c r="BL11" s="92"/>
      <c r="BM11" s="92"/>
      <c r="BN11" s="92"/>
      <c r="BO11" s="92"/>
      <c r="BP11" s="92"/>
      <c r="BQ11" s="97">
        <v>5</v>
      </c>
      <c r="BR11" s="98"/>
      <c r="BS11" s="963"/>
      <c r="BT11" s="964"/>
      <c r="BU11" s="964"/>
      <c r="BV11" s="964"/>
      <c r="BW11" s="964"/>
      <c r="BX11" s="964"/>
      <c r="BY11" s="964"/>
      <c r="BZ11" s="964"/>
      <c r="CA11" s="964"/>
      <c r="CB11" s="964"/>
      <c r="CC11" s="964"/>
      <c r="CD11" s="964"/>
      <c r="CE11" s="964"/>
      <c r="CF11" s="964"/>
      <c r="CG11" s="985"/>
      <c r="CH11" s="960"/>
      <c r="CI11" s="961"/>
      <c r="CJ11" s="961"/>
      <c r="CK11" s="961"/>
      <c r="CL11" s="962"/>
      <c r="CM11" s="960"/>
      <c r="CN11" s="961"/>
      <c r="CO11" s="961"/>
      <c r="CP11" s="961"/>
      <c r="CQ11" s="962"/>
      <c r="CR11" s="960"/>
      <c r="CS11" s="961"/>
      <c r="CT11" s="961"/>
      <c r="CU11" s="961"/>
      <c r="CV11" s="962"/>
      <c r="CW11" s="960"/>
      <c r="CX11" s="961"/>
      <c r="CY11" s="961"/>
      <c r="CZ11" s="961"/>
      <c r="DA11" s="962"/>
      <c r="DB11" s="960"/>
      <c r="DC11" s="961"/>
      <c r="DD11" s="961"/>
      <c r="DE11" s="961"/>
      <c r="DF11" s="962"/>
      <c r="DG11" s="960"/>
      <c r="DH11" s="961"/>
      <c r="DI11" s="961"/>
      <c r="DJ11" s="961"/>
      <c r="DK11" s="962"/>
      <c r="DL11" s="960"/>
      <c r="DM11" s="961"/>
      <c r="DN11" s="961"/>
      <c r="DO11" s="961"/>
      <c r="DP11" s="962"/>
      <c r="DQ11" s="960"/>
      <c r="DR11" s="961"/>
      <c r="DS11" s="961"/>
      <c r="DT11" s="961"/>
      <c r="DU11" s="962"/>
      <c r="DV11" s="963"/>
      <c r="DW11" s="964"/>
      <c r="DX11" s="964"/>
      <c r="DY11" s="964"/>
      <c r="DZ11" s="965"/>
      <c r="EA11" s="93"/>
    </row>
    <row r="12" spans="1:131" s="94" customFormat="1" ht="26.25" customHeight="1" x14ac:dyDescent="0.15">
      <c r="A12" s="97">
        <v>6</v>
      </c>
      <c r="B12" s="1001"/>
      <c r="C12" s="1002"/>
      <c r="D12" s="1002"/>
      <c r="E12" s="1002"/>
      <c r="F12" s="1002"/>
      <c r="G12" s="1002"/>
      <c r="H12" s="1002"/>
      <c r="I12" s="1002"/>
      <c r="J12" s="1002"/>
      <c r="K12" s="1002"/>
      <c r="L12" s="1002"/>
      <c r="M12" s="1002"/>
      <c r="N12" s="1002"/>
      <c r="O12" s="1002"/>
      <c r="P12" s="1003"/>
      <c r="Q12" s="1009"/>
      <c r="R12" s="1010"/>
      <c r="S12" s="1010"/>
      <c r="T12" s="1010"/>
      <c r="U12" s="1010"/>
      <c r="V12" s="1010"/>
      <c r="W12" s="1010"/>
      <c r="X12" s="1010"/>
      <c r="Y12" s="1010"/>
      <c r="Z12" s="1010"/>
      <c r="AA12" s="1010"/>
      <c r="AB12" s="1010"/>
      <c r="AC12" s="1010"/>
      <c r="AD12" s="1010"/>
      <c r="AE12" s="1011"/>
      <c r="AF12" s="1006"/>
      <c r="AG12" s="1007"/>
      <c r="AH12" s="1007"/>
      <c r="AI12" s="1007"/>
      <c r="AJ12" s="1008"/>
      <c r="AK12" s="1051"/>
      <c r="AL12" s="1052"/>
      <c r="AM12" s="1052"/>
      <c r="AN12" s="1052"/>
      <c r="AO12" s="1052"/>
      <c r="AP12" s="1052"/>
      <c r="AQ12" s="1052"/>
      <c r="AR12" s="1052"/>
      <c r="AS12" s="1052"/>
      <c r="AT12" s="1052"/>
      <c r="AU12" s="1053"/>
      <c r="AV12" s="1053"/>
      <c r="AW12" s="1053"/>
      <c r="AX12" s="1053"/>
      <c r="AY12" s="1054"/>
      <c r="AZ12" s="91"/>
      <c r="BA12" s="91"/>
      <c r="BB12" s="91"/>
      <c r="BC12" s="91"/>
      <c r="BD12" s="91"/>
      <c r="BE12" s="92"/>
      <c r="BF12" s="92"/>
      <c r="BG12" s="92"/>
      <c r="BH12" s="92"/>
      <c r="BI12" s="92"/>
      <c r="BJ12" s="92"/>
      <c r="BK12" s="92"/>
      <c r="BL12" s="92"/>
      <c r="BM12" s="92"/>
      <c r="BN12" s="92"/>
      <c r="BO12" s="92"/>
      <c r="BP12" s="92"/>
      <c r="BQ12" s="97">
        <v>6</v>
      </c>
      <c r="BR12" s="98"/>
      <c r="BS12" s="963"/>
      <c r="BT12" s="964"/>
      <c r="BU12" s="964"/>
      <c r="BV12" s="964"/>
      <c r="BW12" s="964"/>
      <c r="BX12" s="964"/>
      <c r="BY12" s="964"/>
      <c r="BZ12" s="964"/>
      <c r="CA12" s="964"/>
      <c r="CB12" s="964"/>
      <c r="CC12" s="964"/>
      <c r="CD12" s="964"/>
      <c r="CE12" s="964"/>
      <c r="CF12" s="964"/>
      <c r="CG12" s="985"/>
      <c r="CH12" s="960"/>
      <c r="CI12" s="961"/>
      <c r="CJ12" s="961"/>
      <c r="CK12" s="961"/>
      <c r="CL12" s="962"/>
      <c r="CM12" s="960"/>
      <c r="CN12" s="961"/>
      <c r="CO12" s="961"/>
      <c r="CP12" s="961"/>
      <c r="CQ12" s="962"/>
      <c r="CR12" s="960"/>
      <c r="CS12" s="961"/>
      <c r="CT12" s="961"/>
      <c r="CU12" s="961"/>
      <c r="CV12" s="962"/>
      <c r="CW12" s="960"/>
      <c r="CX12" s="961"/>
      <c r="CY12" s="961"/>
      <c r="CZ12" s="961"/>
      <c r="DA12" s="962"/>
      <c r="DB12" s="960"/>
      <c r="DC12" s="961"/>
      <c r="DD12" s="961"/>
      <c r="DE12" s="961"/>
      <c r="DF12" s="962"/>
      <c r="DG12" s="960"/>
      <c r="DH12" s="961"/>
      <c r="DI12" s="961"/>
      <c r="DJ12" s="961"/>
      <c r="DK12" s="962"/>
      <c r="DL12" s="960"/>
      <c r="DM12" s="961"/>
      <c r="DN12" s="961"/>
      <c r="DO12" s="961"/>
      <c r="DP12" s="962"/>
      <c r="DQ12" s="960"/>
      <c r="DR12" s="961"/>
      <c r="DS12" s="961"/>
      <c r="DT12" s="961"/>
      <c r="DU12" s="962"/>
      <c r="DV12" s="963"/>
      <c r="DW12" s="964"/>
      <c r="DX12" s="964"/>
      <c r="DY12" s="964"/>
      <c r="DZ12" s="965"/>
      <c r="EA12" s="93"/>
    </row>
    <row r="13" spans="1:131" s="94" customFormat="1" ht="26.25" customHeight="1" x14ac:dyDescent="0.15">
      <c r="A13" s="97">
        <v>7</v>
      </c>
      <c r="B13" s="1001"/>
      <c r="C13" s="1002"/>
      <c r="D13" s="1002"/>
      <c r="E13" s="1002"/>
      <c r="F13" s="1002"/>
      <c r="G13" s="1002"/>
      <c r="H13" s="1002"/>
      <c r="I13" s="1002"/>
      <c r="J13" s="1002"/>
      <c r="K13" s="1002"/>
      <c r="L13" s="1002"/>
      <c r="M13" s="1002"/>
      <c r="N13" s="1002"/>
      <c r="O13" s="1002"/>
      <c r="P13" s="1003"/>
      <c r="Q13" s="1009"/>
      <c r="R13" s="1010"/>
      <c r="S13" s="1010"/>
      <c r="T13" s="1010"/>
      <c r="U13" s="1010"/>
      <c r="V13" s="1010"/>
      <c r="W13" s="1010"/>
      <c r="X13" s="1010"/>
      <c r="Y13" s="1010"/>
      <c r="Z13" s="1010"/>
      <c r="AA13" s="1010"/>
      <c r="AB13" s="1010"/>
      <c r="AC13" s="1010"/>
      <c r="AD13" s="1010"/>
      <c r="AE13" s="1011"/>
      <c r="AF13" s="1006"/>
      <c r="AG13" s="1007"/>
      <c r="AH13" s="1007"/>
      <c r="AI13" s="1007"/>
      <c r="AJ13" s="1008"/>
      <c r="AK13" s="1051"/>
      <c r="AL13" s="1052"/>
      <c r="AM13" s="1052"/>
      <c r="AN13" s="1052"/>
      <c r="AO13" s="1052"/>
      <c r="AP13" s="1052"/>
      <c r="AQ13" s="1052"/>
      <c r="AR13" s="1052"/>
      <c r="AS13" s="1052"/>
      <c r="AT13" s="1052"/>
      <c r="AU13" s="1053"/>
      <c r="AV13" s="1053"/>
      <c r="AW13" s="1053"/>
      <c r="AX13" s="1053"/>
      <c r="AY13" s="1054"/>
      <c r="AZ13" s="91"/>
      <c r="BA13" s="91"/>
      <c r="BB13" s="91"/>
      <c r="BC13" s="91"/>
      <c r="BD13" s="91"/>
      <c r="BE13" s="92"/>
      <c r="BF13" s="92"/>
      <c r="BG13" s="92"/>
      <c r="BH13" s="92"/>
      <c r="BI13" s="92"/>
      <c r="BJ13" s="92"/>
      <c r="BK13" s="92"/>
      <c r="BL13" s="92"/>
      <c r="BM13" s="92"/>
      <c r="BN13" s="92"/>
      <c r="BO13" s="92"/>
      <c r="BP13" s="92"/>
      <c r="BQ13" s="97">
        <v>7</v>
      </c>
      <c r="BR13" s="98"/>
      <c r="BS13" s="963"/>
      <c r="BT13" s="964"/>
      <c r="BU13" s="964"/>
      <c r="BV13" s="964"/>
      <c r="BW13" s="964"/>
      <c r="BX13" s="964"/>
      <c r="BY13" s="964"/>
      <c r="BZ13" s="964"/>
      <c r="CA13" s="964"/>
      <c r="CB13" s="964"/>
      <c r="CC13" s="964"/>
      <c r="CD13" s="964"/>
      <c r="CE13" s="964"/>
      <c r="CF13" s="964"/>
      <c r="CG13" s="985"/>
      <c r="CH13" s="960"/>
      <c r="CI13" s="961"/>
      <c r="CJ13" s="961"/>
      <c r="CK13" s="961"/>
      <c r="CL13" s="962"/>
      <c r="CM13" s="960"/>
      <c r="CN13" s="961"/>
      <c r="CO13" s="961"/>
      <c r="CP13" s="961"/>
      <c r="CQ13" s="962"/>
      <c r="CR13" s="960"/>
      <c r="CS13" s="961"/>
      <c r="CT13" s="961"/>
      <c r="CU13" s="961"/>
      <c r="CV13" s="962"/>
      <c r="CW13" s="960"/>
      <c r="CX13" s="961"/>
      <c r="CY13" s="961"/>
      <c r="CZ13" s="961"/>
      <c r="DA13" s="962"/>
      <c r="DB13" s="960"/>
      <c r="DC13" s="961"/>
      <c r="DD13" s="961"/>
      <c r="DE13" s="961"/>
      <c r="DF13" s="962"/>
      <c r="DG13" s="960"/>
      <c r="DH13" s="961"/>
      <c r="DI13" s="961"/>
      <c r="DJ13" s="961"/>
      <c r="DK13" s="962"/>
      <c r="DL13" s="960"/>
      <c r="DM13" s="961"/>
      <c r="DN13" s="961"/>
      <c r="DO13" s="961"/>
      <c r="DP13" s="962"/>
      <c r="DQ13" s="960"/>
      <c r="DR13" s="961"/>
      <c r="DS13" s="961"/>
      <c r="DT13" s="961"/>
      <c r="DU13" s="962"/>
      <c r="DV13" s="963"/>
      <c r="DW13" s="964"/>
      <c r="DX13" s="964"/>
      <c r="DY13" s="964"/>
      <c r="DZ13" s="965"/>
      <c r="EA13" s="93"/>
    </row>
    <row r="14" spans="1:131" s="94" customFormat="1" ht="26.25" customHeight="1" x14ac:dyDescent="0.15">
      <c r="A14" s="97">
        <v>8</v>
      </c>
      <c r="B14" s="1001"/>
      <c r="C14" s="1002"/>
      <c r="D14" s="1002"/>
      <c r="E14" s="1002"/>
      <c r="F14" s="1002"/>
      <c r="G14" s="1002"/>
      <c r="H14" s="1002"/>
      <c r="I14" s="1002"/>
      <c r="J14" s="1002"/>
      <c r="K14" s="1002"/>
      <c r="L14" s="1002"/>
      <c r="M14" s="1002"/>
      <c r="N14" s="1002"/>
      <c r="O14" s="1002"/>
      <c r="P14" s="1003"/>
      <c r="Q14" s="1009"/>
      <c r="R14" s="1010"/>
      <c r="S14" s="1010"/>
      <c r="T14" s="1010"/>
      <c r="U14" s="1010"/>
      <c r="V14" s="1010"/>
      <c r="W14" s="1010"/>
      <c r="X14" s="1010"/>
      <c r="Y14" s="1010"/>
      <c r="Z14" s="1010"/>
      <c r="AA14" s="1010"/>
      <c r="AB14" s="1010"/>
      <c r="AC14" s="1010"/>
      <c r="AD14" s="1010"/>
      <c r="AE14" s="1011"/>
      <c r="AF14" s="1006"/>
      <c r="AG14" s="1007"/>
      <c r="AH14" s="1007"/>
      <c r="AI14" s="1007"/>
      <c r="AJ14" s="1008"/>
      <c r="AK14" s="1051"/>
      <c r="AL14" s="1052"/>
      <c r="AM14" s="1052"/>
      <c r="AN14" s="1052"/>
      <c r="AO14" s="1052"/>
      <c r="AP14" s="1052"/>
      <c r="AQ14" s="1052"/>
      <c r="AR14" s="1052"/>
      <c r="AS14" s="1052"/>
      <c r="AT14" s="1052"/>
      <c r="AU14" s="1053"/>
      <c r="AV14" s="1053"/>
      <c r="AW14" s="1053"/>
      <c r="AX14" s="1053"/>
      <c r="AY14" s="1054"/>
      <c r="AZ14" s="91"/>
      <c r="BA14" s="91"/>
      <c r="BB14" s="91"/>
      <c r="BC14" s="91"/>
      <c r="BD14" s="91"/>
      <c r="BE14" s="92"/>
      <c r="BF14" s="92"/>
      <c r="BG14" s="92"/>
      <c r="BH14" s="92"/>
      <c r="BI14" s="92"/>
      <c r="BJ14" s="92"/>
      <c r="BK14" s="92"/>
      <c r="BL14" s="92"/>
      <c r="BM14" s="92"/>
      <c r="BN14" s="92"/>
      <c r="BO14" s="92"/>
      <c r="BP14" s="92"/>
      <c r="BQ14" s="97">
        <v>8</v>
      </c>
      <c r="BR14" s="98"/>
      <c r="BS14" s="963"/>
      <c r="BT14" s="964"/>
      <c r="BU14" s="964"/>
      <c r="BV14" s="964"/>
      <c r="BW14" s="964"/>
      <c r="BX14" s="964"/>
      <c r="BY14" s="964"/>
      <c r="BZ14" s="964"/>
      <c r="CA14" s="964"/>
      <c r="CB14" s="964"/>
      <c r="CC14" s="964"/>
      <c r="CD14" s="964"/>
      <c r="CE14" s="964"/>
      <c r="CF14" s="964"/>
      <c r="CG14" s="985"/>
      <c r="CH14" s="960"/>
      <c r="CI14" s="961"/>
      <c r="CJ14" s="961"/>
      <c r="CK14" s="961"/>
      <c r="CL14" s="962"/>
      <c r="CM14" s="960"/>
      <c r="CN14" s="961"/>
      <c r="CO14" s="961"/>
      <c r="CP14" s="961"/>
      <c r="CQ14" s="962"/>
      <c r="CR14" s="960"/>
      <c r="CS14" s="961"/>
      <c r="CT14" s="961"/>
      <c r="CU14" s="961"/>
      <c r="CV14" s="962"/>
      <c r="CW14" s="960"/>
      <c r="CX14" s="961"/>
      <c r="CY14" s="961"/>
      <c r="CZ14" s="961"/>
      <c r="DA14" s="962"/>
      <c r="DB14" s="960"/>
      <c r="DC14" s="961"/>
      <c r="DD14" s="961"/>
      <c r="DE14" s="961"/>
      <c r="DF14" s="962"/>
      <c r="DG14" s="960"/>
      <c r="DH14" s="961"/>
      <c r="DI14" s="961"/>
      <c r="DJ14" s="961"/>
      <c r="DK14" s="962"/>
      <c r="DL14" s="960"/>
      <c r="DM14" s="961"/>
      <c r="DN14" s="961"/>
      <c r="DO14" s="961"/>
      <c r="DP14" s="962"/>
      <c r="DQ14" s="960"/>
      <c r="DR14" s="961"/>
      <c r="DS14" s="961"/>
      <c r="DT14" s="961"/>
      <c r="DU14" s="962"/>
      <c r="DV14" s="963"/>
      <c r="DW14" s="964"/>
      <c r="DX14" s="964"/>
      <c r="DY14" s="964"/>
      <c r="DZ14" s="965"/>
      <c r="EA14" s="93"/>
    </row>
    <row r="15" spans="1:131" s="94" customFormat="1" ht="26.25" customHeight="1" x14ac:dyDescent="0.15">
      <c r="A15" s="97">
        <v>9</v>
      </c>
      <c r="B15" s="1001"/>
      <c r="C15" s="1002"/>
      <c r="D15" s="1002"/>
      <c r="E15" s="1002"/>
      <c r="F15" s="1002"/>
      <c r="G15" s="1002"/>
      <c r="H15" s="1002"/>
      <c r="I15" s="1002"/>
      <c r="J15" s="1002"/>
      <c r="K15" s="1002"/>
      <c r="L15" s="1002"/>
      <c r="M15" s="1002"/>
      <c r="N15" s="1002"/>
      <c r="O15" s="1002"/>
      <c r="P15" s="1003"/>
      <c r="Q15" s="1009"/>
      <c r="R15" s="1010"/>
      <c r="S15" s="1010"/>
      <c r="T15" s="1010"/>
      <c r="U15" s="1010"/>
      <c r="V15" s="1010"/>
      <c r="W15" s="1010"/>
      <c r="X15" s="1010"/>
      <c r="Y15" s="1010"/>
      <c r="Z15" s="1010"/>
      <c r="AA15" s="1010"/>
      <c r="AB15" s="1010"/>
      <c r="AC15" s="1010"/>
      <c r="AD15" s="1010"/>
      <c r="AE15" s="1011"/>
      <c r="AF15" s="1006"/>
      <c r="AG15" s="1007"/>
      <c r="AH15" s="1007"/>
      <c r="AI15" s="1007"/>
      <c r="AJ15" s="1008"/>
      <c r="AK15" s="1051"/>
      <c r="AL15" s="1052"/>
      <c r="AM15" s="1052"/>
      <c r="AN15" s="1052"/>
      <c r="AO15" s="1052"/>
      <c r="AP15" s="1052"/>
      <c r="AQ15" s="1052"/>
      <c r="AR15" s="1052"/>
      <c r="AS15" s="1052"/>
      <c r="AT15" s="1052"/>
      <c r="AU15" s="1053"/>
      <c r="AV15" s="1053"/>
      <c r="AW15" s="1053"/>
      <c r="AX15" s="1053"/>
      <c r="AY15" s="1054"/>
      <c r="AZ15" s="91"/>
      <c r="BA15" s="91"/>
      <c r="BB15" s="91"/>
      <c r="BC15" s="91"/>
      <c r="BD15" s="91"/>
      <c r="BE15" s="92"/>
      <c r="BF15" s="92"/>
      <c r="BG15" s="92"/>
      <c r="BH15" s="92"/>
      <c r="BI15" s="92"/>
      <c r="BJ15" s="92"/>
      <c r="BK15" s="92"/>
      <c r="BL15" s="92"/>
      <c r="BM15" s="92"/>
      <c r="BN15" s="92"/>
      <c r="BO15" s="92"/>
      <c r="BP15" s="92"/>
      <c r="BQ15" s="97">
        <v>9</v>
      </c>
      <c r="BR15" s="98"/>
      <c r="BS15" s="963"/>
      <c r="BT15" s="964"/>
      <c r="BU15" s="964"/>
      <c r="BV15" s="964"/>
      <c r="BW15" s="964"/>
      <c r="BX15" s="964"/>
      <c r="BY15" s="964"/>
      <c r="BZ15" s="964"/>
      <c r="CA15" s="964"/>
      <c r="CB15" s="964"/>
      <c r="CC15" s="964"/>
      <c r="CD15" s="964"/>
      <c r="CE15" s="964"/>
      <c r="CF15" s="964"/>
      <c r="CG15" s="985"/>
      <c r="CH15" s="960"/>
      <c r="CI15" s="961"/>
      <c r="CJ15" s="961"/>
      <c r="CK15" s="961"/>
      <c r="CL15" s="962"/>
      <c r="CM15" s="960"/>
      <c r="CN15" s="961"/>
      <c r="CO15" s="961"/>
      <c r="CP15" s="961"/>
      <c r="CQ15" s="962"/>
      <c r="CR15" s="960"/>
      <c r="CS15" s="961"/>
      <c r="CT15" s="961"/>
      <c r="CU15" s="961"/>
      <c r="CV15" s="962"/>
      <c r="CW15" s="960"/>
      <c r="CX15" s="961"/>
      <c r="CY15" s="961"/>
      <c r="CZ15" s="961"/>
      <c r="DA15" s="962"/>
      <c r="DB15" s="960"/>
      <c r="DC15" s="961"/>
      <c r="DD15" s="961"/>
      <c r="DE15" s="961"/>
      <c r="DF15" s="962"/>
      <c r="DG15" s="960"/>
      <c r="DH15" s="961"/>
      <c r="DI15" s="961"/>
      <c r="DJ15" s="961"/>
      <c r="DK15" s="962"/>
      <c r="DL15" s="960"/>
      <c r="DM15" s="961"/>
      <c r="DN15" s="961"/>
      <c r="DO15" s="961"/>
      <c r="DP15" s="962"/>
      <c r="DQ15" s="960"/>
      <c r="DR15" s="961"/>
      <c r="DS15" s="961"/>
      <c r="DT15" s="961"/>
      <c r="DU15" s="962"/>
      <c r="DV15" s="963"/>
      <c r="DW15" s="964"/>
      <c r="DX15" s="964"/>
      <c r="DY15" s="964"/>
      <c r="DZ15" s="965"/>
      <c r="EA15" s="93"/>
    </row>
    <row r="16" spans="1:131" s="94" customFormat="1" ht="26.25" customHeight="1" x14ac:dyDescent="0.15">
      <c r="A16" s="97">
        <v>10</v>
      </c>
      <c r="B16" s="1001"/>
      <c r="C16" s="1002"/>
      <c r="D16" s="1002"/>
      <c r="E16" s="1002"/>
      <c r="F16" s="1002"/>
      <c r="G16" s="1002"/>
      <c r="H16" s="1002"/>
      <c r="I16" s="1002"/>
      <c r="J16" s="1002"/>
      <c r="K16" s="1002"/>
      <c r="L16" s="1002"/>
      <c r="M16" s="1002"/>
      <c r="N16" s="1002"/>
      <c r="O16" s="1002"/>
      <c r="P16" s="1003"/>
      <c r="Q16" s="1009"/>
      <c r="R16" s="1010"/>
      <c r="S16" s="1010"/>
      <c r="T16" s="1010"/>
      <c r="U16" s="1010"/>
      <c r="V16" s="1010"/>
      <c r="W16" s="1010"/>
      <c r="X16" s="1010"/>
      <c r="Y16" s="1010"/>
      <c r="Z16" s="1010"/>
      <c r="AA16" s="1010"/>
      <c r="AB16" s="1010"/>
      <c r="AC16" s="1010"/>
      <c r="AD16" s="1010"/>
      <c r="AE16" s="1011"/>
      <c r="AF16" s="1006"/>
      <c r="AG16" s="1007"/>
      <c r="AH16" s="1007"/>
      <c r="AI16" s="1007"/>
      <c r="AJ16" s="1008"/>
      <c r="AK16" s="1051"/>
      <c r="AL16" s="1052"/>
      <c r="AM16" s="1052"/>
      <c r="AN16" s="1052"/>
      <c r="AO16" s="1052"/>
      <c r="AP16" s="1052"/>
      <c r="AQ16" s="1052"/>
      <c r="AR16" s="1052"/>
      <c r="AS16" s="1052"/>
      <c r="AT16" s="1052"/>
      <c r="AU16" s="1053"/>
      <c r="AV16" s="1053"/>
      <c r="AW16" s="1053"/>
      <c r="AX16" s="1053"/>
      <c r="AY16" s="1054"/>
      <c r="AZ16" s="91"/>
      <c r="BA16" s="91"/>
      <c r="BB16" s="91"/>
      <c r="BC16" s="91"/>
      <c r="BD16" s="91"/>
      <c r="BE16" s="92"/>
      <c r="BF16" s="92"/>
      <c r="BG16" s="92"/>
      <c r="BH16" s="92"/>
      <c r="BI16" s="92"/>
      <c r="BJ16" s="92"/>
      <c r="BK16" s="92"/>
      <c r="BL16" s="92"/>
      <c r="BM16" s="92"/>
      <c r="BN16" s="92"/>
      <c r="BO16" s="92"/>
      <c r="BP16" s="92"/>
      <c r="BQ16" s="97">
        <v>10</v>
      </c>
      <c r="BR16" s="98"/>
      <c r="BS16" s="963"/>
      <c r="BT16" s="964"/>
      <c r="BU16" s="964"/>
      <c r="BV16" s="964"/>
      <c r="BW16" s="964"/>
      <c r="BX16" s="964"/>
      <c r="BY16" s="964"/>
      <c r="BZ16" s="964"/>
      <c r="CA16" s="964"/>
      <c r="CB16" s="964"/>
      <c r="CC16" s="964"/>
      <c r="CD16" s="964"/>
      <c r="CE16" s="964"/>
      <c r="CF16" s="964"/>
      <c r="CG16" s="985"/>
      <c r="CH16" s="960"/>
      <c r="CI16" s="961"/>
      <c r="CJ16" s="961"/>
      <c r="CK16" s="961"/>
      <c r="CL16" s="962"/>
      <c r="CM16" s="960"/>
      <c r="CN16" s="961"/>
      <c r="CO16" s="961"/>
      <c r="CP16" s="961"/>
      <c r="CQ16" s="962"/>
      <c r="CR16" s="960"/>
      <c r="CS16" s="961"/>
      <c r="CT16" s="961"/>
      <c r="CU16" s="961"/>
      <c r="CV16" s="962"/>
      <c r="CW16" s="960"/>
      <c r="CX16" s="961"/>
      <c r="CY16" s="961"/>
      <c r="CZ16" s="961"/>
      <c r="DA16" s="962"/>
      <c r="DB16" s="960"/>
      <c r="DC16" s="961"/>
      <c r="DD16" s="961"/>
      <c r="DE16" s="961"/>
      <c r="DF16" s="962"/>
      <c r="DG16" s="960"/>
      <c r="DH16" s="961"/>
      <c r="DI16" s="961"/>
      <c r="DJ16" s="961"/>
      <c r="DK16" s="962"/>
      <c r="DL16" s="960"/>
      <c r="DM16" s="961"/>
      <c r="DN16" s="961"/>
      <c r="DO16" s="961"/>
      <c r="DP16" s="962"/>
      <c r="DQ16" s="960"/>
      <c r="DR16" s="961"/>
      <c r="DS16" s="961"/>
      <c r="DT16" s="961"/>
      <c r="DU16" s="962"/>
      <c r="DV16" s="963"/>
      <c r="DW16" s="964"/>
      <c r="DX16" s="964"/>
      <c r="DY16" s="964"/>
      <c r="DZ16" s="965"/>
      <c r="EA16" s="93"/>
    </row>
    <row r="17" spans="1:131" s="94" customFormat="1" ht="26.25" customHeight="1" x14ac:dyDescent="0.15">
      <c r="A17" s="97">
        <v>11</v>
      </c>
      <c r="B17" s="1001"/>
      <c r="C17" s="1002"/>
      <c r="D17" s="1002"/>
      <c r="E17" s="1002"/>
      <c r="F17" s="1002"/>
      <c r="G17" s="1002"/>
      <c r="H17" s="1002"/>
      <c r="I17" s="1002"/>
      <c r="J17" s="1002"/>
      <c r="K17" s="1002"/>
      <c r="L17" s="1002"/>
      <c r="M17" s="1002"/>
      <c r="N17" s="1002"/>
      <c r="O17" s="1002"/>
      <c r="P17" s="1003"/>
      <c r="Q17" s="1009"/>
      <c r="R17" s="1010"/>
      <c r="S17" s="1010"/>
      <c r="T17" s="1010"/>
      <c r="U17" s="1010"/>
      <c r="V17" s="1010"/>
      <c r="W17" s="1010"/>
      <c r="X17" s="1010"/>
      <c r="Y17" s="1010"/>
      <c r="Z17" s="1010"/>
      <c r="AA17" s="1010"/>
      <c r="AB17" s="1010"/>
      <c r="AC17" s="1010"/>
      <c r="AD17" s="1010"/>
      <c r="AE17" s="1011"/>
      <c r="AF17" s="1006"/>
      <c r="AG17" s="1007"/>
      <c r="AH17" s="1007"/>
      <c r="AI17" s="1007"/>
      <c r="AJ17" s="1008"/>
      <c r="AK17" s="1051"/>
      <c r="AL17" s="1052"/>
      <c r="AM17" s="1052"/>
      <c r="AN17" s="1052"/>
      <c r="AO17" s="1052"/>
      <c r="AP17" s="1052"/>
      <c r="AQ17" s="1052"/>
      <c r="AR17" s="1052"/>
      <c r="AS17" s="1052"/>
      <c r="AT17" s="1052"/>
      <c r="AU17" s="1053"/>
      <c r="AV17" s="1053"/>
      <c r="AW17" s="1053"/>
      <c r="AX17" s="1053"/>
      <c r="AY17" s="1054"/>
      <c r="AZ17" s="91"/>
      <c r="BA17" s="91"/>
      <c r="BB17" s="91"/>
      <c r="BC17" s="91"/>
      <c r="BD17" s="91"/>
      <c r="BE17" s="92"/>
      <c r="BF17" s="92"/>
      <c r="BG17" s="92"/>
      <c r="BH17" s="92"/>
      <c r="BI17" s="92"/>
      <c r="BJ17" s="92"/>
      <c r="BK17" s="92"/>
      <c r="BL17" s="92"/>
      <c r="BM17" s="92"/>
      <c r="BN17" s="92"/>
      <c r="BO17" s="92"/>
      <c r="BP17" s="92"/>
      <c r="BQ17" s="97">
        <v>11</v>
      </c>
      <c r="BR17" s="98"/>
      <c r="BS17" s="963"/>
      <c r="BT17" s="964"/>
      <c r="BU17" s="964"/>
      <c r="BV17" s="964"/>
      <c r="BW17" s="964"/>
      <c r="BX17" s="964"/>
      <c r="BY17" s="964"/>
      <c r="BZ17" s="964"/>
      <c r="CA17" s="964"/>
      <c r="CB17" s="964"/>
      <c r="CC17" s="964"/>
      <c r="CD17" s="964"/>
      <c r="CE17" s="964"/>
      <c r="CF17" s="964"/>
      <c r="CG17" s="985"/>
      <c r="CH17" s="960"/>
      <c r="CI17" s="961"/>
      <c r="CJ17" s="961"/>
      <c r="CK17" s="961"/>
      <c r="CL17" s="962"/>
      <c r="CM17" s="960"/>
      <c r="CN17" s="961"/>
      <c r="CO17" s="961"/>
      <c r="CP17" s="961"/>
      <c r="CQ17" s="962"/>
      <c r="CR17" s="960"/>
      <c r="CS17" s="961"/>
      <c r="CT17" s="961"/>
      <c r="CU17" s="961"/>
      <c r="CV17" s="962"/>
      <c r="CW17" s="960"/>
      <c r="CX17" s="961"/>
      <c r="CY17" s="961"/>
      <c r="CZ17" s="961"/>
      <c r="DA17" s="962"/>
      <c r="DB17" s="960"/>
      <c r="DC17" s="961"/>
      <c r="DD17" s="961"/>
      <c r="DE17" s="961"/>
      <c r="DF17" s="962"/>
      <c r="DG17" s="960"/>
      <c r="DH17" s="961"/>
      <c r="DI17" s="961"/>
      <c r="DJ17" s="961"/>
      <c r="DK17" s="962"/>
      <c r="DL17" s="960"/>
      <c r="DM17" s="961"/>
      <c r="DN17" s="961"/>
      <c r="DO17" s="961"/>
      <c r="DP17" s="962"/>
      <c r="DQ17" s="960"/>
      <c r="DR17" s="961"/>
      <c r="DS17" s="961"/>
      <c r="DT17" s="961"/>
      <c r="DU17" s="962"/>
      <c r="DV17" s="963"/>
      <c r="DW17" s="964"/>
      <c r="DX17" s="964"/>
      <c r="DY17" s="964"/>
      <c r="DZ17" s="965"/>
      <c r="EA17" s="93"/>
    </row>
    <row r="18" spans="1:131" s="94" customFormat="1" ht="26.25" customHeight="1" x14ac:dyDescent="0.15">
      <c r="A18" s="97">
        <v>12</v>
      </c>
      <c r="B18" s="1001"/>
      <c r="C18" s="1002"/>
      <c r="D18" s="1002"/>
      <c r="E18" s="1002"/>
      <c r="F18" s="1002"/>
      <c r="G18" s="1002"/>
      <c r="H18" s="1002"/>
      <c r="I18" s="1002"/>
      <c r="J18" s="1002"/>
      <c r="K18" s="1002"/>
      <c r="L18" s="1002"/>
      <c r="M18" s="1002"/>
      <c r="N18" s="1002"/>
      <c r="O18" s="1002"/>
      <c r="P18" s="1003"/>
      <c r="Q18" s="1009"/>
      <c r="R18" s="1010"/>
      <c r="S18" s="1010"/>
      <c r="T18" s="1010"/>
      <c r="U18" s="1010"/>
      <c r="V18" s="1010"/>
      <c r="W18" s="1010"/>
      <c r="X18" s="1010"/>
      <c r="Y18" s="1010"/>
      <c r="Z18" s="1010"/>
      <c r="AA18" s="1010"/>
      <c r="AB18" s="1010"/>
      <c r="AC18" s="1010"/>
      <c r="AD18" s="1010"/>
      <c r="AE18" s="1011"/>
      <c r="AF18" s="1006"/>
      <c r="AG18" s="1007"/>
      <c r="AH18" s="1007"/>
      <c r="AI18" s="1007"/>
      <c r="AJ18" s="1008"/>
      <c r="AK18" s="1051"/>
      <c r="AL18" s="1052"/>
      <c r="AM18" s="1052"/>
      <c r="AN18" s="1052"/>
      <c r="AO18" s="1052"/>
      <c r="AP18" s="1052"/>
      <c r="AQ18" s="1052"/>
      <c r="AR18" s="1052"/>
      <c r="AS18" s="1052"/>
      <c r="AT18" s="1052"/>
      <c r="AU18" s="1053"/>
      <c r="AV18" s="1053"/>
      <c r="AW18" s="1053"/>
      <c r="AX18" s="1053"/>
      <c r="AY18" s="1054"/>
      <c r="AZ18" s="91"/>
      <c r="BA18" s="91"/>
      <c r="BB18" s="91"/>
      <c r="BC18" s="91"/>
      <c r="BD18" s="91"/>
      <c r="BE18" s="92"/>
      <c r="BF18" s="92"/>
      <c r="BG18" s="92"/>
      <c r="BH18" s="92"/>
      <c r="BI18" s="92"/>
      <c r="BJ18" s="92"/>
      <c r="BK18" s="92"/>
      <c r="BL18" s="92"/>
      <c r="BM18" s="92"/>
      <c r="BN18" s="92"/>
      <c r="BO18" s="92"/>
      <c r="BP18" s="92"/>
      <c r="BQ18" s="97">
        <v>12</v>
      </c>
      <c r="BR18" s="98"/>
      <c r="BS18" s="963"/>
      <c r="BT18" s="964"/>
      <c r="BU18" s="964"/>
      <c r="BV18" s="964"/>
      <c r="BW18" s="964"/>
      <c r="BX18" s="964"/>
      <c r="BY18" s="964"/>
      <c r="BZ18" s="964"/>
      <c r="CA18" s="964"/>
      <c r="CB18" s="964"/>
      <c r="CC18" s="964"/>
      <c r="CD18" s="964"/>
      <c r="CE18" s="964"/>
      <c r="CF18" s="964"/>
      <c r="CG18" s="985"/>
      <c r="CH18" s="960"/>
      <c r="CI18" s="961"/>
      <c r="CJ18" s="961"/>
      <c r="CK18" s="961"/>
      <c r="CL18" s="962"/>
      <c r="CM18" s="960"/>
      <c r="CN18" s="961"/>
      <c r="CO18" s="961"/>
      <c r="CP18" s="961"/>
      <c r="CQ18" s="962"/>
      <c r="CR18" s="960"/>
      <c r="CS18" s="961"/>
      <c r="CT18" s="961"/>
      <c r="CU18" s="961"/>
      <c r="CV18" s="962"/>
      <c r="CW18" s="960"/>
      <c r="CX18" s="961"/>
      <c r="CY18" s="961"/>
      <c r="CZ18" s="961"/>
      <c r="DA18" s="962"/>
      <c r="DB18" s="960"/>
      <c r="DC18" s="961"/>
      <c r="DD18" s="961"/>
      <c r="DE18" s="961"/>
      <c r="DF18" s="962"/>
      <c r="DG18" s="960"/>
      <c r="DH18" s="961"/>
      <c r="DI18" s="961"/>
      <c r="DJ18" s="961"/>
      <c r="DK18" s="962"/>
      <c r="DL18" s="960"/>
      <c r="DM18" s="961"/>
      <c r="DN18" s="961"/>
      <c r="DO18" s="961"/>
      <c r="DP18" s="962"/>
      <c r="DQ18" s="960"/>
      <c r="DR18" s="961"/>
      <c r="DS18" s="961"/>
      <c r="DT18" s="961"/>
      <c r="DU18" s="962"/>
      <c r="DV18" s="963"/>
      <c r="DW18" s="964"/>
      <c r="DX18" s="964"/>
      <c r="DY18" s="964"/>
      <c r="DZ18" s="965"/>
      <c r="EA18" s="93"/>
    </row>
    <row r="19" spans="1:131" s="94" customFormat="1" ht="26.25" customHeight="1" x14ac:dyDescent="0.15">
      <c r="A19" s="97">
        <v>13</v>
      </c>
      <c r="B19" s="1001"/>
      <c r="C19" s="1002"/>
      <c r="D19" s="1002"/>
      <c r="E19" s="1002"/>
      <c r="F19" s="1002"/>
      <c r="G19" s="1002"/>
      <c r="H19" s="1002"/>
      <c r="I19" s="1002"/>
      <c r="J19" s="1002"/>
      <c r="K19" s="1002"/>
      <c r="L19" s="1002"/>
      <c r="M19" s="1002"/>
      <c r="N19" s="1002"/>
      <c r="O19" s="1002"/>
      <c r="P19" s="1003"/>
      <c r="Q19" s="1009"/>
      <c r="R19" s="1010"/>
      <c r="S19" s="1010"/>
      <c r="T19" s="1010"/>
      <c r="U19" s="1010"/>
      <c r="V19" s="1010"/>
      <c r="W19" s="1010"/>
      <c r="X19" s="1010"/>
      <c r="Y19" s="1010"/>
      <c r="Z19" s="1010"/>
      <c r="AA19" s="1010"/>
      <c r="AB19" s="1010"/>
      <c r="AC19" s="1010"/>
      <c r="AD19" s="1010"/>
      <c r="AE19" s="1011"/>
      <c r="AF19" s="1006"/>
      <c r="AG19" s="1007"/>
      <c r="AH19" s="1007"/>
      <c r="AI19" s="1007"/>
      <c r="AJ19" s="1008"/>
      <c r="AK19" s="1051"/>
      <c r="AL19" s="1052"/>
      <c r="AM19" s="1052"/>
      <c r="AN19" s="1052"/>
      <c r="AO19" s="1052"/>
      <c r="AP19" s="1052"/>
      <c r="AQ19" s="1052"/>
      <c r="AR19" s="1052"/>
      <c r="AS19" s="1052"/>
      <c r="AT19" s="1052"/>
      <c r="AU19" s="1053"/>
      <c r="AV19" s="1053"/>
      <c r="AW19" s="1053"/>
      <c r="AX19" s="1053"/>
      <c r="AY19" s="1054"/>
      <c r="AZ19" s="91"/>
      <c r="BA19" s="91"/>
      <c r="BB19" s="91"/>
      <c r="BC19" s="91"/>
      <c r="BD19" s="91"/>
      <c r="BE19" s="92"/>
      <c r="BF19" s="92"/>
      <c r="BG19" s="92"/>
      <c r="BH19" s="92"/>
      <c r="BI19" s="92"/>
      <c r="BJ19" s="92"/>
      <c r="BK19" s="92"/>
      <c r="BL19" s="92"/>
      <c r="BM19" s="92"/>
      <c r="BN19" s="92"/>
      <c r="BO19" s="92"/>
      <c r="BP19" s="92"/>
      <c r="BQ19" s="97">
        <v>13</v>
      </c>
      <c r="BR19" s="98"/>
      <c r="BS19" s="963"/>
      <c r="BT19" s="964"/>
      <c r="BU19" s="964"/>
      <c r="BV19" s="964"/>
      <c r="BW19" s="964"/>
      <c r="BX19" s="964"/>
      <c r="BY19" s="964"/>
      <c r="BZ19" s="964"/>
      <c r="CA19" s="964"/>
      <c r="CB19" s="964"/>
      <c r="CC19" s="964"/>
      <c r="CD19" s="964"/>
      <c r="CE19" s="964"/>
      <c r="CF19" s="964"/>
      <c r="CG19" s="985"/>
      <c r="CH19" s="960"/>
      <c r="CI19" s="961"/>
      <c r="CJ19" s="961"/>
      <c r="CK19" s="961"/>
      <c r="CL19" s="962"/>
      <c r="CM19" s="960"/>
      <c r="CN19" s="961"/>
      <c r="CO19" s="961"/>
      <c r="CP19" s="961"/>
      <c r="CQ19" s="962"/>
      <c r="CR19" s="960"/>
      <c r="CS19" s="961"/>
      <c r="CT19" s="961"/>
      <c r="CU19" s="961"/>
      <c r="CV19" s="962"/>
      <c r="CW19" s="960"/>
      <c r="CX19" s="961"/>
      <c r="CY19" s="961"/>
      <c r="CZ19" s="961"/>
      <c r="DA19" s="962"/>
      <c r="DB19" s="960"/>
      <c r="DC19" s="961"/>
      <c r="DD19" s="961"/>
      <c r="DE19" s="961"/>
      <c r="DF19" s="962"/>
      <c r="DG19" s="960"/>
      <c r="DH19" s="961"/>
      <c r="DI19" s="961"/>
      <c r="DJ19" s="961"/>
      <c r="DK19" s="962"/>
      <c r="DL19" s="960"/>
      <c r="DM19" s="961"/>
      <c r="DN19" s="961"/>
      <c r="DO19" s="961"/>
      <c r="DP19" s="962"/>
      <c r="DQ19" s="960"/>
      <c r="DR19" s="961"/>
      <c r="DS19" s="961"/>
      <c r="DT19" s="961"/>
      <c r="DU19" s="962"/>
      <c r="DV19" s="963"/>
      <c r="DW19" s="964"/>
      <c r="DX19" s="964"/>
      <c r="DY19" s="964"/>
      <c r="DZ19" s="965"/>
      <c r="EA19" s="93"/>
    </row>
    <row r="20" spans="1:131" s="94" customFormat="1" ht="26.25" customHeight="1" x14ac:dyDescent="0.15">
      <c r="A20" s="97">
        <v>14</v>
      </c>
      <c r="B20" s="1001"/>
      <c r="C20" s="1002"/>
      <c r="D20" s="1002"/>
      <c r="E20" s="1002"/>
      <c r="F20" s="1002"/>
      <c r="G20" s="1002"/>
      <c r="H20" s="1002"/>
      <c r="I20" s="1002"/>
      <c r="J20" s="1002"/>
      <c r="K20" s="1002"/>
      <c r="L20" s="1002"/>
      <c r="M20" s="1002"/>
      <c r="N20" s="1002"/>
      <c r="O20" s="1002"/>
      <c r="P20" s="1003"/>
      <c r="Q20" s="1009"/>
      <c r="R20" s="1010"/>
      <c r="S20" s="1010"/>
      <c r="T20" s="1010"/>
      <c r="U20" s="1010"/>
      <c r="V20" s="1010"/>
      <c r="W20" s="1010"/>
      <c r="X20" s="1010"/>
      <c r="Y20" s="1010"/>
      <c r="Z20" s="1010"/>
      <c r="AA20" s="1010"/>
      <c r="AB20" s="1010"/>
      <c r="AC20" s="1010"/>
      <c r="AD20" s="1010"/>
      <c r="AE20" s="1011"/>
      <c r="AF20" s="1006"/>
      <c r="AG20" s="1007"/>
      <c r="AH20" s="1007"/>
      <c r="AI20" s="1007"/>
      <c r="AJ20" s="1008"/>
      <c r="AK20" s="1051"/>
      <c r="AL20" s="1052"/>
      <c r="AM20" s="1052"/>
      <c r="AN20" s="1052"/>
      <c r="AO20" s="1052"/>
      <c r="AP20" s="1052"/>
      <c r="AQ20" s="1052"/>
      <c r="AR20" s="1052"/>
      <c r="AS20" s="1052"/>
      <c r="AT20" s="1052"/>
      <c r="AU20" s="1053"/>
      <c r="AV20" s="1053"/>
      <c r="AW20" s="1053"/>
      <c r="AX20" s="1053"/>
      <c r="AY20" s="1054"/>
      <c r="AZ20" s="91"/>
      <c r="BA20" s="91"/>
      <c r="BB20" s="91"/>
      <c r="BC20" s="91"/>
      <c r="BD20" s="91"/>
      <c r="BE20" s="92"/>
      <c r="BF20" s="92"/>
      <c r="BG20" s="92"/>
      <c r="BH20" s="92"/>
      <c r="BI20" s="92"/>
      <c r="BJ20" s="92"/>
      <c r="BK20" s="92"/>
      <c r="BL20" s="92"/>
      <c r="BM20" s="92"/>
      <c r="BN20" s="92"/>
      <c r="BO20" s="92"/>
      <c r="BP20" s="92"/>
      <c r="BQ20" s="97">
        <v>14</v>
      </c>
      <c r="BR20" s="98"/>
      <c r="BS20" s="963"/>
      <c r="BT20" s="964"/>
      <c r="BU20" s="964"/>
      <c r="BV20" s="964"/>
      <c r="BW20" s="964"/>
      <c r="BX20" s="964"/>
      <c r="BY20" s="964"/>
      <c r="BZ20" s="964"/>
      <c r="CA20" s="964"/>
      <c r="CB20" s="964"/>
      <c r="CC20" s="964"/>
      <c r="CD20" s="964"/>
      <c r="CE20" s="964"/>
      <c r="CF20" s="964"/>
      <c r="CG20" s="985"/>
      <c r="CH20" s="960"/>
      <c r="CI20" s="961"/>
      <c r="CJ20" s="961"/>
      <c r="CK20" s="961"/>
      <c r="CL20" s="962"/>
      <c r="CM20" s="960"/>
      <c r="CN20" s="961"/>
      <c r="CO20" s="961"/>
      <c r="CP20" s="961"/>
      <c r="CQ20" s="962"/>
      <c r="CR20" s="960"/>
      <c r="CS20" s="961"/>
      <c r="CT20" s="961"/>
      <c r="CU20" s="961"/>
      <c r="CV20" s="962"/>
      <c r="CW20" s="960"/>
      <c r="CX20" s="961"/>
      <c r="CY20" s="961"/>
      <c r="CZ20" s="961"/>
      <c r="DA20" s="962"/>
      <c r="DB20" s="960"/>
      <c r="DC20" s="961"/>
      <c r="DD20" s="961"/>
      <c r="DE20" s="961"/>
      <c r="DF20" s="962"/>
      <c r="DG20" s="960"/>
      <c r="DH20" s="961"/>
      <c r="DI20" s="961"/>
      <c r="DJ20" s="961"/>
      <c r="DK20" s="962"/>
      <c r="DL20" s="960"/>
      <c r="DM20" s="961"/>
      <c r="DN20" s="961"/>
      <c r="DO20" s="961"/>
      <c r="DP20" s="962"/>
      <c r="DQ20" s="960"/>
      <c r="DR20" s="961"/>
      <c r="DS20" s="961"/>
      <c r="DT20" s="961"/>
      <c r="DU20" s="962"/>
      <c r="DV20" s="963"/>
      <c r="DW20" s="964"/>
      <c r="DX20" s="964"/>
      <c r="DY20" s="964"/>
      <c r="DZ20" s="965"/>
      <c r="EA20" s="93"/>
    </row>
    <row r="21" spans="1:131" s="94" customFormat="1" ht="26.25" customHeight="1" thickBot="1" x14ac:dyDescent="0.2">
      <c r="A21" s="97">
        <v>15</v>
      </c>
      <c r="B21" s="1001"/>
      <c r="C21" s="1002"/>
      <c r="D21" s="1002"/>
      <c r="E21" s="1002"/>
      <c r="F21" s="1002"/>
      <c r="G21" s="1002"/>
      <c r="H21" s="1002"/>
      <c r="I21" s="1002"/>
      <c r="J21" s="1002"/>
      <c r="K21" s="1002"/>
      <c r="L21" s="1002"/>
      <c r="M21" s="1002"/>
      <c r="N21" s="1002"/>
      <c r="O21" s="1002"/>
      <c r="P21" s="1003"/>
      <c r="Q21" s="1009"/>
      <c r="R21" s="1010"/>
      <c r="S21" s="1010"/>
      <c r="T21" s="1010"/>
      <c r="U21" s="1010"/>
      <c r="V21" s="1010"/>
      <c r="W21" s="1010"/>
      <c r="X21" s="1010"/>
      <c r="Y21" s="1010"/>
      <c r="Z21" s="1010"/>
      <c r="AA21" s="1010"/>
      <c r="AB21" s="1010"/>
      <c r="AC21" s="1010"/>
      <c r="AD21" s="1010"/>
      <c r="AE21" s="1011"/>
      <c r="AF21" s="1006"/>
      <c r="AG21" s="1007"/>
      <c r="AH21" s="1007"/>
      <c r="AI21" s="1007"/>
      <c r="AJ21" s="1008"/>
      <c r="AK21" s="1051"/>
      <c r="AL21" s="1052"/>
      <c r="AM21" s="1052"/>
      <c r="AN21" s="1052"/>
      <c r="AO21" s="1052"/>
      <c r="AP21" s="1052"/>
      <c r="AQ21" s="1052"/>
      <c r="AR21" s="1052"/>
      <c r="AS21" s="1052"/>
      <c r="AT21" s="1052"/>
      <c r="AU21" s="1053"/>
      <c r="AV21" s="1053"/>
      <c r="AW21" s="1053"/>
      <c r="AX21" s="1053"/>
      <c r="AY21" s="1054"/>
      <c r="AZ21" s="91"/>
      <c r="BA21" s="91"/>
      <c r="BB21" s="91"/>
      <c r="BC21" s="91"/>
      <c r="BD21" s="91"/>
      <c r="BE21" s="92"/>
      <c r="BF21" s="92"/>
      <c r="BG21" s="92"/>
      <c r="BH21" s="92"/>
      <c r="BI21" s="92"/>
      <c r="BJ21" s="92"/>
      <c r="BK21" s="92"/>
      <c r="BL21" s="92"/>
      <c r="BM21" s="92"/>
      <c r="BN21" s="92"/>
      <c r="BO21" s="92"/>
      <c r="BP21" s="92"/>
      <c r="BQ21" s="97">
        <v>15</v>
      </c>
      <c r="BR21" s="98"/>
      <c r="BS21" s="963"/>
      <c r="BT21" s="964"/>
      <c r="BU21" s="964"/>
      <c r="BV21" s="964"/>
      <c r="BW21" s="964"/>
      <c r="BX21" s="964"/>
      <c r="BY21" s="964"/>
      <c r="BZ21" s="964"/>
      <c r="CA21" s="964"/>
      <c r="CB21" s="964"/>
      <c r="CC21" s="964"/>
      <c r="CD21" s="964"/>
      <c r="CE21" s="964"/>
      <c r="CF21" s="964"/>
      <c r="CG21" s="985"/>
      <c r="CH21" s="960"/>
      <c r="CI21" s="961"/>
      <c r="CJ21" s="961"/>
      <c r="CK21" s="961"/>
      <c r="CL21" s="962"/>
      <c r="CM21" s="960"/>
      <c r="CN21" s="961"/>
      <c r="CO21" s="961"/>
      <c r="CP21" s="961"/>
      <c r="CQ21" s="962"/>
      <c r="CR21" s="960"/>
      <c r="CS21" s="961"/>
      <c r="CT21" s="961"/>
      <c r="CU21" s="961"/>
      <c r="CV21" s="962"/>
      <c r="CW21" s="960"/>
      <c r="CX21" s="961"/>
      <c r="CY21" s="961"/>
      <c r="CZ21" s="961"/>
      <c r="DA21" s="962"/>
      <c r="DB21" s="960"/>
      <c r="DC21" s="961"/>
      <c r="DD21" s="961"/>
      <c r="DE21" s="961"/>
      <c r="DF21" s="962"/>
      <c r="DG21" s="960"/>
      <c r="DH21" s="961"/>
      <c r="DI21" s="961"/>
      <c r="DJ21" s="961"/>
      <c r="DK21" s="962"/>
      <c r="DL21" s="960"/>
      <c r="DM21" s="961"/>
      <c r="DN21" s="961"/>
      <c r="DO21" s="961"/>
      <c r="DP21" s="962"/>
      <c r="DQ21" s="960"/>
      <c r="DR21" s="961"/>
      <c r="DS21" s="961"/>
      <c r="DT21" s="961"/>
      <c r="DU21" s="962"/>
      <c r="DV21" s="963"/>
      <c r="DW21" s="964"/>
      <c r="DX21" s="964"/>
      <c r="DY21" s="964"/>
      <c r="DZ21" s="965"/>
      <c r="EA21" s="93"/>
    </row>
    <row r="22" spans="1:131" s="94" customFormat="1" ht="26.25" customHeight="1" x14ac:dyDescent="0.15">
      <c r="A22" s="97">
        <v>16</v>
      </c>
      <c r="B22" s="1001"/>
      <c r="C22" s="1002"/>
      <c r="D22" s="1002"/>
      <c r="E22" s="1002"/>
      <c r="F22" s="1002"/>
      <c r="G22" s="1002"/>
      <c r="H22" s="1002"/>
      <c r="I22" s="1002"/>
      <c r="J22" s="1002"/>
      <c r="K22" s="1002"/>
      <c r="L22" s="1002"/>
      <c r="M22" s="1002"/>
      <c r="N22" s="1002"/>
      <c r="O22" s="1002"/>
      <c r="P22" s="1003"/>
      <c r="Q22" s="1044"/>
      <c r="R22" s="1045"/>
      <c r="S22" s="1045"/>
      <c r="T22" s="1045"/>
      <c r="U22" s="1045"/>
      <c r="V22" s="1045"/>
      <c r="W22" s="1045"/>
      <c r="X22" s="1045"/>
      <c r="Y22" s="1045"/>
      <c r="Z22" s="1045"/>
      <c r="AA22" s="1045"/>
      <c r="AB22" s="1045"/>
      <c r="AC22" s="1045"/>
      <c r="AD22" s="1045"/>
      <c r="AE22" s="1046"/>
      <c r="AF22" s="1006"/>
      <c r="AG22" s="1007"/>
      <c r="AH22" s="1007"/>
      <c r="AI22" s="1007"/>
      <c r="AJ22" s="1008"/>
      <c r="AK22" s="1047"/>
      <c r="AL22" s="1048"/>
      <c r="AM22" s="1048"/>
      <c r="AN22" s="1048"/>
      <c r="AO22" s="1048"/>
      <c r="AP22" s="1048"/>
      <c r="AQ22" s="1048"/>
      <c r="AR22" s="1048"/>
      <c r="AS22" s="1048"/>
      <c r="AT22" s="1048"/>
      <c r="AU22" s="1049"/>
      <c r="AV22" s="1049"/>
      <c r="AW22" s="1049"/>
      <c r="AX22" s="1049"/>
      <c r="AY22" s="1050"/>
      <c r="AZ22" s="999" t="s">
        <v>328</v>
      </c>
      <c r="BA22" s="999"/>
      <c r="BB22" s="999"/>
      <c r="BC22" s="999"/>
      <c r="BD22" s="1000"/>
      <c r="BE22" s="92"/>
      <c r="BF22" s="92"/>
      <c r="BG22" s="92"/>
      <c r="BH22" s="92"/>
      <c r="BI22" s="92"/>
      <c r="BJ22" s="92"/>
      <c r="BK22" s="92"/>
      <c r="BL22" s="92"/>
      <c r="BM22" s="92"/>
      <c r="BN22" s="92"/>
      <c r="BO22" s="92"/>
      <c r="BP22" s="92"/>
      <c r="BQ22" s="97">
        <v>16</v>
      </c>
      <c r="BR22" s="98"/>
      <c r="BS22" s="963"/>
      <c r="BT22" s="964"/>
      <c r="BU22" s="964"/>
      <c r="BV22" s="964"/>
      <c r="BW22" s="964"/>
      <c r="BX22" s="964"/>
      <c r="BY22" s="964"/>
      <c r="BZ22" s="964"/>
      <c r="CA22" s="964"/>
      <c r="CB22" s="964"/>
      <c r="CC22" s="964"/>
      <c r="CD22" s="964"/>
      <c r="CE22" s="964"/>
      <c r="CF22" s="964"/>
      <c r="CG22" s="985"/>
      <c r="CH22" s="960"/>
      <c r="CI22" s="961"/>
      <c r="CJ22" s="961"/>
      <c r="CK22" s="961"/>
      <c r="CL22" s="962"/>
      <c r="CM22" s="960"/>
      <c r="CN22" s="961"/>
      <c r="CO22" s="961"/>
      <c r="CP22" s="961"/>
      <c r="CQ22" s="962"/>
      <c r="CR22" s="960"/>
      <c r="CS22" s="961"/>
      <c r="CT22" s="961"/>
      <c r="CU22" s="961"/>
      <c r="CV22" s="962"/>
      <c r="CW22" s="960"/>
      <c r="CX22" s="961"/>
      <c r="CY22" s="961"/>
      <c r="CZ22" s="961"/>
      <c r="DA22" s="962"/>
      <c r="DB22" s="960"/>
      <c r="DC22" s="961"/>
      <c r="DD22" s="961"/>
      <c r="DE22" s="961"/>
      <c r="DF22" s="962"/>
      <c r="DG22" s="960"/>
      <c r="DH22" s="961"/>
      <c r="DI22" s="961"/>
      <c r="DJ22" s="961"/>
      <c r="DK22" s="962"/>
      <c r="DL22" s="960"/>
      <c r="DM22" s="961"/>
      <c r="DN22" s="961"/>
      <c r="DO22" s="961"/>
      <c r="DP22" s="962"/>
      <c r="DQ22" s="960"/>
      <c r="DR22" s="961"/>
      <c r="DS22" s="961"/>
      <c r="DT22" s="961"/>
      <c r="DU22" s="962"/>
      <c r="DV22" s="963"/>
      <c r="DW22" s="964"/>
      <c r="DX22" s="964"/>
      <c r="DY22" s="964"/>
      <c r="DZ22" s="965"/>
      <c r="EA22" s="93"/>
    </row>
    <row r="23" spans="1:131" s="94" customFormat="1" ht="26.25" customHeight="1" thickBot="1" x14ac:dyDescent="0.2">
      <c r="A23" s="99" t="s">
        <v>329</v>
      </c>
      <c r="B23" s="908" t="s">
        <v>330</v>
      </c>
      <c r="C23" s="909"/>
      <c r="D23" s="909"/>
      <c r="E23" s="909"/>
      <c r="F23" s="909"/>
      <c r="G23" s="909"/>
      <c r="H23" s="909"/>
      <c r="I23" s="909"/>
      <c r="J23" s="909"/>
      <c r="K23" s="909"/>
      <c r="L23" s="909"/>
      <c r="M23" s="909"/>
      <c r="N23" s="909"/>
      <c r="O23" s="909"/>
      <c r="P23" s="919"/>
      <c r="Q23" s="1038">
        <v>32392</v>
      </c>
      <c r="R23" s="1032"/>
      <c r="S23" s="1032"/>
      <c r="T23" s="1032"/>
      <c r="U23" s="1032"/>
      <c r="V23" s="1032">
        <v>30909</v>
      </c>
      <c r="W23" s="1032"/>
      <c r="X23" s="1032"/>
      <c r="Y23" s="1032"/>
      <c r="Z23" s="1032"/>
      <c r="AA23" s="1032">
        <v>1482</v>
      </c>
      <c r="AB23" s="1032"/>
      <c r="AC23" s="1032"/>
      <c r="AD23" s="1032"/>
      <c r="AE23" s="1039"/>
      <c r="AF23" s="1040">
        <v>1409</v>
      </c>
      <c r="AG23" s="1032"/>
      <c r="AH23" s="1032"/>
      <c r="AI23" s="1032"/>
      <c r="AJ23" s="1041"/>
      <c r="AK23" s="1042"/>
      <c r="AL23" s="1043"/>
      <c r="AM23" s="1043"/>
      <c r="AN23" s="1043"/>
      <c r="AO23" s="1043"/>
      <c r="AP23" s="1032">
        <v>22590</v>
      </c>
      <c r="AQ23" s="1032"/>
      <c r="AR23" s="1032"/>
      <c r="AS23" s="1032"/>
      <c r="AT23" s="1032"/>
      <c r="AU23" s="1033"/>
      <c r="AV23" s="1033"/>
      <c r="AW23" s="1033"/>
      <c r="AX23" s="1033"/>
      <c r="AY23" s="1034"/>
      <c r="AZ23" s="1035" t="s">
        <v>66</v>
      </c>
      <c r="BA23" s="1036"/>
      <c r="BB23" s="1036"/>
      <c r="BC23" s="1036"/>
      <c r="BD23" s="1037"/>
      <c r="BE23" s="92"/>
      <c r="BF23" s="92"/>
      <c r="BG23" s="92"/>
      <c r="BH23" s="92"/>
      <c r="BI23" s="92"/>
      <c r="BJ23" s="92"/>
      <c r="BK23" s="92"/>
      <c r="BL23" s="92"/>
      <c r="BM23" s="92"/>
      <c r="BN23" s="92"/>
      <c r="BO23" s="92"/>
      <c r="BP23" s="92"/>
      <c r="BQ23" s="97">
        <v>17</v>
      </c>
      <c r="BR23" s="98"/>
      <c r="BS23" s="963"/>
      <c r="BT23" s="964"/>
      <c r="BU23" s="964"/>
      <c r="BV23" s="964"/>
      <c r="BW23" s="964"/>
      <c r="BX23" s="964"/>
      <c r="BY23" s="964"/>
      <c r="BZ23" s="964"/>
      <c r="CA23" s="964"/>
      <c r="CB23" s="964"/>
      <c r="CC23" s="964"/>
      <c r="CD23" s="964"/>
      <c r="CE23" s="964"/>
      <c r="CF23" s="964"/>
      <c r="CG23" s="985"/>
      <c r="CH23" s="960"/>
      <c r="CI23" s="961"/>
      <c r="CJ23" s="961"/>
      <c r="CK23" s="961"/>
      <c r="CL23" s="962"/>
      <c r="CM23" s="960"/>
      <c r="CN23" s="961"/>
      <c r="CO23" s="961"/>
      <c r="CP23" s="961"/>
      <c r="CQ23" s="962"/>
      <c r="CR23" s="960"/>
      <c r="CS23" s="961"/>
      <c r="CT23" s="961"/>
      <c r="CU23" s="961"/>
      <c r="CV23" s="962"/>
      <c r="CW23" s="960"/>
      <c r="CX23" s="961"/>
      <c r="CY23" s="961"/>
      <c r="CZ23" s="961"/>
      <c r="DA23" s="962"/>
      <c r="DB23" s="960"/>
      <c r="DC23" s="961"/>
      <c r="DD23" s="961"/>
      <c r="DE23" s="961"/>
      <c r="DF23" s="962"/>
      <c r="DG23" s="960"/>
      <c r="DH23" s="961"/>
      <c r="DI23" s="961"/>
      <c r="DJ23" s="961"/>
      <c r="DK23" s="962"/>
      <c r="DL23" s="960"/>
      <c r="DM23" s="961"/>
      <c r="DN23" s="961"/>
      <c r="DO23" s="961"/>
      <c r="DP23" s="962"/>
      <c r="DQ23" s="960"/>
      <c r="DR23" s="961"/>
      <c r="DS23" s="961"/>
      <c r="DT23" s="961"/>
      <c r="DU23" s="962"/>
      <c r="DV23" s="963"/>
      <c r="DW23" s="964"/>
      <c r="DX23" s="964"/>
      <c r="DY23" s="964"/>
      <c r="DZ23" s="965"/>
      <c r="EA23" s="93"/>
    </row>
    <row r="24" spans="1:131" s="94" customFormat="1" ht="26.25" customHeight="1" x14ac:dyDescent="0.15">
      <c r="A24" s="1031" t="s">
        <v>331</v>
      </c>
      <c r="B24" s="1031"/>
      <c r="C24" s="1031"/>
      <c r="D24" s="1031"/>
      <c r="E24" s="1031"/>
      <c r="F24" s="1031"/>
      <c r="G24" s="1031"/>
      <c r="H24" s="1031"/>
      <c r="I24" s="1031"/>
      <c r="J24" s="1031"/>
      <c r="K24" s="1031"/>
      <c r="L24" s="1031"/>
      <c r="M24" s="1031"/>
      <c r="N24" s="1031"/>
      <c r="O24" s="1031"/>
      <c r="P24" s="1031"/>
      <c r="Q24" s="1031"/>
      <c r="R24" s="1031"/>
      <c r="S24" s="1031"/>
      <c r="T24" s="1031"/>
      <c r="U24" s="1031"/>
      <c r="V24" s="1031"/>
      <c r="W24" s="1031"/>
      <c r="X24" s="1031"/>
      <c r="Y24" s="1031"/>
      <c r="Z24" s="1031"/>
      <c r="AA24" s="1031"/>
      <c r="AB24" s="1031"/>
      <c r="AC24" s="1031"/>
      <c r="AD24" s="1031"/>
      <c r="AE24" s="1031"/>
      <c r="AF24" s="1031"/>
      <c r="AG24" s="1031"/>
      <c r="AH24" s="1031"/>
      <c r="AI24" s="1031"/>
      <c r="AJ24" s="1031"/>
      <c r="AK24" s="1031"/>
      <c r="AL24" s="1031"/>
      <c r="AM24" s="1031"/>
      <c r="AN24" s="1031"/>
      <c r="AO24" s="1031"/>
      <c r="AP24" s="1031"/>
      <c r="AQ24" s="1031"/>
      <c r="AR24" s="1031"/>
      <c r="AS24" s="1031"/>
      <c r="AT24" s="1031"/>
      <c r="AU24" s="1031"/>
      <c r="AV24" s="1031"/>
      <c r="AW24" s="1031"/>
      <c r="AX24" s="1031"/>
      <c r="AY24" s="1031"/>
      <c r="AZ24" s="91"/>
      <c r="BA24" s="91"/>
      <c r="BB24" s="91"/>
      <c r="BC24" s="91"/>
      <c r="BD24" s="91"/>
      <c r="BE24" s="92"/>
      <c r="BF24" s="92"/>
      <c r="BG24" s="92"/>
      <c r="BH24" s="92"/>
      <c r="BI24" s="92"/>
      <c r="BJ24" s="92"/>
      <c r="BK24" s="92"/>
      <c r="BL24" s="92"/>
      <c r="BM24" s="92"/>
      <c r="BN24" s="92"/>
      <c r="BO24" s="92"/>
      <c r="BP24" s="92"/>
      <c r="BQ24" s="97">
        <v>18</v>
      </c>
      <c r="BR24" s="98"/>
      <c r="BS24" s="963"/>
      <c r="BT24" s="964"/>
      <c r="BU24" s="964"/>
      <c r="BV24" s="964"/>
      <c r="BW24" s="964"/>
      <c r="BX24" s="964"/>
      <c r="BY24" s="964"/>
      <c r="BZ24" s="964"/>
      <c r="CA24" s="964"/>
      <c r="CB24" s="964"/>
      <c r="CC24" s="964"/>
      <c r="CD24" s="964"/>
      <c r="CE24" s="964"/>
      <c r="CF24" s="964"/>
      <c r="CG24" s="985"/>
      <c r="CH24" s="960"/>
      <c r="CI24" s="961"/>
      <c r="CJ24" s="961"/>
      <c r="CK24" s="961"/>
      <c r="CL24" s="962"/>
      <c r="CM24" s="960"/>
      <c r="CN24" s="961"/>
      <c r="CO24" s="961"/>
      <c r="CP24" s="961"/>
      <c r="CQ24" s="962"/>
      <c r="CR24" s="960"/>
      <c r="CS24" s="961"/>
      <c r="CT24" s="961"/>
      <c r="CU24" s="961"/>
      <c r="CV24" s="962"/>
      <c r="CW24" s="960"/>
      <c r="CX24" s="961"/>
      <c r="CY24" s="961"/>
      <c r="CZ24" s="961"/>
      <c r="DA24" s="962"/>
      <c r="DB24" s="960"/>
      <c r="DC24" s="961"/>
      <c r="DD24" s="961"/>
      <c r="DE24" s="961"/>
      <c r="DF24" s="962"/>
      <c r="DG24" s="960"/>
      <c r="DH24" s="961"/>
      <c r="DI24" s="961"/>
      <c r="DJ24" s="961"/>
      <c r="DK24" s="962"/>
      <c r="DL24" s="960"/>
      <c r="DM24" s="961"/>
      <c r="DN24" s="961"/>
      <c r="DO24" s="961"/>
      <c r="DP24" s="962"/>
      <c r="DQ24" s="960"/>
      <c r="DR24" s="961"/>
      <c r="DS24" s="961"/>
      <c r="DT24" s="961"/>
      <c r="DU24" s="962"/>
      <c r="DV24" s="963"/>
      <c r="DW24" s="964"/>
      <c r="DX24" s="964"/>
      <c r="DY24" s="964"/>
      <c r="DZ24" s="965"/>
      <c r="EA24" s="93"/>
    </row>
    <row r="25" spans="1:131" ht="26.25" customHeight="1" thickBot="1" x14ac:dyDescent="0.2">
      <c r="A25" s="1030" t="s">
        <v>332</v>
      </c>
      <c r="B25" s="1030"/>
      <c r="C25" s="1030"/>
      <c r="D25" s="1030"/>
      <c r="E25" s="1030"/>
      <c r="F25" s="1030"/>
      <c r="G25" s="1030"/>
      <c r="H25" s="1030"/>
      <c r="I25" s="1030"/>
      <c r="J25" s="1030"/>
      <c r="K25" s="1030"/>
      <c r="L25" s="1030"/>
      <c r="M25" s="1030"/>
      <c r="N25" s="1030"/>
      <c r="O25" s="1030"/>
      <c r="P25" s="1030"/>
      <c r="Q25" s="1030"/>
      <c r="R25" s="1030"/>
      <c r="S25" s="1030"/>
      <c r="T25" s="1030"/>
      <c r="U25" s="1030"/>
      <c r="V25" s="1030"/>
      <c r="W25" s="1030"/>
      <c r="X25" s="1030"/>
      <c r="Y25" s="1030"/>
      <c r="Z25" s="1030"/>
      <c r="AA25" s="1030"/>
      <c r="AB25" s="1030"/>
      <c r="AC25" s="1030"/>
      <c r="AD25" s="1030"/>
      <c r="AE25" s="1030"/>
      <c r="AF25" s="1030"/>
      <c r="AG25" s="1030"/>
      <c r="AH25" s="1030"/>
      <c r="AI25" s="1030"/>
      <c r="AJ25" s="1030"/>
      <c r="AK25" s="1030"/>
      <c r="AL25" s="1030"/>
      <c r="AM25" s="1030"/>
      <c r="AN25" s="1030"/>
      <c r="AO25" s="1030"/>
      <c r="AP25" s="1030"/>
      <c r="AQ25" s="1030"/>
      <c r="AR25" s="1030"/>
      <c r="AS25" s="1030"/>
      <c r="AT25" s="1030"/>
      <c r="AU25" s="1030"/>
      <c r="AV25" s="1030"/>
      <c r="AW25" s="1030"/>
      <c r="AX25" s="1030"/>
      <c r="AY25" s="1030"/>
      <c r="AZ25" s="1030"/>
      <c r="BA25" s="1030"/>
      <c r="BB25" s="1030"/>
      <c r="BC25" s="1030"/>
      <c r="BD25" s="1030"/>
      <c r="BE25" s="1030"/>
      <c r="BF25" s="1030"/>
      <c r="BG25" s="1030"/>
      <c r="BH25" s="1030"/>
      <c r="BI25" s="1030"/>
      <c r="BJ25" s="91"/>
      <c r="BK25" s="91"/>
      <c r="BL25" s="91"/>
      <c r="BM25" s="91"/>
      <c r="BN25" s="91"/>
      <c r="BO25" s="100"/>
      <c r="BP25" s="100"/>
      <c r="BQ25" s="97">
        <v>19</v>
      </c>
      <c r="BR25" s="98"/>
      <c r="BS25" s="963"/>
      <c r="BT25" s="964"/>
      <c r="BU25" s="964"/>
      <c r="BV25" s="964"/>
      <c r="BW25" s="964"/>
      <c r="BX25" s="964"/>
      <c r="BY25" s="964"/>
      <c r="BZ25" s="964"/>
      <c r="CA25" s="964"/>
      <c r="CB25" s="964"/>
      <c r="CC25" s="964"/>
      <c r="CD25" s="964"/>
      <c r="CE25" s="964"/>
      <c r="CF25" s="964"/>
      <c r="CG25" s="985"/>
      <c r="CH25" s="960"/>
      <c r="CI25" s="961"/>
      <c r="CJ25" s="961"/>
      <c r="CK25" s="961"/>
      <c r="CL25" s="962"/>
      <c r="CM25" s="960"/>
      <c r="CN25" s="961"/>
      <c r="CO25" s="961"/>
      <c r="CP25" s="961"/>
      <c r="CQ25" s="962"/>
      <c r="CR25" s="960"/>
      <c r="CS25" s="961"/>
      <c r="CT25" s="961"/>
      <c r="CU25" s="961"/>
      <c r="CV25" s="962"/>
      <c r="CW25" s="960"/>
      <c r="CX25" s="961"/>
      <c r="CY25" s="961"/>
      <c r="CZ25" s="961"/>
      <c r="DA25" s="962"/>
      <c r="DB25" s="960"/>
      <c r="DC25" s="961"/>
      <c r="DD25" s="961"/>
      <c r="DE25" s="961"/>
      <c r="DF25" s="962"/>
      <c r="DG25" s="960"/>
      <c r="DH25" s="961"/>
      <c r="DI25" s="961"/>
      <c r="DJ25" s="961"/>
      <c r="DK25" s="962"/>
      <c r="DL25" s="960"/>
      <c r="DM25" s="961"/>
      <c r="DN25" s="961"/>
      <c r="DO25" s="961"/>
      <c r="DP25" s="962"/>
      <c r="DQ25" s="960"/>
      <c r="DR25" s="961"/>
      <c r="DS25" s="961"/>
      <c r="DT25" s="961"/>
      <c r="DU25" s="962"/>
      <c r="DV25" s="963"/>
      <c r="DW25" s="964"/>
      <c r="DX25" s="964"/>
      <c r="DY25" s="964"/>
      <c r="DZ25" s="965"/>
      <c r="EA25" s="89"/>
    </row>
    <row r="26" spans="1:131" ht="26.25" customHeight="1" x14ac:dyDescent="0.15">
      <c r="A26" s="966" t="s">
        <v>307</v>
      </c>
      <c r="B26" s="967"/>
      <c r="C26" s="967"/>
      <c r="D26" s="967"/>
      <c r="E26" s="967"/>
      <c r="F26" s="967"/>
      <c r="G26" s="967"/>
      <c r="H26" s="967"/>
      <c r="I26" s="967"/>
      <c r="J26" s="967"/>
      <c r="K26" s="967"/>
      <c r="L26" s="967"/>
      <c r="M26" s="967"/>
      <c r="N26" s="967"/>
      <c r="O26" s="967"/>
      <c r="P26" s="968"/>
      <c r="Q26" s="972" t="s">
        <v>333</v>
      </c>
      <c r="R26" s="973"/>
      <c r="S26" s="973"/>
      <c r="T26" s="973"/>
      <c r="U26" s="974"/>
      <c r="V26" s="972" t="s">
        <v>334</v>
      </c>
      <c r="W26" s="973"/>
      <c r="X26" s="973"/>
      <c r="Y26" s="973"/>
      <c r="Z26" s="974"/>
      <c r="AA26" s="972" t="s">
        <v>335</v>
      </c>
      <c r="AB26" s="973"/>
      <c r="AC26" s="973"/>
      <c r="AD26" s="973"/>
      <c r="AE26" s="973"/>
      <c r="AF26" s="1026" t="s">
        <v>336</v>
      </c>
      <c r="AG26" s="979"/>
      <c r="AH26" s="979"/>
      <c r="AI26" s="979"/>
      <c r="AJ26" s="1027"/>
      <c r="AK26" s="973" t="s">
        <v>337</v>
      </c>
      <c r="AL26" s="973"/>
      <c r="AM26" s="973"/>
      <c r="AN26" s="973"/>
      <c r="AO26" s="974"/>
      <c r="AP26" s="972" t="s">
        <v>338</v>
      </c>
      <c r="AQ26" s="973"/>
      <c r="AR26" s="973"/>
      <c r="AS26" s="973"/>
      <c r="AT26" s="974"/>
      <c r="AU26" s="972" t="s">
        <v>339</v>
      </c>
      <c r="AV26" s="973"/>
      <c r="AW26" s="973"/>
      <c r="AX26" s="973"/>
      <c r="AY26" s="974"/>
      <c r="AZ26" s="972" t="s">
        <v>340</v>
      </c>
      <c r="BA26" s="973"/>
      <c r="BB26" s="973"/>
      <c r="BC26" s="973"/>
      <c r="BD26" s="974"/>
      <c r="BE26" s="972" t="s">
        <v>314</v>
      </c>
      <c r="BF26" s="973"/>
      <c r="BG26" s="973"/>
      <c r="BH26" s="973"/>
      <c r="BI26" s="986"/>
      <c r="BJ26" s="91"/>
      <c r="BK26" s="91"/>
      <c r="BL26" s="91"/>
      <c r="BM26" s="91"/>
      <c r="BN26" s="91"/>
      <c r="BO26" s="100"/>
      <c r="BP26" s="100"/>
      <c r="BQ26" s="97">
        <v>20</v>
      </c>
      <c r="BR26" s="98"/>
      <c r="BS26" s="963"/>
      <c r="BT26" s="964"/>
      <c r="BU26" s="964"/>
      <c r="BV26" s="964"/>
      <c r="BW26" s="964"/>
      <c r="BX26" s="964"/>
      <c r="BY26" s="964"/>
      <c r="BZ26" s="964"/>
      <c r="CA26" s="964"/>
      <c r="CB26" s="964"/>
      <c r="CC26" s="964"/>
      <c r="CD26" s="964"/>
      <c r="CE26" s="964"/>
      <c r="CF26" s="964"/>
      <c r="CG26" s="985"/>
      <c r="CH26" s="960"/>
      <c r="CI26" s="961"/>
      <c r="CJ26" s="961"/>
      <c r="CK26" s="961"/>
      <c r="CL26" s="962"/>
      <c r="CM26" s="960"/>
      <c r="CN26" s="961"/>
      <c r="CO26" s="961"/>
      <c r="CP26" s="961"/>
      <c r="CQ26" s="962"/>
      <c r="CR26" s="960"/>
      <c r="CS26" s="961"/>
      <c r="CT26" s="961"/>
      <c r="CU26" s="961"/>
      <c r="CV26" s="962"/>
      <c r="CW26" s="960"/>
      <c r="CX26" s="961"/>
      <c r="CY26" s="961"/>
      <c r="CZ26" s="961"/>
      <c r="DA26" s="962"/>
      <c r="DB26" s="960"/>
      <c r="DC26" s="961"/>
      <c r="DD26" s="961"/>
      <c r="DE26" s="961"/>
      <c r="DF26" s="962"/>
      <c r="DG26" s="960"/>
      <c r="DH26" s="961"/>
      <c r="DI26" s="961"/>
      <c r="DJ26" s="961"/>
      <c r="DK26" s="962"/>
      <c r="DL26" s="960"/>
      <c r="DM26" s="961"/>
      <c r="DN26" s="961"/>
      <c r="DO26" s="961"/>
      <c r="DP26" s="962"/>
      <c r="DQ26" s="960"/>
      <c r="DR26" s="961"/>
      <c r="DS26" s="961"/>
      <c r="DT26" s="961"/>
      <c r="DU26" s="962"/>
      <c r="DV26" s="963"/>
      <c r="DW26" s="964"/>
      <c r="DX26" s="964"/>
      <c r="DY26" s="964"/>
      <c r="DZ26" s="965"/>
      <c r="EA26" s="89"/>
    </row>
    <row r="27" spans="1:131" ht="26.25" customHeight="1" thickBot="1" x14ac:dyDescent="0.2">
      <c r="A27" s="969"/>
      <c r="B27" s="970"/>
      <c r="C27" s="970"/>
      <c r="D27" s="970"/>
      <c r="E27" s="970"/>
      <c r="F27" s="970"/>
      <c r="G27" s="970"/>
      <c r="H27" s="970"/>
      <c r="I27" s="970"/>
      <c r="J27" s="970"/>
      <c r="K27" s="970"/>
      <c r="L27" s="970"/>
      <c r="M27" s="970"/>
      <c r="N27" s="970"/>
      <c r="O27" s="970"/>
      <c r="P27" s="971"/>
      <c r="Q27" s="975"/>
      <c r="R27" s="976"/>
      <c r="S27" s="976"/>
      <c r="T27" s="976"/>
      <c r="U27" s="977"/>
      <c r="V27" s="975"/>
      <c r="W27" s="976"/>
      <c r="X27" s="976"/>
      <c r="Y27" s="976"/>
      <c r="Z27" s="977"/>
      <c r="AA27" s="975"/>
      <c r="AB27" s="976"/>
      <c r="AC27" s="976"/>
      <c r="AD27" s="976"/>
      <c r="AE27" s="976"/>
      <c r="AF27" s="1028"/>
      <c r="AG27" s="982"/>
      <c r="AH27" s="982"/>
      <c r="AI27" s="982"/>
      <c r="AJ27" s="1029"/>
      <c r="AK27" s="976"/>
      <c r="AL27" s="976"/>
      <c r="AM27" s="976"/>
      <c r="AN27" s="976"/>
      <c r="AO27" s="977"/>
      <c r="AP27" s="975"/>
      <c r="AQ27" s="976"/>
      <c r="AR27" s="976"/>
      <c r="AS27" s="976"/>
      <c r="AT27" s="977"/>
      <c r="AU27" s="975"/>
      <c r="AV27" s="976"/>
      <c r="AW27" s="976"/>
      <c r="AX27" s="976"/>
      <c r="AY27" s="977"/>
      <c r="AZ27" s="975"/>
      <c r="BA27" s="976"/>
      <c r="BB27" s="976"/>
      <c r="BC27" s="976"/>
      <c r="BD27" s="977"/>
      <c r="BE27" s="975"/>
      <c r="BF27" s="976"/>
      <c r="BG27" s="976"/>
      <c r="BH27" s="976"/>
      <c r="BI27" s="987"/>
      <c r="BJ27" s="91"/>
      <c r="BK27" s="91"/>
      <c r="BL27" s="91"/>
      <c r="BM27" s="91"/>
      <c r="BN27" s="91"/>
      <c r="BO27" s="100"/>
      <c r="BP27" s="100"/>
      <c r="BQ27" s="97">
        <v>21</v>
      </c>
      <c r="BR27" s="98"/>
      <c r="BS27" s="963"/>
      <c r="BT27" s="964"/>
      <c r="BU27" s="964"/>
      <c r="BV27" s="964"/>
      <c r="BW27" s="964"/>
      <c r="BX27" s="964"/>
      <c r="BY27" s="964"/>
      <c r="BZ27" s="964"/>
      <c r="CA27" s="964"/>
      <c r="CB27" s="964"/>
      <c r="CC27" s="964"/>
      <c r="CD27" s="964"/>
      <c r="CE27" s="964"/>
      <c r="CF27" s="964"/>
      <c r="CG27" s="985"/>
      <c r="CH27" s="960"/>
      <c r="CI27" s="961"/>
      <c r="CJ27" s="961"/>
      <c r="CK27" s="961"/>
      <c r="CL27" s="962"/>
      <c r="CM27" s="960"/>
      <c r="CN27" s="961"/>
      <c r="CO27" s="961"/>
      <c r="CP27" s="961"/>
      <c r="CQ27" s="962"/>
      <c r="CR27" s="960"/>
      <c r="CS27" s="961"/>
      <c r="CT27" s="961"/>
      <c r="CU27" s="961"/>
      <c r="CV27" s="962"/>
      <c r="CW27" s="960"/>
      <c r="CX27" s="961"/>
      <c r="CY27" s="961"/>
      <c r="CZ27" s="961"/>
      <c r="DA27" s="962"/>
      <c r="DB27" s="960"/>
      <c r="DC27" s="961"/>
      <c r="DD27" s="961"/>
      <c r="DE27" s="961"/>
      <c r="DF27" s="962"/>
      <c r="DG27" s="960"/>
      <c r="DH27" s="961"/>
      <c r="DI27" s="961"/>
      <c r="DJ27" s="961"/>
      <c r="DK27" s="962"/>
      <c r="DL27" s="960"/>
      <c r="DM27" s="961"/>
      <c r="DN27" s="961"/>
      <c r="DO27" s="961"/>
      <c r="DP27" s="962"/>
      <c r="DQ27" s="960"/>
      <c r="DR27" s="961"/>
      <c r="DS27" s="961"/>
      <c r="DT27" s="961"/>
      <c r="DU27" s="962"/>
      <c r="DV27" s="963"/>
      <c r="DW27" s="964"/>
      <c r="DX27" s="964"/>
      <c r="DY27" s="964"/>
      <c r="DZ27" s="965"/>
      <c r="EA27" s="89"/>
    </row>
    <row r="28" spans="1:131" ht="26.25" customHeight="1" thickTop="1" x14ac:dyDescent="0.15">
      <c r="A28" s="101">
        <v>1</v>
      </c>
      <c r="B28" s="1018" t="s">
        <v>341</v>
      </c>
      <c r="C28" s="1019"/>
      <c r="D28" s="1019"/>
      <c r="E28" s="1019"/>
      <c r="F28" s="1019"/>
      <c r="G28" s="1019"/>
      <c r="H28" s="1019"/>
      <c r="I28" s="1019"/>
      <c r="J28" s="1019"/>
      <c r="K28" s="1019"/>
      <c r="L28" s="1019"/>
      <c r="M28" s="1019"/>
      <c r="N28" s="1019"/>
      <c r="O28" s="1019"/>
      <c r="P28" s="1020"/>
      <c r="Q28" s="1021">
        <v>7829</v>
      </c>
      <c r="R28" s="1022"/>
      <c r="S28" s="1022"/>
      <c r="T28" s="1022"/>
      <c r="U28" s="1022"/>
      <c r="V28" s="1022">
        <v>7627</v>
      </c>
      <c r="W28" s="1022"/>
      <c r="X28" s="1022"/>
      <c r="Y28" s="1022"/>
      <c r="Z28" s="1022"/>
      <c r="AA28" s="1022">
        <v>203</v>
      </c>
      <c r="AB28" s="1022"/>
      <c r="AC28" s="1022"/>
      <c r="AD28" s="1022"/>
      <c r="AE28" s="1023"/>
      <c r="AF28" s="1024">
        <v>203</v>
      </c>
      <c r="AG28" s="1022"/>
      <c r="AH28" s="1022"/>
      <c r="AI28" s="1022"/>
      <c r="AJ28" s="1025"/>
      <c r="AK28" s="1013">
        <v>599</v>
      </c>
      <c r="AL28" s="1014"/>
      <c r="AM28" s="1014"/>
      <c r="AN28" s="1014"/>
      <c r="AO28" s="1014"/>
      <c r="AP28" s="1014" t="s">
        <v>326</v>
      </c>
      <c r="AQ28" s="1014"/>
      <c r="AR28" s="1014"/>
      <c r="AS28" s="1014"/>
      <c r="AT28" s="1014"/>
      <c r="AU28" s="1015" t="s">
        <v>326</v>
      </c>
      <c r="AV28" s="1015"/>
      <c r="AW28" s="1015"/>
      <c r="AX28" s="1015"/>
      <c r="AY28" s="1015"/>
      <c r="AZ28" s="1015" t="s">
        <v>326</v>
      </c>
      <c r="BA28" s="1015"/>
      <c r="BB28" s="1015"/>
      <c r="BC28" s="1015"/>
      <c r="BD28" s="1015"/>
      <c r="BE28" s="1016"/>
      <c r="BF28" s="1016"/>
      <c r="BG28" s="1016"/>
      <c r="BH28" s="1016"/>
      <c r="BI28" s="1017"/>
      <c r="BJ28" s="91"/>
      <c r="BK28" s="91"/>
      <c r="BL28" s="91"/>
      <c r="BM28" s="91"/>
      <c r="BN28" s="91"/>
      <c r="BO28" s="100"/>
      <c r="BP28" s="100"/>
      <c r="BQ28" s="97">
        <v>22</v>
      </c>
      <c r="BR28" s="98"/>
      <c r="BS28" s="963"/>
      <c r="BT28" s="964"/>
      <c r="BU28" s="964"/>
      <c r="BV28" s="964"/>
      <c r="BW28" s="964"/>
      <c r="BX28" s="964"/>
      <c r="BY28" s="964"/>
      <c r="BZ28" s="964"/>
      <c r="CA28" s="964"/>
      <c r="CB28" s="964"/>
      <c r="CC28" s="964"/>
      <c r="CD28" s="964"/>
      <c r="CE28" s="964"/>
      <c r="CF28" s="964"/>
      <c r="CG28" s="985"/>
      <c r="CH28" s="960"/>
      <c r="CI28" s="961"/>
      <c r="CJ28" s="961"/>
      <c r="CK28" s="961"/>
      <c r="CL28" s="962"/>
      <c r="CM28" s="960"/>
      <c r="CN28" s="961"/>
      <c r="CO28" s="961"/>
      <c r="CP28" s="961"/>
      <c r="CQ28" s="962"/>
      <c r="CR28" s="960"/>
      <c r="CS28" s="961"/>
      <c r="CT28" s="961"/>
      <c r="CU28" s="961"/>
      <c r="CV28" s="962"/>
      <c r="CW28" s="960"/>
      <c r="CX28" s="961"/>
      <c r="CY28" s="961"/>
      <c r="CZ28" s="961"/>
      <c r="DA28" s="962"/>
      <c r="DB28" s="960"/>
      <c r="DC28" s="961"/>
      <c r="DD28" s="961"/>
      <c r="DE28" s="961"/>
      <c r="DF28" s="962"/>
      <c r="DG28" s="960"/>
      <c r="DH28" s="961"/>
      <c r="DI28" s="961"/>
      <c r="DJ28" s="961"/>
      <c r="DK28" s="962"/>
      <c r="DL28" s="960"/>
      <c r="DM28" s="961"/>
      <c r="DN28" s="961"/>
      <c r="DO28" s="961"/>
      <c r="DP28" s="962"/>
      <c r="DQ28" s="960"/>
      <c r="DR28" s="961"/>
      <c r="DS28" s="961"/>
      <c r="DT28" s="961"/>
      <c r="DU28" s="962"/>
      <c r="DV28" s="963"/>
      <c r="DW28" s="964"/>
      <c r="DX28" s="964"/>
      <c r="DY28" s="964"/>
      <c r="DZ28" s="965"/>
      <c r="EA28" s="89"/>
    </row>
    <row r="29" spans="1:131" ht="26.25" customHeight="1" x14ac:dyDescent="0.15">
      <c r="A29" s="101">
        <v>2</v>
      </c>
      <c r="B29" s="1001" t="s">
        <v>342</v>
      </c>
      <c r="C29" s="1002"/>
      <c r="D29" s="1002"/>
      <c r="E29" s="1002"/>
      <c r="F29" s="1002"/>
      <c r="G29" s="1002"/>
      <c r="H29" s="1002"/>
      <c r="I29" s="1002"/>
      <c r="J29" s="1002"/>
      <c r="K29" s="1002"/>
      <c r="L29" s="1002"/>
      <c r="M29" s="1002"/>
      <c r="N29" s="1002"/>
      <c r="O29" s="1002"/>
      <c r="P29" s="1003"/>
      <c r="Q29" s="1009">
        <v>116</v>
      </c>
      <c r="R29" s="1010"/>
      <c r="S29" s="1010"/>
      <c r="T29" s="1010"/>
      <c r="U29" s="1010"/>
      <c r="V29" s="1010">
        <v>112</v>
      </c>
      <c r="W29" s="1010"/>
      <c r="X29" s="1010"/>
      <c r="Y29" s="1010"/>
      <c r="Z29" s="1010"/>
      <c r="AA29" s="1010">
        <v>3</v>
      </c>
      <c r="AB29" s="1010"/>
      <c r="AC29" s="1010"/>
      <c r="AD29" s="1010"/>
      <c r="AE29" s="1011"/>
      <c r="AF29" s="1006">
        <v>3</v>
      </c>
      <c r="AG29" s="1007"/>
      <c r="AH29" s="1007"/>
      <c r="AI29" s="1007"/>
      <c r="AJ29" s="1008"/>
      <c r="AK29" s="951">
        <v>2</v>
      </c>
      <c r="AL29" s="942"/>
      <c r="AM29" s="942"/>
      <c r="AN29" s="942"/>
      <c r="AO29" s="942"/>
      <c r="AP29" s="942" t="s">
        <v>326</v>
      </c>
      <c r="AQ29" s="942"/>
      <c r="AR29" s="942"/>
      <c r="AS29" s="942"/>
      <c r="AT29" s="942"/>
      <c r="AU29" s="1012" t="s">
        <v>326</v>
      </c>
      <c r="AV29" s="1012"/>
      <c r="AW29" s="1012"/>
      <c r="AX29" s="1012"/>
      <c r="AY29" s="1012"/>
      <c r="AZ29" s="1012" t="s">
        <v>326</v>
      </c>
      <c r="BA29" s="1012"/>
      <c r="BB29" s="1012"/>
      <c r="BC29" s="1012"/>
      <c r="BD29" s="1012"/>
      <c r="BE29" s="943"/>
      <c r="BF29" s="943"/>
      <c r="BG29" s="943"/>
      <c r="BH29" s="943"/>
      <c r="BI29" s="944"/>
      <c r="BJ29" s="91"/>
      <c r="BK29" s="91"/>
      <c r="BL29" s="91"/>
      <c r="BM29" s="91"/>
      <c r="BN29" s="91"/>
      <c r="BO29" s="100"/>
      <c r="BP29" s="100"/>
      <c r="BQ29" s="97">
        <v>23</v>
      </c>
      <c r="BR29" s="98"/>
      <c r="BS29" s="963"/>
      <c r="BT29" s="964"/>
      <c r="BU29" s="964"/>
      <c r="BV29" s="964"/>
      <c r="BW29" s="964"/>
      <c r="BX29" s="964"/>
      <c r="BY29" s="964"/>
      <c r="BZ29" s="964"/>
      <c r="CA29" s="964"/>
      <c r="CB29" s="964"/>
      <c r="CC29" s="964"/>
      <c r="CD29" s="964"/>
      <c r="CE29" s="964"/>
      <c r="CF29" s="964"/>
      <c r="CG29" s="985"/>
      <c r="CH29" s="960"/>
      <c r="CI29" s="961"/>
      <c r="CJ29" s="961"/>
      <c r="CK29" s="961"/>
      <c r="CL29" s="962"/>
      <c r="CM29" s="960"/>
      <c r="CN29" s="961"/>
      <c r="CO29" s="961"/>
      <c r="CP29" s="961"/>
      <c r="CQ29" s="962"/>
      <c r="CR29" s="960"/>
      <c r="CS29" s="961"/>
      <c r="CT29" s="961"/>
      <c r="CU29" s="961"/>
      <c r="CV29" s="962"/>
      <c r="CW29" s="960"/>
      <c r="CX29" s="961"/>
      <c r="CY29" s="961"/>
      <c r="CZ29" s="961"/>
      <c r="DA29" s="962"/>
      <c r="DB29" s="960"/>
      <c r="DC29" s="961"/>
      <c r="DD29" s="961"/>
      <c r="DE29" s="961"/>
      <c r="DF29" s="962"/>
      <c r="DG29" s="960"/>
      <c r="DH29" s="961"/>
      <c r="DI29" s="961"/>
      <c r="DJ29" s="961"/>
      <c r="DK29" s="962"/>
      <c r="DL29" s="960"/>
      <c r="DM29" s="961"/>
      <c r="DN29" s="961"/>
      <c r="DO29" s="961"/>
      <c r="DP29" s="962"/>
      <c r="DQ29" s="960"/>
      <c r="DR29" s="961"/>
      <c r="DS29" s="961"/>
      <c r="DT29" s="961"/>
      <c r="DU29" s="962"/>
      <c r="DV29" s="963"/>
      <c r="DW29" s="964"/>
      <c r="DX29" s="964"/>
      <c r="DY29" s="964"/>
      <c r="DZ29" s="965"/>
      <c r="EA29" s="89"/>
    </row>
    <row r="30" spans="1:131" ht="26.25" customHeight="1" x14ac:dyDescent="0.15">
      <c r="A30" s="101">
        <v>3</v>
      </c>
      <c r="B30" s="1001" t="s">
        <v>343</v>
      </c>
      <c r="C30" s="1002"/>
      <c r="D30" s="1002"/>
      <c r="E30" s="1002"/>
      <c r="F30" s="1002"/>
      <c r="G30" s="1002"/>
      <c r="H30" s="1002"/>
      <c r="I30" s="1002"/>
      <c r="J30" s="1002"/>
      <c r="K30" s="1002"/>
      <c r="L30" s="1002"/>
      <c r="M30" s="1002"/>
      <c r="N30" s="1002"/>
      <c r="O30" s="1002"/>
      <c r="P30" s="1003"/>
      <c r="Q30" s="1009">
        <v>12</v>
      </c>
      <c r="R30" s="1010"/>
      <c r="S30" s="1010"/>
      <c r="T30" s="1010"/>
      <c r="U30" s="1010"/>
      <c r="V30" s="1010">
        <v>358</v>
      </c>
      <c r="W30" s="1010"/>
      <c r="X30" s="1010"/>
      <c r="Y30" s="1010"/>
      <c r="Z30" s="1010"/>
      <c r="AA30" s="1010">
        <v>-346</v>
      </c>
      <c r="AB30" s="1010"/>
      <c r="AC30" s="1010"/>
      <c r="AD30" s="1010"/>
      <c r="AE30" s="1011"/>
      <c r="AF30" s="1006">
        <v>-346</v>
      </c>
      <c r="AG30" s="1007"/>
      <c r="AH30" s="1007"/>
      <c r="AI30" s="1007"/>
      <c r="AJ30" s="1008"/>
      <c r="AK30" s="951" t="s">
        <v>326</v>
      </c>
      <c r="AL30" s="942"/>
      <c r="AM30" s="942"/>
      <c r="AN30" s="942"/>
      <c r="AO30" s="942"/>
      <c r="AP30" s="942" t="s">
        <v>326</v>
      </c>
      <c r="AQ30" s="942"/>
      <c r="AR30" s="942"/>
      <c r="AS30" s="942"/>
      <c r="AT30" s="942"/>
      <c r="AU30" s="1012" t="s">
        <v>326</v>
      </c>
      <c r="AV30" s="1012"/>
      <c r="AW30" s="1012"/>
      <c r="AX30" s="1012"/>
      <c r="AY30" s="1012"/>
      <c r="AZ30" s="1012" t="s">
        <v>326</v>
      </c>
      <c r="BA30" s="1012"/>
      <c r="BB30" s="1012"/>
      <c r="BC30" s="1012"/>
      <c r="BD30" s="1012"/>
      <c r="BE30" s="943"/>
      <c r="BF30" s="943"/>
      <c r="BG30" s="943"/>
      <c r="BH30" s="943"/>
      <c r="BI30" s="944"/>
      <c r="BJ30" s="91"/>
      <c r="BK30" s="91"/>
      <c r="BL30" s="91"/>
      <c r="BM30" s="91"/>
      <c r="BN30" s="91"/>
      <c r="BO30" s="100"/>
      <c r="BP30" s="100"/>
      <c r="BQ30" s="97">
        <v>24</v>
      </c>
      <c r="BR30" s="98"/>
      <c r="BS30" s="963"/>
      <c r="BT30" s="964"/>
      <c r="BU30" s="964"/>
      <c r="BV30" s="964"/>
      <c r="BW30" s="964"/>
      <c r="BX30" s="964"/>
      <c r="BY30" s="964"/>
      <c r="BZ30" s="964"/>
      <c r="CA30" s="964"/>
      <c r="CB30" s="964"/>
      <c r="CC30" s="964"/>
      <c r="CD30" s="964"/>
      <c r="CE30" s="964"/>
      <c r="CF30" s="964"/>
      <c r="CG30" s="985"/>
      <c r="CH30" s="960"/>
      <c r="CI30" s="961"/>
      <c r="CJ30" s="961"/>
      <c r="CK30" s="961"/>
      <c r="CL30" s="962"/>
      <c r="CM30" s="960"/>
      <c r="CN30" s="961"/>
      <c r="CO30" s="961"/>
      <c r="CP30" s="961"/>
      <c r="CQ30" s="962"/>
      <c r="CR30" s="960"/>
      <c r="CS30" s="961"/>
      <c r="CT30" s="961"/>
      <c r="CU30" s="961"/>
      <c r="CV30" s="962"/>
      <c r="CW30" s="960"/>
      <c r="CX30" s="961"/>
      <c r="CY30" s="961"/>
      <c r="CZ30" s="961"/>
      <c r="DA30" s="962"/>
      <c r="DB30" s="960"/>
      <c r="DC30" s="961"/>
      <c r="DD30" s="961"/>
      <c r="DE30" s="961"/>
      <c r="DF30" s="962"/>
      <c r="DG30" s="960"/>
      <c r="DH30" s="961"/>
      <c r="DI30" s="961"/>
      <c r="DJ30" s="961"/>
      <c r="DK30" s="962"/>
      <c r="DL30" s="960"/>
      <c r="DM30" s="961"/>
      <c r="DN30" s="961"/>
      <c r="DO30" s="961"/>
      <c r="DP30" s="962"/>
      <c r="DQ30" s="960"/>
      <c r="DR30" s="961"/>
      <c r="DS30" s="961"/>
      <c r="DT30" s="961"/>
      <c r="DU30" s="962"/>
      <c r="DV30" s="963"/>
      <c r="DW30" s="964"/>
      <c r="DX30" s="964"/>
      <c r="DY30" s="964"/>
      <c r="DZ30" s="965"/>
      <c r="EA30" s="89"/>
    </row>
    <row r="31" spans="1:131" ht="26.25" customHeight="1" x14ac:dyDescent="0.15">
      <c r="A31" s="101">
        <v>4</v>
      </c>
      <c r="B31" s="1001" t="s">
        <v>344</v>
      </c>
      <c r="C31" s="1002"/>
      <c r="D31" s="1002"/>
      <c r="E31" s="1002"/>
      <c r="F31" s="1002"/>
      <c r="G31" s="1002"/>
      <c r="H31" s="1002"/>
      <c r="I31" s="1002"/>
      <c r="J31" s="1002"/>
      <c r="K31" s="1002"/>
      <c r="L31" s="1002"/>
      <c r="M31" s="1002"/>
      <c r="N31" s="1002"/>
      <c r="O31" s="1002"/>
      <c r="P31" s="1003"/>
      <c r="Q31" s="1009">
        <v>6493</v>
      </c>
      <c r="R31" s="1010"/>
      <c r="S31" s="1010"/>
      <c r="T31" s="1010"/>
      <c r="U31" s="1010"/>
      <c r="V31" s="1010">
        <v>6414</v>
      </c>
      <c r="W31" s="1010"/>
      <c r="X31" s="1010"/>
      <c r="Y31" s="1010"/>
      <c r="Z31" s="1010"/>
      <c r="AA31" s="1010">
        <v>79</v>
      </c>
      <c r="AB31" s="1010"/>
      <c r="AC31" s="1010"/>
      <c r="AD31" s="1010"/>
      <c r="AE31" s="1011"/>
      <c r="AF31" s="1006">
        <v>79</v>
      </c>
      <c r="AG31" s="1007"/>
      <c r="AH31" s="1007"/>
      <c r="AI31" s="1007"/>
      <c r="AJ31" s="1008"/>
      <c r="AK31" s="951">
        <v>1029</v>
      </c>
      <c r="AL31" s="942"/>
      <c r="AM31" s="942"/>
      <c r="AN31" s="942"/>
      <c r="AO31" s="942"/>
      <c r="AP31" s="942" t="s">
        <v>326</v>
      </c>
      <c r="AQ31" s="942"/>
      <c r="AR31" s="942"/>
      <c r="AS31" s="942"/>
      <c r="AT31" s="942"/>
      <c r="AU31" s="1012" t="s">
        <v>326</v>
      </c>
      <c r="AV31" s="1012"/>
      <c r="AW31" s="1012"/>
      <c r="AX31" s="1012"/>
      <c r="AY31" s="1012"/>
      <c r="AZ31" s="1012" t="s">
        <v>326</v>
      </c>
      <c r="BA31" s="1012"/>
      <c r="BB31" s="1012"/>
      <c r="BC31" s="1012"/>
      <c r="BD31" s="1012"/>
      <c r="BE31" s="943"/>
      <c r="BF31" s="943"/>
      <c r="BG31" s="943"/>
      <c r="BH31" s="943"/>
      <c r="BI31" s="944"/>
      <c r="BJ31" s="91"/>
      <c r="BK31" s="91"/>
      <c r="BL31" s="91"/>
      <c r="BM31" s="91"/>
      <c r="BN31" s="91"/>
      <c r="BO31" s="100"/>
      <c r="BP31" s="100"/>
      <c r="BQ31" s="97">
        <v>25</v>
      </c>
      <c r="BR31" s="98"/>
      <c r="BS31" s="963"/>
      <c r="BT31" s="964"/>
      <c r="BU31" s="964"/>
      <c r="BV31" s="964"/>
      <c r="BW31" s="964"/>
      <c r="BX31" s="964"/>
      <c r="BY31" s="964"/>
      <c r="BZ31" s="964"/>
      <c r="CA31" s="964"/>
      <c r="CB31" s="964"/>
      <c r="CC31" s="964"/>
      <c r="CD31" s="964"/>
      <c r="CE31" s="964"/>
      <c r="CF31" s="964"/>
      <c r="CG31" s="985"/>
      <c r="CH31" s="960"/>
      <c r="CI31" s="961"/>
      <c r="CJ31" s="961"/>
      <c r="CK31" s="961"/>
      <c r="CL31" s="962"/>
      <c r="CM31" s="960"/>
      <c r="CN31" s="961"/>
      <c r="CO31" s="961"/>
      <c r="CP31" s="961"/>
      <c r="CQ31" s="962"/>
      <c r="CR31" s="960"/>
      <c r="CS31" s="961"/>
      <c r="CT31" s="961"/>
      <c r="CU31" s="961"/>
      <c r="CV31" s="962"/>
      <c r="CW31" s="960"/>
      <c r="CX31" s="961"/>
      <c r="CY31" s="961"/>
      <c r="CZ31" s="961"/>
      <c r="DA31" s="962"/>
      <c r="DB31" s="960"/>
      <c r="DC31" s="961"/>
      <c r="DD31" s="961"/>
      <c r="DE31" s="961"/>
      <c r="DF31" s="962"/>
      <c r="DG31" s="960"/>
      <c r="DH31" s="961"/>
      <c r="DI31" s="961"/>
      <c r="DJ31" s="961"/>
      <c r="DK31" s="962"/>
      <c r="DL31" s="960"/>
      <c r="DM31" s="961"/>
      <c r="DN31" s="961"/>
      <c r="DO31" s="961"/>
      <c r="DP31" s="962"/>
      <c r="DQ31" s="960"/>
      <c r="DR31" s="961"/>
      <c r="DS31" s="961"/>
      <c r="DT31" s="961"/>
      <c r="DU31" s="962"/>
      <c r="DV31" s="963"/>
      <c r="DW31" s="964"/>
      <c r="DX31" s="964"/>
      <c r="DY31" s="964"/>
      <c r="DZ31" s="965"/>
      <c r="EA31" s="89"/>
    </row>
    <row r="32" spans="1:131" ht="26.25" customHeight="1" x14ac:dyDescent="0.15">
      <c r="A32" s="101">
        <v>5</v>
      </c>
      <c r="B32" s="1001" t="s">
        <v>345</v>
      </c>
      <c r="C32" s="1002"/>
      <c r="D32" s="1002"/>
      <c r="E32" s="1002"/>
      <c r="F32" s="1002"/>
      <c r="G32" s="1002"/>
      <c r="H32" s="1002"/>
      <c r="I32" s="1002"/>
      <c r="J32" s="1002"/>
      <c r="K32" s="1002"/>
      <c r="L32" s="1002"/>
      <c r="M32" s="1002"/>
      <c r="N32" s="1002"/>
      <c r="O32" s="1002"/>
      <c r="P32" s="1003"/>
      <c r="Q32" s="1009">
        <v>42</v>
      </c>
      <c r="R32" s="1010"/>
      <c r="S32" s="1010"/>
      <c r="T32" s="1010"/>
      <c r="U32" s="1010"/>
      <c r="V32" s="1010">
        <v>48</v>
      </c>
      <c r="W32" s="1010"/>
      <c r="X32" s="1010"/>
      <c r="Y32" s="1010"/>
      <c r="Z32" s="1010"/>
      <c r="AA32" s="1010">
        <v>-6</v>
      </c>
      <c r="AB32" s="1010"/>
      <c r="AC32" s="1010"/>
      <c r="AD32" s="1010"/>
      <c r="AE32" s="1011"/>
      <c r="AF32" s="1006">
        <v>-6</v>
      </c>
      <c r="AG32" s="1007"/>
      <c r="AH32" s="1007"/>
      <c r="AI32" s="1007"/>
      <c r="AJ32" s="1008"/>
      <c r="AK32" s="951">
        <v>9</v>
      </c>
      <c r="AL32" s="942"/>
      <c r="AM32" s="942"/>
      <c r="AN32" s="942"/>
      <c r="AO32" s="942"/>
      <c r="AP32" s="942" t="s">
        <v>326</v>
      </c>
      <c r="AQ32" s="942"/>
      <c r="AR32" s="942"/>
      <c r="AS32" s="942"/>
      <c r="AT32" s="942"/>
      <c r="AU32" s="1012" t="s">
        <v>326</v>
      </c>
      <c r="AV32" s="1012"/>
      <c r="AW32" s="1012"/>
      <c r="AX32" s="1012"/>
      <c r="AY32" s="1012"/>
      <c r="AZ32" s="1012" t="s">
        <v>326</v>
      </c>
      <c r="BA32" s="1012"/>
      <c r="BB32" s="1012"/>
      <c r="BC32" s="1012"/>
      <c r="BD32" s="1012"/>
      <c r="BE32" s="943"/>
      <c r="BF32" s="943"/>
      <c r="BG32" s="943"/>
      <c r="BH32" s="943"/>
      <c r="BI32" s="944"/>
      <c r="BJ32" s="91"/>
      <c r="BK32" s="91"/>
      <c r="BL32" s="91"/>
      <c r="BM32" s="91"/>
      <c r="BN32" s="91"/>
      <c r="BO32" s="100"/>
      <c r="BP32" s="100"/>
      <c r="BQ32" s="97">
        <v>26</v>
      </c>
      <c r="BR32" s="98"/>
      <c r="BS32" s="963"/>
      <c r="BT32" s="964"/>
      <c r="BU32" s="964"/>
      <c r="BV32" s="964"/>
      <c r="BW32" s="964"/>
      <c r="BX32" s="964"/>
      <c r="BY32" s="964"/>
      <c r="BZ32" s="964"/>
      <c r="CA32" s="964"/>
      <c r="CB32" s="964"/>
      <c r="CC32" s="964"/>
      <c r="CD32" s="964"/>
      <c r="CE32" s="964"/>
      <c r="CF32" s="964"/>
      <c r="CG32" s="985"/>
      <c r="CH32" s="960"/>
      <c r="CI32" s="961"/>
      <c r="CJ32" s="961"/>
      <c r="CK32" s="961"/>
      <c r="CL32" s="962"/>
      <c r="CM32" s="960"/>
      <c r="CN32" s="961"/>
      <c r="CO32" s="961"/>
      <c r="CP32" s="961"/>
      <c r="CQ32" s="962"/>
      <c r="CR32" s="960"/>
      <c r="CS32" s="961"/>
      <c r="CT32" s="961"/>
      <c r="CU32" s="961"/>
      <c r="CV32" s="962"/>
      <c r="CW32" s="960"/>
      <c r="CX32" s="961"/>
      <c r="CY32" s="961"/>
      <c r="CZ32" s="961"/>
      <c r="DA32" s="962"/>
      <c r="DB32" s="960"/>
      <c r="DC32" s="961"/>
      <c r="DD32" s="961"/>
      <c r="DE32" s="961"/>
      <c r="DF32" s="962"/>
      <c r="DG32" s="960"/>
      <c r="DH32" s="961"/>
      <c r="DI32" s="961"/>
      <c r="DJ32" s="961"/>
      <c r="DK32" s="962"/>
      <c r="DL32" s="960"/>
      <c r="DM32" s="961"/>
      <c r="DN32" s="961"/>
      <c r="DO32" s="961"/>
      <c r="DP32" s="962"/>
      <c r="DQ32" s="960"/>
      <c r="DR32" s="961"/>
      <c r="DS32" s="961"/>
      <c r="DT32" s="961"/>
      <c r="DU32" s="962"/>
      <c r="DV32" s="963"/>
      <c r="DW32" s="964"/>
      <c r="DX32" s="964"/>
      <c r="DY32" s="964"/>
      <c r="DZ32" s="965"/>
      <c r="EA32" s="89"/>
    </row>
    <row r="33" spans="1:131" ht="26.25" customHeight="1" x14ac:dyDescent="0.15">
      <c r="A33" s="101">
        <v>6</v>
      </c>
      <c r="B33" s="1001" t="s">
        <v>346</v>
      </c>
      <c r="C33" s="1002"/>
      <c r="D33" s="1002"/>
      <c r="E33" s="1002"/>
      <c r="F33" s="1002"/>
      <c r="G33" s="1002"/>
      <c r="H33" s="1002"/>
      <c r="I33" s="1002"/>
      <c r="J33" s="1002"/>
      <c r="K33" s="1002"/>
      <c r="L33" s="1002"/>
      <c r="M33" s="1002"/>
      <c r="N33" s="1002"/>
      <c r="O33" s="1002"/>
      <c r="P33" s="1003"/>
      <c r="Q33" s="1009">
        <v>916</v>
      </c>
      <c r="R33" s="1010"/>
      <c r="S33" s="1010"/>
      <c r="T33" s="1010"/>
      <c r="U33" s="1010"/>
      <c r="V33" s="1010">
        <v>912</v>
      </c>
      <c r="W33" s="1010"/>
      <c r="X33" s="1010"/>
      <c r="Y33" s="1010"/>
      <c r="Z33" s="1010"/>
      <c r="AA33" s="1010">
        <v>5</v>
      </c>
      <c r="AB33" s="1010"/>
      <c r="AC33" s="1010"/>
      <c r="AD33" s="1010"/>
      <c r="AE33" s="1011"/>
      <c r="AF33" s="1006">
        <v>5</v>
      </c>
      <c r="AG33" s="1007"/>
      <c r="AH33" s="1007"/>
      <c r="AI33" s="1007"/>
      <c r="AJ33" s="1008"/>
      <c r="AK33" s="951">
        <v>247</v>
      </c>
      <c r="AL33" s="942"/>
      <c r="AM33" s="942"/>
      <c r="AN33" s="942"/>
      <c r="AO33" s="942"/>
      <c r="AP33" s="942" t="s">
        <v>326</v>
      </c>
      <c r="AQ33" s="942"/>
      <c r="AR33" s="942"/>
      <c r="AS33" s="942"/>
      <c r="AT33" s="942"/>
      <c r="AU33" s="1012" t="s">
        <v>326</v>
      </c>
      <c r="AV33" s="1012"/>
      <c r="AW33" s="1012"/>
      <c r="AX33" s="1012"/>
      <c r="AY33" s="1012"/>
      <c r="AZ33" s="1012" t="s">
        <v>326</v>
      </c>
      <c r="BA33" s="1012"/>
      <c r="BB33" s="1012"/>
      <c r="BC33" s="1012"/>
      <c r="BD33" s="1012"/>
      <c r="BE33" s="943"/>
      <c r="BF33" s="943"/>
      <c r="BG33" s="943"/>
      <c r="BH33" s="943"/>
      <c r="BI33" s="944"/>
      <c r="BJ33" s="91"/>
      <c r="BK33" s="91"/>
      <c r="BL33" s="91"/>
      <c r="BM33" s="91"/>
      <c r="BN33" s="91"/>
      <c r="BO33" s="100"/>
      <c r="BP33" s="100"/>
      <c r="BQ33" s="97">
        <v>27</v>
      </c>
      <c r="BR33" s="98"/>
      <c r="BS33" s="963"/>
      <c r="BT33" s="964"/>
      <c r="BU33" s="964"/>
      <c r="BV33" s="964"/>
      <c r="BW33" s="964"/>
      <c r="BX33" s="964"/>
      <c r="BY33" s="964"/>
      <c r="BZ33" s="964"/>
      <c r="CA33" s="964"/>
      <c r="CB33" s="964"/>
      <c r="CC33" s="964"/>
      <c r="CD33" s="964"/>
      <c r="CE33" s="964"/>
      <c r="CF33" s="964"/>
      <c r="CG33" s="985"/>
      <c r="CH33" s="960"/>
      <c r="CI33" s="961"/>
      <c r="CJ33" s="961"/>
      <c r="CK33" s="961"/>
      <c r="CL33" s="962"/>
      <c r="CM33" s="960"/>
      <c r="CN33" s="961"/>
      <c r="CO33" s="961"/>
      <c r="CP33" s="961"/>
      <c r="CQ33" s="962"/>
      <c r="CR33" s="960"/>
      <c r="CS33" s="961"/>
      <c r="CT33" s="961"/>
      <c r="CU33" s="961"/>
      <c r="CV33" s="962"/>
      <c r="CW33" s="960"/>
      <c r="CX33" s="961"/>
      <c r="CY33" s="961"/>
      <c r="CZ33" s="961"/>
      <c r="DA33" s="962"/>
      <c r="DB33" s="960"/>
      <c r="DC33" s="961"/>
      <c r="DD33" s="961"/>
      <c r="DE33" s="961"/>
      <c r="DF33" s="962"/>
      <c r="DG33" s="960"/>
      <c r="DH33" s="961"/>
      <c r="DI33" s="961"/>
      <c r="DJ33" s="961"/>
      <c r="DK33" s="962"/>
      <c r="DL33" s="960"/>
      <c r="DM33" s="961"/>
      <c r="DN33" s="961"/>
      <c r="DO33" s="961"/>
      <c r="DP33" s="962"/>
      <c r="DQ33" s="960"/>
      <c r="DR33" s="961"/>
      <c r="DS33" s="961"/>
      <c r="DT33" s="961"/>
      <c r="DU33" s="962"/>
      <c r="DV33" s="963"/>
      <c r="DW33" s="964"/>
      <c r="DX33" s="964"/>
      <c r="DY33" s="964"/>
      <c r="DZ33" s="965"/>
      <c r="EA33" s="89"/>
    </row>
    <row r="34" spans="1:131" ht="26.25" customHeight="1" x14ac:dyDescent="0.15">
      <c r="A34" s="101">
        <v>7</v>
      </c>
      <c r="B34" s="1001" t="s">
        <v>347</v>
      </c>
      <c r="C34" s="1002"/>
      <c r="D34" s="1002"/>
      <c r="E34" s="1002"/>
      <c r="F34" s="1002"/>
      <c r="G34" s="1002"/>
      <c r="H34" s="1002"/>
      <c r="I34" s="1002"/>
      <c r="J34" s="1002"/>
      <c r="K34" s="1002"/>
      <c r="L34" s="1002"/>
      <c r="M34" s="1002"/>
      <c r="N34" s="1002"/>
      <c r="O34" s="1002"/>
      <c r="P34" s="1003"/>
      <c r="Q34" s="1009">
        <v>1668</v>
      </c>
      <c r="R34" s="1010"/>
      <c r="S34" s="1010"/>
      <c r="T34" s="1010"/>
      <c r="U34" s="1010"/>
      <c r="V34" s="1010">
        <v>1464</v>
      </c>
      <c r="W34" s="1010"/>
      <c r="X34" s="1010"/>
      <c r="Y34" s="1010"/>
      <c r="Z34" s="1010"/>
      <c r="AA34" s="1010">
        <v>204</v>
      </c>
      <c r="AB34" s="1010"/>
      <c r="AC34" s="1010"/>
      <c r="AD34" s="1010"/>
      <c r="AE34" s="1011"/>
      <c r="AF34" s="1006">
        <v>1417</v>
      </c>
      <c r="AG34" s="1007"/>
      <c r="AH34" s="1007"/>
      <c r="AI34" s="1007"/>
      <c r="AJ34" s="1008"/>
      <c r="AK34" s="951">
        <v>4</v>
      </c>
      <c r="AL34" s="942"/>
      <c r="AM34" s="942"/>
      <c r="AN34" s="942"/>
      <c r="AO34" s="942"/>
      <c r="AP34" s="942">
        <v>1990</v>
      </c>
      <c r="AQ34" s="942"/>
      <c r="AR34" s="942"/>
      <c r="AS34" s="942"/>
      <c r="AT34" s="942"/>
      <c r="AU34" s="1012" t="s">
        <v>326</v>
      </c>
      <c r="AV34" s="1012"/>
      <c r="AW34" s="1012"/>
      <c r="AX34" s="1012"/>
      <c r="AY34" s="1012"/>
      <c r="AZ34" s="1012" t="s">
        <v>326</v>
      </c>
      <c r="BA34" s="1012"/>
      <c r="BB34" s="1012"/>
      <c r="BC34" s="1012"/>
      <c r="BD34" s="1012"/>
      <c r="BE34" s="943" t="s">
        <v>348</v>
      </c>
      <c r="BF34" s="943"/>
      <c r="BG34" s="943"/>
      <c r="BH34" s="943"/>
      <c r="BI34" s="944"/>
      <c r="BJ34" s="91"/>
      <c r="BK34" s="91"/>
      <c r="BL34" s="91"/>
      <c r="BM34" s="91"/>
      <c r="BN34" s="91"/>
      <c r="BO34" s="100"/>
      <c r="BP34" s="100"/>
      <c r="BQ34" s="97">
        <v>28</v>
      </c>
      <c r="BR34" s="98"/>
      <c r="BS34" s="963"/>
      <c r="BT34" s="964"/>
      <c r="BU34" s="964"/>
      <c r="BV34" s="964"/>
      <c r="BW34" s="964"/>
      <c r="BX34" s="964"/>
      <c r="BY34" s="964"/>
      <c r="BZ34" s="964"/>
      <c r="CA34" s="964"/>
      <c r="CB34" s="964"/>
      <c r="CC34" s="964"/>
      <c r="CD34" s="964"/>
      <c r="CE34" s="964"/>
      <c r="CF34" s="964"/>
      <c r="CG34" s="985"/>
      <c r="CH34" s="960"/>
      <c r="CI34" s="961"/>
      <c r="CJ34" s="961"/>
      <c r="CK34" s="961"/>
      <c r="CL34" s="962"/>
      <c r="CM34" s="960"/>
      <c r="CN34" s="961"/>
      <c r="CO34" s="961"/>
      <c r="CP34" s="961"/>
      <c r="CQ34" s="962"/>
      <c r="CR34" s="960"/>
      <c r="CS34" s="961"/>
      <c r="CT34" s="961"/>
      <c r="CU34" s="961"/>
      <c r="CV34" s="962"/>
      <c r="CW34" s="960"/>
      <c r="CX34" s="961"/>
      <c r="CY34" s="961"/>
      <c r="CZ34" s="961"/>
      <c r="DA34" s="962"/>
      <c r="DB34" s="960"/>
      <c r="DC34" s="961"/>
      <c r="DD34" s="961"/>
      <c r="DE34" s="961"/>
      <c r="DF34" s="962"/>
      <c r="DG34" s="960"/>
      <c r="DH34" s="961"/>
      <c r="DI34" s="961"/>
      <c r="DJ34" s="961"/>
      <c r="DK34" s="962"/>
      <c r="DL34" s="960"/>
      <c r="DM34" s="961"/>
      <c r="DN34" s="961"/>
      <c r="DO34" s="961"/>
      <c r="DP34" s="962"/>
      <c r="DQ34" s="960"/>
      <c r="DR34" s="961"/>
      <c r="DS34" s="961"/>
      <c r="DT34" s="961"/>
      <c r="DU34" s="962"/>
      <c r="DV34" s="963"/>
      <c r="DW34" s="964"/>
      <c r="DX34" s="964"/>
      <c r="DY34" s="964"/>
      <c r="DZ34" s="965"/>
      <c r="EA34" s="89"/>
    </row>
    <row r="35" spans="1:131" ht="26.25" customHeight="1" x14ac:dyDescent="0.15">
      <c r="A35" s="101">
        <v>8</v>
      </c>
      <c r="B35" s="1001" t="s">
        <v>349</v>
      </c>
      <c r="C35" s="1002"/>
      <c r="D35" s="1002"/>
      <c r="E35" s="1002"/>
      <c r="F35" s="1002"/>
      <c r="G35" s="1002"/>
      <c r="H35" s="1002"/>
      <c r="I35" s="1002"/>
      <c r="J35" s="1002"/>
      <c r="K35" s="1002"/>
      <c r="L35" s="1002"/>
      <c r="M35" s="1002"/>
      <c r="N35" s="1002"/>
      <c r="O35" s="1002"/>
      <c r="P35" s="1003"/>
      <c r="Q35" s="1009">
        <v>8703</v>
      </c>
      <c r="R35" s="1010"/>
      <c r="S35" s="1010"/>
      <c r="T35" s="1010"/>
      <c r="U35" s="1010"/>
      <c r="V35" s="1010">
        <v>8175</v>
      </c>
      <c r="W35" s="1010"/>
      <c r="X35" s="1010"/>
      <c r="Y35" s="1010"/>
      <c r="Z35" s="1010"/>
      <c r="AA35" s="1010">
        <v>528</v>
      </c>
      <c r="AB35" s="1010"/>
      <c r="AC35" s="1010"/>
      <c r="AD35" s="1010"/>
      <c r="AE35" s="1011"/>
      <c r="AF35" s="1006">
        <v>1232</v>
      </c>
      <c r="AG35" s="1007"/>
      <c r="AH35" s="1007"/>
      <c r="AI35" s="1007"/>
      <c r="AJ35" s="1008"/>
      <c r="AK35" s="951">
        <v>582</v>
      </c>
      <c r="AL35" s="942"/>
      <c r="AM35" s="942"/>
      <c r="AN35" s="942"/>
      <c r="AO35" s="942"/>
      <c r="AP35" s="942">
        <v>3177</v>
      </c>
      <c r="AQ35" s="942"/>
      <c r="AR35" s="942"/>
      <c r="AS35" s="942"/>
      <c r="AT35" s="942"/>
      <c r="AU35" s="942">
        <v>1884</v>
      </c>
      <c r="AV35" s="942"/>
      <c r="AW35" s="942"/>
      <c r="AX35" s="942"/>
      <c r="AY35" s="942"/>
      <c r="AZ35" s="1012" t="s">
        <v>326</v>
      </c>
      <c r="BA35" s="1012"/>
      <c r="BB35" s="1012"/>
      <c r="BC35" s="1012"/>
      <c r="BD35" s="1012"/>
      <c r="BE35" s="943" t="s">
        <v>348</v>
      </c>
      <c r="BF35" s="943"/>
      <c r="BG35" s="943"/>
      <c r="BH35" s="943"/>
      <c r="BI35" s="944"/>
      <c r="BJ35" s="91"/>
      <c r="BK35" s="91"/>
      <c r="BL35" s="91"/>
      <c r="BM35" s="91"/>
      <c r="BN35" s="91"/>
      <c r="BO35" s="100"/>
      <c r="BP35" s="100"/>
      <c r="BQ35" s="97">
        <v>29</v>
      </c>
      <c r="BR35" s="98"/>
      <c r="BS35" s="963"/>
      <c r="BT35" s="964"/>
      <c r="BU35" s="964"/>
      <c r="BV35" s="964"/>
      <c r="BW35" s="964"/>
      <c r="BX35" s="964"/>
      <c r="BY35" s="964"/>
      <c r="BZ35" s="964"/>
      <c r="CA35" s="964"/>
      <c r="CB35" s="964"/>
      <c r="CC35" s="964"/>
      <c r="CD35" s="964"/>
      <c r="CE35" s="964"/>
      <c r="CF35" s="964"/>
      <c r="CG35" s="985"/>
      <c r="CH35" s="960"/>
      <c r="CI35" s="961"/>
      <c r="CJ35" s="961"/>
      <c r="CK35" s="961"/>
      <c r="CL35" s="962"/>
      <c r="CM35" s="960"/>
      <c r="CN35" s="961"/>
      <c r="CO35" s="961"/>
      <c r="CP35" s="961"/>
      <c r="CQ35" s="962"/>
      <c r="CR35" s="960"/>
      <c r="CS35" s="961"/>
      <c r="CT35" s="961"/>
      <c r="CU35" s="961"/>
      <c r="CV35" s="962"/>
      <c r="CW35" s="960"/>
      <c r="CX35" s="961"/>
      <c r="CY35" s="961"/>
      <c r="CZ35" s="961"/>
      <c r="DA35" s="962"/>
      <c r="DB35" s="960"/>
      <c r="DC35" s="961"/>
      <c r="DD35" s="961"/>
      <c r="DE35" s="961"/>
      <c r="DF35" s="962"/>
      <c r="DG35" s="960"/>
      <c r="DH35" s="961"/>
      <c r="DI35" s="961"/>
      <c r="DJ35" s="961"/>
      <c r="DK35" s="962"/>
      <c r="DL35" s="960"/>
      <c r="DM35" s="961"/>
      <c r="DN35" s="961"/>
      <c r="DO35" s="961"/>
      <c r="DP35" s="962"/>
      <c r="DQ35" s="960"/>
      <c r="DR35" s="961"/>
      <c r="DS35" s="961"/>
      <c r="DT35" s="961"/>
      <c r="DU35" s="962"/>
      <c r="DV35" s="963"/>
      <c r="DW35" s="964"/>
      <c r="DX35" s="964"/>
      <c r="DY35" s="964"/>
      <c r="DZ35" s="965"/>
      <c r="EA35" s="89"/>
    </row>
    <row r="36" spans="1:131" ht="26.25" customHeight="1" x14ac:dyDescent="0.15">
      <c r="A36" s="101">
        <v>9</v>
      </c>
      <c r="B36" s="1001" t="s">
        <v>350</v>
      </c>
      <c r="C36" s="1002"/>
      <c r="D36" s="1002"/>
      <c r="E36" s="1002"/>
      <c r="F36" s="1002"/>
      <c r="G36" s="1002"/>
      <c r="H36" s="1002"/>
      <c r="I36" s="1002"/>
      <c r="J36" s="1002"/>
      <c r="K36" s="1002"/>
      <c r="L36" s="1002"/>
      <c r="M36" s="1002"/>
      <c r="N36" s="1002"/>
      <c r="O36" s="1002"/>
      <c r="P36" s="1003"/>
      <c r="Q36" s="1009">
        <v>1421</v>
      </c>
      <c r="R36" s="1010"/>
      <c r="S36" s="1010"/>
      <c r="T36" s="1010"/>
      <c r="U36" s="1010"/>
      <c r="V36" s="1010">
        <v>1267</v>
      </c>
      <c r="W36" s="1010"/>
      <c r="X36" s="1010"/>
      <c r="Y36" s="1010"/>
      <c r="Z36" s="1010"/>
      <c r="AA36" s="1010">
        <v>154</v>
      </c>
      <c r="AB36" s="1010"/>
      <c r="AC36" s="1010"/>
      <c r="AD36" s="1010"/>
      <c r="AE36" s="1011"/>
      <c r="AF36" s="1006" t="s">
        <v>66</v>
      </c>
      <c r="AG36" s="1007"/>
      <c r="AH36" s="1007"/>
      <c r="AI36" s="1007"/>
      <c r="AJ36" s="1008"/>
      <c r="AK36" s="951">
        <v>670</v>
      </c>
      <c r="AL36" s="942"/>
      <c r="AM36" s="942"/>
      <c r="AN36" s="942"/>
      <c r="AO36" s="942"/>
      <c r="AP36" s="942">
        <v>15261</v>
      </c>
      <c r="AQ36" s="942"/>
      <c r="AR36" s="942"/>
      <c r="AS36" s="942"/>
      <c r="AT36" s="942"/>
      <c r="AU36" s="942">
        <v>10942</v>
      </c>
      <c r="AV36" s="942"/>
      <c r="AW36" s="942"/>
      <c r="AX36" s="942"/>
      <c r="AY36" s="942"/>
      <c r="AZ36" s="1012" t="s">
        <v>326</v>
      </c>
      <c r="BA36" s="1012"/>
      <c r="BB36" s="1012"/>
      <c r="BC36" s="1012"/>
      <c r="BD36" s="1012"/>
      <c r="BE36" s="943" t="s">
        <v>348</v>
      </c>
      <c r="BF36" s="943"/>
      <c r="BG36" s="943"/>
      <c r="BH36" s="943"/>
      <c r="BI36" s="944"/>
      <c r="BJ36" s="91"/>
      <c r="BK36" s="91"/>
      <c r="BL36" s="91"/>
      <c r="BM36" s="91"/>
      <c r="BN36" s="91"/>
      <c r="BO36" s="100"/>
      <c r="BP36" s="100"/>
      <c r="BQ36" s="97">
        <v>30</v>
      </c>
      <c r="BR36" s="98"/>
      <c r="BS36" s="963"/>
      <c r="BT36" s="964"/>
      <c r="BU36" s="964"/>
      <c r="BV36" s="964"/>
      <c r="BW36" s="964"/>
      <c r="BX36" s="964"/>
      <c r="BY36" s="964"/>
      <c r="BZ36" s="964"/>
      <c r="CA36" s="964"/>
      <c r="CB36" s="964"/>
      <c r="CC36" s="964"/>
      <c r="CD36" s="964"/>
      <c r="CE36" s="964"/>
      <c r="CF36" s="964"/>
      <c r="CG36" s="985"/>
      <c r="CH36" s="960"/>
      <c r="CI36" s="961"/>
      <c r="CJ36" s="961"/>
      <c r="CK36" s="961"/>
      <c r="CL36" s="962"/>
      <c r="CM36" s="960"/>
      <c r="CN36" s="961"/>
      <c r="CO36" s="961"/>
      <c r="CP36" s="961"/>
      <c r="CQ36" s="962"/>
      <c r="CR36" s="960"/>
      <c r="CS36" s="961"/>
      <c r="CT36" s="961"/>
      <c r="CU36" s="961"/>
      <c r="CV36" s="962"/>
      <c r="CW36" s="960"/>
      <c r="CX36" s="961"/>
      <c r="CY36" s="961"/>
      <c r="CZ36" s="961"/>
      <c r="DA36" s="962"/>
      <c r="DB36" s="960"/>
      <c r="DC36" s="961"/>
      <c r="DD36" s="961"/>
      <c r="DE36" s="961"/>
      <c r="DF36" s="962"/>
      <c r="DG36" s="960"/>
      <c r="DH36" s="961"/>
      <c r="DI36" s="961"/>
      <c r="DJ36" s="961"/>
      <c r="DK36" s="962"/>
      <c r="DL36" s="960"/>
      <c r="DM36" s="961"/>
      <c r="DN36" s="961"/>
      <c r="DO36" s="961"/>
      <c r="DP36" s="962"/>
      <c r="DQ36" s="960"/>
      <c r="DR36" s="961"/>
      <c r="DS36" s="961"/>
      <c r="DT36" s="961"/>
      <c r="DU36" s="962"/>
      <c r="DV36" s="963"/>
      <c r="DW36" s="964"/>
      <c r="DX36" s="964"/>
      <c r="DY36" s="964"/>
      <c r="DZ36" s="965"/>
      <c r="EA36" s="89"/>
    </row>
    <row r="37" spans="1:131" ht="26.25" customHeight="1" x14ac:dyDescent="0.15">
      <c r="A37" s="101">
        <v>10</v>
      </c>
      <c r="B37" s="1001"/>
      <c r="C37" s="1002"/>
      <c r="D37" s="1002"/>
      <c r="E37" s="1002"/>
      <c r="F37" s="1002"/>
      <c r="G37" s="1002"/>
      <c r="H37" s="1002"/>
      <c r="I37" s="1002"/>
      <c r="J37" s="1002"/>
      <c r="K37" s="1002"/>
      <c r="L37" s="1002"/>
      <c r="M37" s="1002"/>
      <c r="N37" s="1002"/>
      <c r="O37" s="1002"/>
      <c r="P37" s="1003"/>
      <c r="Q37" s="1009"/>
      <c r="R37" s="1010"/>
      <c r="S37" s="1010"/>
      <c r="T37" s="1010"/>
      <c r="U37" s="1010"/>
      <c r="V37" s="1010"/>
      <c r="W37" s="1010"/>
      <c r="X37" s="1010"/>
      <c r="Y37" s="1010"/>
      <c r="Z37" s="1010"/>
      <c r="AA37" s="1010"/>
      <c r="AB37" s="1010"/>
      <c r="AC37" s="1010"/>
      <c r="AD37" s="1010"/>
      <c r="AE37" s="1011"/>
      <c r="AF37" s="1006"/>
      <c r="AG37" s="1007"/>
      <c r="AH37" s="1007"/>
      <c r="AI37" s="1007"/>
      <c r="AJ37" s="1008"/>
      <c r="AK37" s="951"/>
      <c r="AL37" s="942"/>
      <c r="AM37" s="942"/>
      <c r="AN37" s="942"/>
      <c r="AO37" s="942"/>
      <c r="AP37" s="942"/>
      <c r="AQ37" s="942"/>
      <c r="AR37" s="942"/>
      <c r="AS37" s="942"/>
      <c r="AT37" s="942"/>
      <c r="AU37" s="942"/>
      <c r="AV37" s="942"/>
      <c r="AW37" s="942"/>
      <c r="AX37" s="942"/>
      <c r="AY37" s="942"/>
      <c r="AZ37" s="1012"/>
      <c r="BA37" s="1012"/>
      <c r="BB37" s="1012"/>
      <c r="BC37" s="1012"/>
      <c r="BD37" s="1012"/>
      <c r="BE37" s="943"/>
      <c r="BF37" s="943"/>
      <c r="BG37" s="943"/>
      <c r="BH37" s="943"/>
      <c r="BI37" s="944"/>
      <c r="BJ37" s="91"/>
      <c r="BK37" s="91"/>
      <c r="BL37" s="91"/>
      <c r="BM37" s="91"/>
      <c r="BN37" s="91"/>
      <c r="BO37" s="100"/>
      <c r="BP37" s="100"/>
      <c r="BQ37" s="97">
        <v>31</v>
      </c>
      <c r="BR37" s="98"/>
      <c r="BS37" s="963"/>
      <c r="BT37" s="964"/>
      <c r="BU37" s="964"/>
      <c r="BV37" s="964"/>
      <c r="BW37" s="964"/>
      <c r="BX37" s="964"/>
      <c r="BY37" s="964"/>
      <c r="BZ37" s="964"/>
      <c r="CA37" s="964"/>
      <c r="CB37" s="964"/>
      <c r="CC37" s="964"/>
      <c r="CD37" s="964"/>
      <c r="CE37" s="964"/>
      <c r="CF37" s="964"/>
      <c r="CG37" s="985"/>
      <c r="CH37" s="960"/>
      <c r="CI37" s="961"/>
      <c r="CJ37" s="961"/>
      <c r="CK37" s="961"/>
      <c r="CL37" s="962"/>
      <c r="CM37" s="960"/>
      <c r="CN37" s="961"/>
      <c r="CO37" s="961"/>
      <c r="CP37" s="961"/>
      <c r="CQ37" s="962"/>
      <c r="CR37" s="960"/>
      <c r="CS37" s="961"/>
      <c r="CT37" s="961"/>
      <c r="CU37" s="961"/>
      <c r="CV37" s="962"/>
      <c r="CW37" s="960"/>
      <c r="CX37" s="961"/>
      <c r="CY37" s="961"/>
      <c r="CZ37" s="961"/>
      <c r="DA37" s="962"/>
      <c r="DB37" s="960"/>
      <c r="DC37" s="961"/>
      <c r="DD37" s="961"/>
      <c r="DE37" s="961"/>
      <c r="DF37" s="962"/>
      <c r="DG37" s="960"/>
      <c r="DH37" s="961"/>
      <c r="DI37" s="961"/>
      <c r="DJ37" s="961"/>
      <c r="DK37" s="962"/>
      <c r="DL37" s="960"/>
      <c r="DM37" s="961"/>
      <c r="DN37" s="961"/>
      <c r="DO37" s="961"/>
      <c r="DP37" s="962"/>
      <c r="DQ37" s="960"/>
      <c r="DR37" s="961"/>
      <c r="DS37" s="961"/>
      <c r="DT37" s="961"/>
      <c r="DU37" s="962"/>
      <c r="DV37" s="963"/>
      <c r="DW37" s="964"/>
      <c r="DX37" s="964"/>
      <c r="DY37" s="964"/>
      <c r="DZ37" s="965"/>
      <c r="EA37" s="89"/>
    </row>
    <row r="38" spans="1:131" ht="26.25" customHeight="1" x14ac:dyDescent="0.15">
      <c r="A38" s="101">
        <v>11</v>
      </c>
      <c r="B38" s="1001"/>
      <c r="C38" s="1002"/>
      <c r="D38" s="1002"/>
      <c r="E38" s="1002"/>
      <c r="F38" s="1002"/>
      <c r="G38" s="1002"/>
      <c r="H38" s="1002"/>
      <c r="I38" s="1002"/>
      <c r="J38" s="1002"/>
      <c r="K38" s="1002"/>
      <c r="L38" s="1002"/>
      <c r="M38" s="1002"/>
      <c r="N38" s="1002"/>
      <c r="O38" s="1002"/>
      <c r="P38" s="1003"/>
      <c r="Q38" s="1009"/>
      <c r="R38" s="1010"/>
      <c r="S38" s="1010"/>
      <c r="T38" s="1010"/>
      <c r="U38" s="1010"/>
      <c r="V38" s="1010"/>
      <c r="W38" s="1010"/>
      <c r="X38" s="1010"/>
      <c r="Y38" s="1010"/>
      <c r="Z38" s="1010"/>
      <c r="AA38" s="1010"/>
      <c r="AB38" s="1010"/>
      <c r="AC38" s="1010"/>
      <c r="AD38" s="1010"/>
      <c r="AE38" s="1011"/>
      <c r="AF38" s="1006"/>
      <c r="AG38" s="1007"/>
      <c r="AH38" s="1007"/>
      <c r="AI38" s="1007"/>
      <c r="AJ38" s="1008"/>
      <c r="AK38" s="951"/>
      <c r="AL38" s="942"/>
      <c r="AM38" s="942"/>
      <c r="AN38" s="942"/>
      <c r="AO38" s="942"/>
      <c r="AP38" s="942"/>
      <c r="AQ38" s="942"/>
      <c r="AR38" s="942"/>
      <c r="AS38" s="942"/>
      <c r="AT38" s="942"/>
      <c r="AU38" s="942"/>
      <c r="AV38" s="942"/>
      <c r="AW38" s="942"/>
      <c r="AX38" s="942"/>
      <c r="AY38" s="942"/>
      <c r="AZ38" s="1012"/>
      <c r="BA38" s="1012"/>
      <c r="BB38" s="1012"/>
      <c r="BC38" s="1012"/>
      <c r="BD38" s="1012"/>
      <c r="BE38" s="943"/>
      <c r="BF38" s="943"/>
      <c r="BG38" s="943"/>
      <c r="BH38" s="943"/>
      <c r="BI38" s="944"/>
      <c r="BJ38" s="91"/>
      <c r="BK38" s="91"/>
      <c r="BL38" s="91"/>
      <c r="BM38" s="91"/>
      <c r="BN38" s="91"/>
      <c r="BO38" s="100"/>
      <c r="BP38" s="100"/>
      <c r="BQ38" s="97">
        <v>32</v>
      </c>
      <c r="BR38" s="98"/>
      <c r="BS38" s="963"/>
      <c r="BT38" s="964"/>
      <c r="BU38" s="964"/>
      <c r="BV38" s="964"/>
      <c r="BW38" s="964"/>
      <c r="BX38" s="964"/>
      <c r="BY38" s="964"/>
      <c r="BZ38" s="964"/>
      <c r="CA38" s="964"/>
      <c r="CB38" s="964"/>
      <c r="CC38" s="964"/>
      <c r="CD38" s="964"/>
      <c r="CE38" s="964"/>
      <c r="CF38" s="964"/>
      <c r="CG38" s="985"/>
      <c r="CH38" s="960"/>
      <c r="CI38" s="961"/>
      <c r="CJ38" s="961"/>
      <c r="CK38" s="961"/>
      <c r="CL38" s="962"/>
      <c r="CM38" s="960"/>
      <c r="CN38" s="961"/>
      <c r="CO38" s="961"/>
      <c r="CP38" s="961"/>
      <c r="CQ38" s="962"/>
      <c r="CR38" s="960"/>
      <c r="CS38" s="961"/>
      <c r="CT38" s="961"/>
      <c r="CU38" s="961"/>
      <c r="CV38" s="962"/>
      <c r="CW38" s="960"/>
      <c r="CX38" s="961"/>
      <c r="CY38" s="961"/>
      <c r="CZ38" s="961"/>
      <c r="DA38" s="962"/>
      <c r="DB38" s="960"/>
      <c r="DC38" s="961"/>
      <c r="DD38" s="961"/>
      <c r="DE38" s="961"/>
      <c r="DF38" s="962"/>
      <c r="DG38" s="960"/>
      <c r="DH38" s="961"/>
      <c r="DI38" s="961"/>
      <c r="DJ38" s="961"/>
      <c r="DK38" s="962"/>
      <c r="DL38" s="960"/>
      <c r="DM38" s="961"/>
      <c r="DN38" s="961"/>
      <c r="DO38" s="961"/>
      <c r="DP38" s="962"/>
      <c r="DQ38" s="960"/>
      <c r="DR38" s="961"/>
      <c r="DS38" s="961"/>
      <c r="DT38" s="961"/>
      <c r="DU38" s="962"/>
      <c r="DV38" s="963"/>
      <c r="DW38" s="964"/>
      <c r="DX38" s="964"/>
      <c r="DY38" s="964"/>
      <c r="DZ38" s="965"/>
      <c r="EA38" s="89"/>
    </row>
    <row r="39" spans="1:131" ht="26.25" customHeight="1" x14ac:dyDescent="0.15">
      <c r="A39" s="101">
        <v>12</v>
      </c>
      <c r="B39" s="1001"/>
      <c r="C39" s="1002"/>
      <c r="D39" s="1002"/>
      <c r="E39" s="1002"/>
      <c r="F39" s="1002"/>
      <c r="G39" s="1002"/>
      <c r="H39" s="1002"/>
      <c r="I39" s="1002"/>
      <c r="J39" s="1002"/>
      <c r="K39" s="1002"/>
      <c r="L39" s="1002"/>
      <c r="M39" s="1002"/>
      <c r="N39" s="1002"/>
      <c r="O39" s="1002"/>
      <c r="P39" s="1003"/>
      <c r="Q39" s="1009"/>
      <c r="R39" s="1010"/>
      <c r="S39" s="1010"/>
      <c r="T39" s="1010"/>
      <c r="U39" s="1010"/>
      <c r="V39" s="1010"/>
      <c r="W39" s="1010"/>
      <c r="X39" s="1010"/>
      <c r="Y39" s="1010"/>
      <c r="Z39" s="1010"/>
      <c r="AA39" s="1010"/>
      <c r="AB39" s="1010"/>
      <c r="AC39" s="1010"/>
      <c r="AD39" s="1010"/>
      <c r="AE39" s="1011"/>
      <c r="AF39" s="1006"/>
      <c r="AG39" s="1007"/>
      <c r="AH39" s="1007"/>
      <c r="AI39" s="1007"/>
      <c r="AJ39" s="1008"/>
      <c r="AK39" s="951"/>
      <c r="AL39" s="942"/>
      <c r="AM39" s="942"/>
      <c r="AN39" s="942"/>
      <c r="AO39" s="942"/>
      <c r="AP39" s="942"/>
      <c r="AQ39" s="942"/>
      <c r="AR39" s="942"/>
      <c r="AS39" s="942"/>
      <c r="AT39" s="942"/>
      <c r="AU39" s="942"/>
      <c r="AV39" s="942"/>
      <c r="AW39" s="942"/>
      <c r="AX39" s="942"/>
      <c r="AY39" s="942"/>
      <c r="AZ39" s="1012"/>
      <c r="BA39" s="1012"/>
      <c r="BB39" s="1012"/>
      <c r="BC39" s="1012"/>
      <c r="BD39" s="1012"/>
      <c r="BE39" s="943"/>
      <c r="BF39" s="943"/>
      <c r="BG39" s="943"/>
      <c r="BH39" s="943"/>
      <c r="BI39" s="944"/>
      <c r="BJ39" s="91"/>
      <c r="BK39" s="91"/>
      <c r="BL39" s="91"/>
      <c r="BM39" s="91"/>
      <c r="BN39" s="91"/>
      <c r="BO39" s="100"/>
      <c r="BP39" s="100"/>
      <c r="BQ39" s="97">
        <v>33</v>
      </c>
      <c r="BR39" s="98"/>
      <c r="BS39" s="963"/>
      <c r="BT39" s="964"/>
      <c r="BU39" s="964"/>
      <c r="BV39" s="964"/>
      <c r="BW39" s="964"/>
      <c r="BX39" s="964"/>
      <c r="BY39" s="964"/>
      <c r="BZ39" s="964"/>
      <c r="CA39" s="964"/>
      <c r="CB39" s="964"/>
      <c r="CC39" s="964"/>
      <c r="CD39" s="964"/>
      <c r="CE39" s="964"/>
      <c r="CF39" s="964"/>
      <c r="CG39" s="985"/>
      <c r="CH39" s="960"/>
      <c r="CI39" s="961"/>
      <c r="CJ39" s="961"/>
      <c r="CK39" s="961"/>
      <c r="CL39" s="962"/>
      <c r="CM39" s="960"/>
      <c r="CN39" s="961"/>
      <c r="CO39" s="961"/>
      <c r="CP39" s="961"/>
      <c r="CQ39" s="962"/>
      <c r="CR39" s="960"/>
      <c r="CS39" s="961"/>
      <c r="CT39" s="961"/>
      <c r="CU39" s="961"/>
      <c r="CV39" s="962"/>
      <c r="CW39" s="960"/>
      <c r="CX39" s="961"/>
      <c r="CY39" s="961"/>
      <c r="CZ39" s="961"/>
      <c r="DA39" s="962"/>
      <c r="DB39" s="960"/>
      <c r="DC39" s="961"/>
      <c r="DD39" s="961"/>
      <c r="DE39" s="961"/>
      <c r="DF39" s="962"/>
      <c r="DG39" s="960"/>
      <c r="DH39" s="961"/>
      <c r="DI39" s="961"/>
      <c r="DJ39" s="961"/>
      <c r="DK39" s="962"/>
      <c r="DL39" s="960"/>
      <c r="DM39" s="961"/>
      <c r="DN39" s="961"/>
      <c r="DO39" s="961"/>
      <c r="DP39" s="962"/>
      <c r="DQ39" s="960"/>
      <c r="DR39" s="961"/>
      <c r="DS39" s="961"/>
      <c r="DT39" s="961"/>
      <c r="DU39" s="962"/>
      <c r="DV39" s="963"/>
      <c r="DW39" s="964"/>
      <c r="DX39" s="964"/>
      <c r="DY39" s="964"/>
      <c r="DZ39" s="965"/>
      <c r="EA39" s="89"/>
    </row>
    <row r="40" spans="1:131" ht="26.25" customHeight="1" x14ac:dyDescent="0.15">
      <c r="A40" s="97">
        <v>13</v>
      </c>
      <c r="B40" s="1001"/>
      <c r="C40" s="1002"/>
      <c r="D40" s="1002"/>
      <c r="E40" s="1002"/>
      <c r="F40" s="1002"/>
      <c r="G40" s="1002"/>
      <c r="H40" s="1002"/>
      <c r="I40" s="1002"/>
      <c r="J40" s="1002"/>
      <c r="K40" s="1002"/>
      <c r="L40" s="1002"/>
      <c r="M40" s="1002"/>
      <c r="N40" s="1002"/>
      <c r="O40" s="1002"/>
      <c r="P40" s="1003"/>
      <c r="Q40" s="1009"/>
      <c r="R40" s="1010"/>
      <c r="S40" s="1010"/>
      <c r="T40" s="1010"/>
      <c r="U40" s="1010"/>
      <c r="V40" s="1010"/>
      <c r="W40" s="1010"/>
      <c r="X40" s="1010"/>
      <c r="Y40" s="1010"/>
      <c r="Z40" s="1010"/>
      <c r="AA40" s="1010"/>
      <c r="AB40" s="1010"/>
      <c r="AC40" s="1010"/>
      <c r="AD40" s="1010"/>
      <c r="AE40" s="1011"/>
      <c r="AF40" s="1006"/>
      <c r="AG40" s="1007"/>
      <c r="AH40" s="1007"/>
      <c r="AI40" s="1007"/>
      <c r="AJ40" s="1008"/>
      <c r="AK40" s="951"/>
      <c r="AL40" s="942"/>
      <c r="AM40" s="942"/>
      <c r="AN40" s="942"/>
      <c r="AO40" s="942"/>
      <c r="AP40" s="942"/>
      <c r="AQ40" s="942"/>
      <c r="AR40" s="942"/>
      <c r="AS40" s="942"/>
      <c r="AT40" s="942"/>
      <c r="AU40" s="942"/>
      <c r="AV40" s="942"/>
      <c r="AW40" s="942"/>
      <c r="AX40" s="942"/>
      <c r="AY40" s="942"/>
      <c r="AZ40" s="1012"/>
      <c r="BA40" s="1012"/>
      <c r="BB40" s="1012"/>
      <c r="BC40" s="1012"/>
      <c r="BD40" s="1012"/>
      <c r="BE40" s="943"/>
      <c r="BF40" s="943"/>
      <c r="BG40" s="943"/>
      <c r="BH40" s="943"/>
      <c r="BI40" s="944"/>
      <c r="BJ40" s="91"/>
      <c r="BK40" s="91"/>
      <c r="BL40" s="91"/>
      <c r="BM40" s="91"/>
      <c r="BN40" s="91"/>
      <c r="BO40" s="100"/>
      <c r="BP40" s="100"/>
      <c r="BQ40" s="97">
        <v>34</v>
      </c>
      <c r="BR40" s="98"/>
      <c r="BS40" s="963"/>
      <c r="BT40" s="964"/>
      <c r="BU40" s="964"/>
      <c r="BV40" s="964"/>
      <c r="BW40" s="964"/>
      <c r="BX40" s="964"/>
      <c r="BY40" s="964"/>
      <c r="BZ40" s="964"/>
      <c r="CA40" s="964"/>
      <c r="CB40" s="964"/>
      <c r="CC40" s="964"/>
      <c r="CD40" s="964"/>
      <c r="CE40" s="964"/>
      <c r="CF40" s="964"/>
      <c r="CG40" s="985"/>
      <c r="CH40" s="960"/>
      <c r="CI40" s="961"/>
      <c r="CJ40" s="961"/>
      <c r="CK40" s="961"/>
      <c r="CL40" s="962"/>
      <c r="CM40" s="960"/>
      <c r="CN40" s="961"/>
      <c r="CO40" s="961"/>
      <c r="CP40" s="961"/>
      <c r="CQ40" s="962"/>
      <c r="CR40" s="960"/>
      <c r="CS40" s="961"/>
      <c r="CT40" s="961"/>
      <c r="CU40" s="961"/>
      <c r="CV40" s="962"/>
      <c r="CW40" s="960"/>
      <c r="CX40" s="961"/>
      <c r="CY40" s="961"/>
      <c r="CZ40" s="961"/>
      <c r="DA40" s="962"/>
      <c r="DB40" s="960"/>
      <c r="DC40" s="961"/>
      <c r="DD40" s="961"/>
      <c r="DE40" s="961"/>
      <c r="DF40" s="962"/>
      <c r="DG40" s="960"/>
      <c r="DH40" s="961"/>
      <c r="DI40" s="961"/>
      <c r="DJ40" s="961"/>
      <c r="DK40" s="962"/>
      <c r="DL40" s="960"/>
      <c r="DM40" s="961"/>
      <c r="DN40" s="961"/>
      <c r="DO40" s="961"/>
      <c r="DP40" s="962"/>
      <c r="DQ40" s="960"/>
      <c r="DR40" s="961"/>
      <c r="DS40" s="961"/>
      <c r="DT40" s="961"/>
      <c r="DU40" s="962"/>
      <c r="DV40" s="963"/>
      <c r="DW40" s="964"/>
      <c r="DX40" s="964"/>
      <c r="DY40" s="964"/>
      <c r="DZ40" s="965"/>
      <c r="EA40" s="89"/>
    </row>
    <row r="41" spans="1:131" ht="26.25" customHeight="1" x14ac:dyDescent="0.15">
      <c r="A41" s="97">
        <v>14</v>
      </c>
      <c r="B41" s="1001"/>
      <c r="C41" s="1002"/>
      <c r="D41" s="1002"/>
      <c r="E41" s="1002"/>
      <c r="F41" s="1002"/>
      <c r="G41" s="1002"/>
      <c r="H41" s="1002"/>
      <c r="I41" s="1002"/>
      <c r="J41" s="1002"/>
      <c r="K41" s="1002"/>
      <c r="L41" s="1002"/>
      <c r="M41" s="1002"/>
      <c r="N41" s="1002"/>
      <c r="O41" s="1002"/>
      <c r="P41" s="1003"/>
      <c r="Q41" s="1009"/>
      <c r="R41" s="1010"/>
      <c r="S41" s="1010"/>
      <c r="T41" s="1010"/>
      <c r="U41" s="1010"/>
      <c r="V41" s="1010"/>
      <c r="W41" s="1010"/>
      <c r="X41" s="1010"/>
      <c r="Y41" s="1010"/>
      <c r="Z41" s="1010"/>
      <c r="AA41" s="1010"/>
      <c r="AB41" s="1010"/>
      <c r="AC41" s="1010"/>
      <c r="AD41" s="1010"/>
      <c r="AE41" s="1011"/>
      <c r="AF41" s="1006"/>
      <c r="AG41" s="1007"/>
      <c r="AH41" s="1007"/>
      <c r="AI41" s="1007"/>
      <c r="AJ41" s="1008"/>
      <c r="AK41" s="951"/>
      <c r="AL41" s="942"/>
      <c r="AM41" s="942"/>
      <c r="AN41" s="942"/>
      <c r="AO41" s="942"/>
      <c r="AP41" s="942"/>
      <c r="AQ41" s="942"/>
      <c r="AR41" s="942"/>
      <c r="AS41" s="942"/>
      <c r="AT41" s="942"/>
      <c r="AU41" s="942"/>
      <c r="AV41" s="942"/>
      <c r="AW41" s="942"/>
      <c r="AX41" s="942"/>
      <c r="AY41" s="942"/>
      <c r="AZ41" s="1012"/>
      <c r="BA41" s="1012"/>
      <c r="BB41" s="1012"/>
      <c r="BC41" s="1012"/>
      <c r="BD41" s="1012"/>
      <c r="BE41" s="943"/>
      <c r="BF41" s="943"/>
      <c r="BG41" s="943"/>
      <c r="BH41" s="943"/>
      <c r="BI41" s="944"/>
      <c r="BJ41" s="91"/>
      <c r="BK41" s="91"/>
      <c r="BL41" s="91"/>
      <c r="BM41" s="91"/>
      <c r="BN41" s="91"/>
      <c r="BO41" s="100"/>
      <c r="BP41" s="100"/>
      <c r="BQ41" s="97">
        <v>35</v>
      </c>
      <c r="BR41" s="98"/>
      <c r="BS41" s="963"/>
      <c r="BT41" s="964"/>
      <c r="BU41" s="964"/>
      <c r="BV41" s="964"/>
      <c r="BW41" s="964"/>
      <c r="BX41" s="964"/>
      <c r="BY41" s="964"/>
      <c r="BZ41" s="964"/>
      <c r="CA41" s="964"/>
      <c r="CB41" s="964"/>
      <c r="CC41" s="964"/>
      <c r="CD41" s="964"/>
      <c r="CE41" s="964"/>
      <c r="CF41" s="964"/>
      <c r="CG41" s="985"/>
      <c r="CH41" s="960"/>
      <c r="CI41" s="961"/>
      <c r="CJ41" s="961"/>
      <c r="CK41" s="961"/>
      <c r="CL41" s="962"/>
      <c r="CM41" s="960"/>
      <c r="CN41" s="961"/>
      <c r="CO41" s="961"/>
      <c r="CP41" s="961"/>
      <c r="CQ41" s="962"/>
      <c r="CR41" s="960"/>
      <c r="CS41" s="961"/>
      <c r="CT41" s="961"/>
      <c r="CU41" s="961"/>
      <c r="CV41" s="962"/>
      <c r="CW41" s="960"/>
      <c r="CX41" s="961"/>
      <c r="CY41" s="961"/>
      <c r="CZ41" s="961"/>
      <c r="DA41" s="962"/>
      <c r="DB41" s="960"/>
      <c r="DC41" s="961"/>
      <c r="DD41" s="961"/>
      <c r="DE41" s="961"/>
      <c r="DF41" s="962"/>
      <c r="DG41" s="960"/>
      <c r="DH41" s="961"/>
      <c r="DI41" s="961"/>
      <c r="DJ41" s="961"/>
      <c r="DK41" s="962"/>
      <c r="DL41" s="960"/>
      <c r="DM41" s="961"/>
      <c r="DN41" s="961"/>
      <c r="DO41" s="961"/>
      <c r="DP41" s="962"/>
      <c r="DQ41" s="960"/>
      <c r="DR41" s="961"/>
      <c r="DS41" s="961"/>
      <c r="DT41" s="961"/>
      <c r="DU41" s="962"/>
      <c r="DV41" s="963"/>
      <c r="DW41" s="964"/>
      <c r="DX41" s="964"/>
      <c r="DY41" s="964"/>
      <c r="DZ41" s="965"/>
      <c r="EA41" s="89"/>
    </row>
    <row r="42" spans="1:131" ht="26.25" customHeight="1" x14ac:dyDescent="0.15">
      <c r="A42" s="97">
        <v>15</v>
      </c>
      <c r="B42" s="1001"/>
      <c r="C42" s="1002"/>
      <c r="D42" s="1002"/>
      <c r="E42" s="1002"/>
      <c r="F42" s="1002"/>
      <c r="G42" s="1002"/>
      <c r="H42" s="1002"/>
      <c r="I42" s="1002"/>
      <c r="J42" s="1002"/>
      <c r="K42" s="1002"/>
      <c r="L42" s="1002"/>
      <c r="M42" s="1002"/>
      <c r="N42" s="1002"/>
      <c r="O42" s="1002"/>
      <c r="P42" s="1003"/>
      <c r="Q42" s="1009"/>
      <c r="R42" s="1010"/>
      <c r="S42" s="1010"/>
      <c r="T42" s="1010"/>
      <c r="U42" s="1010"/>
      <c r="V42" s="1010"/>
      <c r="W42" s="1010"/>
      <c r="X42" s="1010"/>
      <c r="Y42" s="1010"/>
      <c r="Z42" s="1010"/>
      <c r="AA42" s="1010"/>
      <c r="AB42" s="1010"/>
      <c r="AC42" s="1010"/>
      <c r="AD42" s="1010"/>
      <c r="AE42" s="1011"/>
      <c r="AF42" s="1006"/>
      <c r="AG42" s="1007"/>
      <c r="AH42" s="1007"/>
      <c r="AI42" s="1007"/>
      <c r="AJ42" s="1008"/>
      <c r="AK42" s="951"/>
      <c r="AL42" s="942"/>
      <c r="AM42" s="942"/>
      <c r="AN42" s="942"/>
      <c r="AO42" s="942"/>
      <c r="AP42" s="942"/>
      <c r="AQ42" s="942"/>
      <c r="AR42" s="942"/>
      <c r="AS42" s="942"/>
      <c r="AT42" s="942"/>
      <c r="AU42" s="942"/>
      <c r="AV42" s="942"/>
      <c r="AW42" s="942"/>
      <c r="AX42" s="942"/>
      <c r="AY42" s="942"/>
      <c r="AZ42" s="1012"/>
      <c r="BA42" s="1012"/>
      <c r="BB42" s="1012"/>
      <c r="BC42" s="1012"/>
      <c r="BD42" s="1012"/>
      <c r="BE42" s="943"/>
      <c r="BF42" s="943"/>
      <c r="BG42" s="943"/>
      <c r="BH42" s="943"/>
      <c r="BI42" s="944"/>
      <c r="BJ42" s="91"/>
      <c r="BK42" s="91"/>
      <c r="BL42" s="91"/>
      <c r="BM42" s="91"/>
      <c r="BN42" s="91"/>
      <c r="BO42" s="100"/>
      <c r="BP42" s="100"/>
      <c r="BQ42" s="97">
        <v>36</v>
      </c>
      <c r="BR42" s="98"/>
      <c r="BS42" s="963"/>
      <c r="BT42" s="964"/>
      <c r="BU42" s="964"/>
      <c r="BV42" s="964"/>
      <c r="BW42" s="964"/>
      <c r="BX42" s="964"/>
      <c r="BY42" s="964"/>
      <c r="BZ42" s="964"/>
      <c r="CA42" s="964"/>
      <c r="CB42" s="964"/>
      <c r="CC42" s="964"/>
      <c r="CD42" s="964"/>
      <c r="CE42" s="964"/>
      <c r="CF42" s="964"/>
      <c r="CG42" s="985"/>
      <c r="CH42" s="960"/>
      <c r="CI42" s="961"/>
      <c r="CJ42" s="961"/>
      <c r="CK42" s="961"/>
      <c r="CL42" s="962"/>
      <c r="CM42" s="960"/>
      <c r="CN42" s="961"/>
      <c r="CO42" s="961"/>
      <c r="CP42" s="961"/>
      <c r="CQ42" s="962"/>
      <c r="CR42" s="960"/>
      <c r="CS42" s="961"/>
      <c r="CT42" s="961"/>
      <c r="CU42" s="961"/>
      <c r="CV42" s="962"/>
      <c r="CW42" s="960"/>
      <c r="CX42" s="961"/>
      <c r="CY42" s="961"/>
      <c r="CZ42" s="961"/>
      <c r="DA42" s="962"/>
      <c r="DB42" s="960"/>
      <c r="DC42" s="961"/>
      <c r="DD42" s="961"/>
      <c r="DE42" s="961"/>
      <c r="DF42" s="962"/>
      <c r="DG42" s="960"/>
      <c r="DH42" s="961"/>
      <c r="DI42" s="961"/>
      <c r="DJ42" s="961"/>
      <c r="DK42" s="962"/>
      <c r="DL42" s="960"/>
      <c r="DM42" s="961"/>
      <c r="DN42" s="961"/>
      <c r="DO42" s="961"/>
      <c r="DP42" s="962"/>
      <c r="DQ42" s="960"/>
      <c r="DR42" s="961"/>
      <c r="DS42" s="961"/>
      <c r="DT42" s="961"/>
      <c r="DU42" s="962"/>
      <c r="DV42" s="963"/>
      <c r="DW42" s="964"/>
      <c r="DX42" s="964"/>
      <c r="DY42" s="964"/>
      <c r="DZ42" s="965"/>
      <c r="EA42" s="89"/>
    </row>
    <row r="43" spans="1:131" ht="26.25" customHeight="1" x14ac:dyDescent="0.15">
      <c r="A43" s="97">
        <v>16</v>
      </c>
      <c r="B43" s="1001"/>
      <c r="C43" s="1002"/>
      <c r="D43" s="1002"/>
      <c r="E43" s="1002"/>
      <c r="F43" s="1002"/>
      <c r="G43" s="1002"/>
      <c r="H43" s="1002"/>
      <c r="I43" s="1002"/>
      <c r="J43" s="1002"/>
      <c r="K43" s="1002"/>
      <c r="L43" s="1002"/>
      <c r="M43" s="1002"/>
      <c r="N43" s="1002"/>
      <c r="O43" s="1002"/>
      <c r="P43" s="1003"/>
      <c r="Q43" s="1009"/>
      <c r="R43" s="1010"/>
      <c r="S43" s="1010"/>
      <c r="T43" s="1010"/>
      <c r="U43" s="1010"/>
      <c r="V43" s="1010"/>
      <c r="W43" s="1010"/>
      <c r="X43" s="1010"/>
      <c r="Y43" s="1010"/>
      <c r="Z43" s="1010"/>
      <c r="AA43" s="1010"/>
      <c r="AB43" s="1010"/>
      <c r="AC43" s="1010"/>
      <c r="AD43" s="1010"/>
      <c r="AE43" s="1011"/>
      <c r="AF43" s="1006"/>
      <c r="AG43" s="1007"/>
      <c r="AH43" s="1007"/>
      <c r="AI43" s="1007"/>
      <c r="AJ43" s="1008"/>
      <c r="AK43" s="951"/>
      <c r="AL43" s="942"/>
      <c r="AM43" s="942"/>
      <c r="AN43" s="942"/>
      <c r="AO43" s="942"/>
      <c r="AP43" s="942"/>
      <c r="AQ43" s="942"/>
      <c r="AR43" s="942"/>
      <c r="AS43" s="942"/>
      <c r="AT43" s="942"/>
      <c r="AU43" s="942"/>
      <c r="AV43" s="942"/>
      <c r="AW43" s="942"/>
      <c r="AX43" s="942"/>
      <c r="AY43" s="942"/>
      <c r="AZ43" s="1012"/>
      <c r="BA43" s="1012"/>
      <c r="BB43" s="1012"/>
      <c r="BC43" s="1012"/>
      <c r="BD43" s="1012"/>
      <c r="BE43" s="943"/>
      <c r="BF43" s="943"/>
      <c r="BG43" s="943"/>
      <c r="BH43" s="943"/>
      <c r="BI43" s="944"/>
      <c r="BJ43" s="91"/>
      <c r="BK43" s="91"/>
      <c r="BL43" s="91"/>
      <c r="BM43" s="91"/>
      <c r="BN43" s="91"/>
      <c r="BO43" s="100"/>
      <c r="BP43" s="100"/>
      <c r="BQ43" s="97">
        <v>37</v>
      </c>
      <c r="BR43" s="98"/>
      <c r="BS43" s="963"/>
      <c r="BT43" s="964"/>
      <c r="BU43" s="964"/>
      <c r="BV43" s="964"/>
      <c r="BW43" s="964"/>
      <c r="BX43" s="964"/>
      <c r="BY43" s="964"/>
      <c r="BZ43" s="964"/>
      <c r="CA43" s="964"/>
      <c r="CB43" s="964"/>
      <c r="CC43" s="964"/>
      <c r="CD43" s="964"/>
      <c r="CE43" s="964"/>
      <c r="CF43" s="964"/>
      <c r="CG43" s="985"/>
      <c r="CH43" s="960"/>
      <c r="CI43" s="961"/>
      <c r="CJ43" s="961"/>
      <c r="CK43" s="961"/>
      <c r="CL43" s="962"/>
      <c r="CM43" s="960"/>
      <c r="CN43" s="961"/>
      <c r="CO43" s="961"/>
      <c r="CP43" s="961"/>
      <c r="CQ43" s="962"/>
      <c r="CR43" s="960"/>
      <c r="CS43" s="961"/>
      <c r="CT43" s="961"/>
      <c r="CU43" s="961"/>
      <c r="CV43" s="962"/>
      <c r="CW43" s="960"/>
      <c r="CX43" s="961"/>
      <c r="CY43" s="961"/>
      <c r="CZ43" s="961"/>
      <c r="DA43" s="962"/>
      <c r="DB43" s="960"/>
      <c r="DC43" s="961"/>
      <c r="DD43" s="961"/>
      <c r="DE43" s="961"/>
      <c r="DF43" s="962"/>
      <c r="DG43" s="960"/>
      <c r="DH43" s="961"/>
      <c r="DI43" s="961"/>
      <c r="DJ43" s="961"/>
      <c r="DK43" s="962"/>
      <c r="DL43" s="960"/>
      <c r="DM43" s="961"/>
      <c r="DN43" s="961"/>
      <c r="DO43" s="961"/>
      <c r="DP43" s="962"/>
      <c r="DQ43" s="960"/>
      <c r="DR43" s="961"/>
      <c r="DS43" s="961"/>
      <c r="DT43" s="961"/>
      <c r="DU43" s="962"/>
      <c r="DV43" s="963"/>
      <c r="DW43" s="964"/>
      <c r="DX43" s="964"/>
      <c r="DY43" s="964"/>
      <c r="DZ43" s="965"/>
      <c r="EA43" s="89"/>
    </row>
    <row r="44" spans="1:131" ht="26.25" customHeight="1" x14ac:dyDescent="0.15">
      <c r="A44" s="97">
        <v>17</v>
      </c>
      <c r="B44" s="1001"/>
      <c r="C44" s="1002"/>
      <c r="D44" s="1002"/>
      <c r="E44" s="1002"/>
      <c r="F44" s="1002"/>
      <c r="G44" s="1002"/>
      <c r="H44" s="1002"/>
      <c r="I44" s="1002"/>
      <c r="J44" s="1002"/>
      <c r="K44" s="1002"/>
      <c r="L44" s="1002"/>
      <c r="M44" s="1002"/>
      <c r="N44" s="1002"/>
      <c r="O44" s="1002"/>
      <c r="P44" s="1003"/>
      <c r="Q44" s="1009"/>
      <c r="R44" s="1010"/>
      <c r="S44" s="1010"/>
      <c r="T44" s="1010"/>
      <c r="U44" s="1010"/>
      <c r="V44" s="1010"/>
      <c r="W44" s="1010"/>
      <c r="X44" s="1010"/>
      <c r="Y44" s="1010"/>
      <c r="Z44" s="1010"/>
      <c r="AA44" s="1010"/>
      <c r="AB44" s="1010"/>
      <c r="AC44" s="1010"/>
      <c r="AD44" s="1010"/>
      <c r="AE44" s="1011"/>
      <c r="AF44" s="1006"/>
      <c r="AG44" s="1007"/>
      <c r="AH44" s="1007"/>
      <c r="AI44" s="1007"/>
      <c r="AJ44" s="1008"/>
      <c r="AK44" s="951"/>
      <c r="AL44" s="942"/>
      <c r="AM44" s="942"/>
      <c r="AN44" s="942"/>
      <c r="AO44" s="942"/>
      <c r="AP44" s="942"/>
      <c r="AQ44" s="942"/>
      <c r="AR44" s="942"/>
      <c r="AS44" s="942"/>
      <c r="AT44" s="942"/>
      <c r="AU44" s="942"/>
      <c r="AV44" s="942"/>
      <c r="AW44" s="942"/>
      <c r="AX44" s="942"/>
      <c r="AY44" s="942"/>
      <c r="AZ44" s="1012"/>
      <c r="BA44" s="1012"/>
      <c r="BB44" s="1012"/>
      <c r="BC44" s="1012"/>
      <c r="BD44" s="1012"/>
      <c r="BE44" s="943"/>
      <c r="BF44" s="943"/>
      <c r="BG44" s="943"/>
      <c r="BH44" s="943"/>
      <c r="BI44" s="944"/>
      <c r="BJ44" s="91"/>
      <c r="BK44" s="91"/>
      <c r="BL44" s="91"/>
      <c r="BM44" s="91"/>
      <c r="BN44" s="91"/>
      <c r="BO44" s="100"/>
      <c r="BP44" s="100"/>
      <c r="BQ44" s="97">
        <v>38</v>
      </c>
      <c r="BR44" s="98"/>
      <c r="BS44" s="963"/>
      <c r="BT44" s="964"/>
      <c r="BU44" s="964"/>
      <c r="BV44" s="964"/>
      <c r="BW44" s="964"/>
      <c r="BX44" s="964"/>
      <c r="BY44" s="964"/>
      <c r="BZ44" s="964"/>
      <c r="CA44" s="964"/>
      <c r="CB44" s="964"/>
      <c r="CC44" s="964"/>
      <c r="CD44" s="964"/>
      <c r="CE44" s="964"/>
      <c r="CF44" s="964"/>
      <c r="CG44" s="985"/>
      <c r="CH44" s="960"/>
      <c r="CI44" s="961"/>
      <c r="CJ44" s="961"/>
      <c r="CK44" s="961"/>
      <c r="CL44" s="962"/>
      <c r="CM44" s="960"/>
      <c r="CN44" s="961"/>
      <c r="CO44" s="961"/>
      <c r="CP44" s="961"/>
      <c r="CQ44" s="962"/>
      <c r="CR44" s="960"/>
      <c r="CS44" s="961"/>
      <c r="CT44" s="961"/>
      <c r="CU44" s="961"/>
      <c r="CV44" s="962"/>
      <c r="CW44" s="960"/>
      <c r="CX44" s="961"/>
      <c r="CY44" s="961"/>
      <c r="CZ44" s="961"/>
      <c r="DA44" s="962"/>
      <c r="DB44" s="960"/>
      <c r="DC44" s="961"/>
      <c r="DD44" s="961"/>
      <c r="DE44" s="961"/>
      <c r="DF44" s="962"/>
      <c r="DG44" s="960"/>
      <c r="DH44" s="961"/>
      <c r="DI44" s="961"/>
      <c r="DJ44" s="961"/>
      <c r="DK44" s="962"/>
      <c r="DL44" s="960"/>
      <c r="DM44" s="961"/>
      <c r="DN44" s="961"/>
      <c r="DO44" s="961"/>
      <c r="DP44" s="962"/>
      <c r="DQ44" s="960"/>
      <c r="DR44" s="961"/>
      <c r="DS44" s="961"/>
      <c r="DT44" s="961"/>
      <c r="DU44" s="962"/>
      <c r="DV44" s="963"/>
      <c r="DW44" s="964"/>
      <c r="DX44" s="964"/>
      <c r="DY44" s="964"/>
      <c r="DZ44" s="965"/>
      <c r="EA44" s="89"/>
    </row>
    <row r="45" spans="1:131" ht="26.25" customHeight="1" x14ac:dyDescent="0.15">
      <c r="A45" s="97">
        <v>18</v>
      </c>
      <c r="B45" s="1001"/>
      <c r="C45" s="1002"/>
      <c r="D45" s="1002"/>
      <c r="E45" s="1002"/>
      <c r="F45" s="1002"/>
      <c r="G45" s="1002"/>
      <c r="H45" s="1002"/>
      <c r="I45" s="1002"/>
      <c r="J45" s="1002"/>
      <c r="K45" s="1002"/>
      <c r="L45" s="1002"/>
      <c r="M45" s="1002"/>
      <c r="N45" s="1002"/>
      <c r="O45" s="1002"/>
      <c r="P45" s="1003"/>
      <c r="Q45" s="1009"/>
      <c r="R45" s="1010"/>
      <c r="S45" s="1010"/>
      <c r="T45" s="1010"/>
      <c r="U45" s="1010"/>
      <c r="V45" s="1010"/>
      <c r="W45" s="1010"/>
      <c r="X45" s="1010"/>
      <c r="Y45" s="1010"/>
      <c r="Z45" s="1010"/>
      <c r="AA45" s="1010"/>
      <c r="AB45" s="1010"/>
      <c r="AC45" s="1010"/>
      <c r="AD45" s="1010"/>
      <c r="AE45" s="1011"/>
      <c r="AF45" s="1006"/>
      <c r="AG45" s="1007"/>
      <c r="AH45" s="1007"/>
      <c r="AI45" s="1007"/>
      <c r="AJ45" s="1008"/>
      <c r="AK45" s="951"/>
      <c r="AL45" s="942"/>
      <c r="AM45" s="942"/>
      <c r="AN45" s="942"/>
      <c r="AO45" s="942"/>
      <c r="AP45" s="942"/>
      <c r="AQ45" s="942"/>
      <c r="AR45" s="942"/>
      <c r="AS45" s="942"/>
      <c r="AT45" s="942"/>
      <c r="AU45" s="942"/>
      <c r="AV45" s="942"/>
      <c r="AW45" s="942"/>
      <c r="AX45" s="942"/>
      <c r="AY45" s="942"/>
      <c r="AZ45" s="1012"/>
      <c r="BA45" s="1012"/>
      <c r="BB45" s="1012"/>
      <c r="BC45" s="1012"/>
      <c r="BD45" s="1012"/>
      <c r="BE45" s="943"/>
      <c r="BF45" s="943"/>
      <c r="BG45" s="943"/>
      <c r="BH45" s="943"/>
      <c r="BI45" s="944"/>
      <c r="BJ45" s="91"/>
      <c r="BK45" s="91"/>
      <c r="BL45" s="91"/>
      <c r="BM45" s="91"/>
      <c r="BN45" s="91"/>
      <c r="BO45" s="100"/>
      <c r="BP45" s="100"/>
      <c r="BQ45" s="97">
        <v>39</v>
      </c>
      <c r="BR45" s="98"/>
      <c r="BS45" s="963"/>
      <c r="BT45" s="964"/>
      <c r="BU45" s="964"/>
      <c r="BV45" s="964"/>
      <c r="BW45" s="964"/>
      <c r="BX45" s="964"/>
      <c r="BY45" s="964"/>
      <c r="BZ45" s="964"/>
      <c r="CA45" s="964"/>
      <c r="CB45" s="964"/>
      <c r="CC45" s="964"/>
      <c r="CD45" s="964"/>
      <c r="CE45" s="964"/>
      <c r="CF45" s="964"/>
      <c r="CG45" s="985"/>
      <c r="CH45" s="960"/>
      <c r="CI45" s="961"/>
      <c r="CJ45" s="961"/>
      <c r="CK45" s="961"/>
      <c r="CL45" s="962"/>
      <c r="CM45" s="960"/>
      <c r="CN45" s="961"/>
      <c r="CO45" s="961"/>
      <c r="CP45" s="961"/>
      <c r="CQ45" s="962"/>
      <c r="CR45" s="960"/>
      <c r="CS45" s="961"/>
      <c r="CT45" s="961"/>
      <c r="CU45" s="961"/>
      <c r="CV45" s="962"/>
      <c r="CW45" s="960"/>
      <c r="CX45" s="961"/>
      <c r="CY45" s="961"/>
      <c r="CZ45" s="961"/>
      <c r="DA45" s="962"/>
      <c r="DB45" s="960"/>
      <c r="DC45" s="961"/>
      <c r="DD45" s="961"/>
      <c r="DE45" s="961"/>
      <c r="DF45" s="962"/>
      <c r="DG45" s="960"/>
      <c r="DH45" s="961"/>
      <c r="DI45" s="961"/>
      <c r="DJ45" s="961"/>
      <c r="DK45" s="962"/>
      <c r="DL45" s="960"/>
      <c r="DM45" s="961"/>
      <c r="DN45" s="961"/>
      <c r="DO45" s="961"/>
      <c r="DP45" s="962"/>
      <c r="DQ45" s="960"/>
      <c r="DR45" s="961"/>
      <c r="DS45" s="961"/>
      <c r="DT45" s="961"/>
      <c r="DU45" s="962"/>
      <c r="DV45" s="963"/>
      <c r="DW45" s="964"/>
      <c r="DX45" s="964"/>
      <c r="DY45" s="964"/>
      <c r="DZ45" s="965"/>
      <c r="EA45" s="89"/>
    </row>
    <row r="46" spans="1:131" ht="26.25" customHeight="1" x14ac:dyDescent="0.15">
      <c r="A46" s="97">
        <v>19</v>
      </c>
      <c r="B46" s="1001"/>
      <c r="C46" s="1002"/>
      <c r="D46" s="1002"/>
      <c r="E46" s="1002"/>
      <c r="F46" s="1002"/>
      <c r="G46" s="1002"/>
      <c r="H46" s="1002"/>
      <c r="I46" s="1002"/>
      <c r="J46" s="1002"/>
      <c r="K46" s="1002"/>
      <c r="L46" s="1002"/>
      <c r="M46" s="1002"/>
      <c r="N46" s="1002"/>
      <c r="O46" s="1002"/>
      <c r="P46" s="1003"/>
      <c r="Q46" s="1009"/>
      <c r="R46" s="1010"/>
      <c r="S46" s="1010"/>
      <c r="T46" s="1010"/>
      <c r="U46" s="1010"/>
      <c r="V46" s="1010"/>
      <c r="W46" s="1010"/>
      <c r="X46" s="1010"/>
      <c r="Y46" s="1010"/>
      <c r="Z46" s="1010"/>
      <c r="AA46" s="1010"/>
      <c r="AB46" s="1010"/>
      <c r="AC46" s="1010"/>
      <c r="AD46" s="1010"/>
      <c r="AE46" s="1011"/>
      <c r="AF46" s="1006"/>
      <c r="AG46" s="1007"/>
      <c r="AH46" s="1007"/>
      <c r="AI46" s="1007"/>
      <c r="AJ46" s="1008"/>
      <c r="AK46" s="951"/>
      <c r="AL46" s="942"/>
      <c r="AM46" s="942"/>
      <c r="AN46" s="942"/>
      <c r="AO46" s="942"/>
      <c r="AP46" s="942"/>
      <c r="AQ46" s="942"/>
      <c r="AR46" s="942"/>
      <c r="AS46" s="942"/>
      <c r="AT46" s="942"/>
      <c r="AU46" s="942"/>
      <c r="AV46" s="942"/>
      <c r="AW46" s="942"/>
      <c r="AX46" s="942"/>
      <c r="AY46" s="942"/>
      <c r="AZ46" s="1012"/>
      <c r="BA46" s="1012"/>
      <c r="BB46" s="1012"/>
      <c r="BC46" s="1012"/>
      <c r="BD46" s="1012"/>
      <c r="BE46" s="943"/>
      <c r="BF46" s="943"/>
      <c r="BG46" s="943"/>
      <c r="BH46" s="943"/>
      <c r="BI46" s="944"/>
      <c r="BJ46" s="91"/>
      <c r="BK46" s="91"/>
      <c r="BL46" s="91"/>
      <c r="BM46" s="91"/>
      <c r="BN46" s="91"/>
      <c r="BO46" s="100"/>
      <c r="BP46" s="100"/>
      <c r="BQ46" s="97">
        <v>40</v>
      </c>
      <c r="BR46" s="98"/>
      <c r="BS46" s="963"/>
      <c r="BT46" s="964"/>
      <c r="BU46" s="964"/>
      <c r="BV46" s="964"/>
      <c r="BW46" s="964"/>
      <c r="BX46" s="964"/>
      <c r="BY46" s="964"/>
      <c r="BZ46" s="964"/>
      <c r="CA46" s="964"/>
      <c r="CB46" s="964"/>
      <c r="CC46" s="964"/>
      <c r="CD46" s="964"/>
      <c r="CE46" s="964"/>
      <c r="CF46" s="964"/>
      <c r="CG46" s="985"/>
      <c r="CH46" s="960"/>
      <c r="CI46" s="961"/>
      <c r="CJ46" s="961"/>
      <c r="CK46" s="961"/>
      <c r="CL46" s="962"/>
      <c r="CM46" s="960"/>
      <c r="CN46" s="961"/>
      <c r="CO46" s="961"/>
      <c r="CP46" s="961"/>
      <c r="CQ46" s="962"/>
      <c r="CR46" s="960"/>
      <c r="CS46" s="961"/>
      <c r="CT46" s="961"/>
      <c r="CU46" s="961"/>
      <c r="CV46" s="962"/>
      <c r="CW46" s="960"/>
      <c r="CX46" s="961"/>
      <c r="CY46" s="961"/>
      <c r="CZ46" s="961"/>
      <c r="DA46" s="962"/>
      <c r="DB46" s="960"/>
      <c r="DC46" s="961"/>
      <c r="DD46" s="961"/>
      <c r="DE46" s="961"/>
      <c r="DF46" s="962"/>
      <c r="DG46" s="960"/>
      <c r="DH46" s="961"/>
      <c r="DI46" s="961"/>
      <c r="DJ46" s="961"/>
      <c r="DK46" s="962"/>
      <c r="DL46" s="960"/>
      <c r="DM46" s="961"/>
      <c r="DN46" s="961"/>
      <c r="DO46" s="961"/>
      <c r="DP46" s="962"/>
      <c r="DQ46" s="960"/>
      <c r="DR46" s="961"/>
      <c r="DS46" s="961"/>
      <c r="DT46" s="961"/>
      <c r="DU46" s="962"/>
      <c r="DV46" s="963"/>
      <c r="DW46" s="964"/>
      <c r="DX46" s="964"/>
      <c r="DY46" s="964"/>
      <c r="DZ46" s="965"/>
      <c r="EA46" s="89"/>
    </row>
    <row r="47" spans="1:131" ht="26.25" customHeight="1" x14ac:dyDescent="0.15">
      <c r="A47" s="97">
        <v>20</v>
      </c>
      <c r="B47" s="1001"/>
      <c r="C47" s="1002"/>
      <c r="D47" s="1002"/>
      <c r="E47" s="1002"/>
      <c r="F47" s="1002"/>
      <c r="G47" s="1002"/>
      <c r="H47" s="1002"/>
      <c r="I47" s="1002"/>
      <c r="J47" s="1002"/>
      <c r="K47" s="1002"/>
      <c r="L47" s="1002"/>
      <c r="M47" s="1002"/>
      <c r="N47" s="1002"/>
      <c r="O47" s="1002"/>
      <c r="P47" s="1003"/>
      <c r="Q47" s="1009"/>
      <c r="R47" s="1010"/>
      <c r="S47" s="1010"/>
      <c r="T47" s="1010"/>
      <c r="U47" s="1010"/>
      <c r="V47" s="1010"/>
      <c r="W47" s="1010"/>
      <c r="X47" s="1010"/>
      <c r="Y47" s="1010"/>
      <c r="Z47" s="1010"/>
      <c r="AA47" s="1010"/>
      <c r="AB47" s="1010"/>
      <c r="AC47" s="1010"/>
      <c r="AD47" s="1010"/>
      <c r="AE47" s="1011"/>
      <c r="AF47" s="1006"/>
      <c r="AG47" s="1007"/>
      <c r="AH47" s="1007"/>
      <c r="AI47" s="1007"/>
      <c r="AJ47" s="1008"/>
      <c r="AK47" s="951"/>
      <c r="AL47" s="942"/>
      <c r="AM47" s="942"/>
      <c r="AN47" s="942"/>
      <c r="AO47" s="942"/>
      <c r="AP47" s="942"/>
      <c r="AQ47" s="942"/>
      <c r="AR47" s="942"/>
      <c r="AS47" s="942"/>
      <c r="AT47" s="942"/>
      <c r="AU47" s="942"/>
      <c r="AV47" s="942"/>
      <c r="AW47" s="942"/>
      <c r="AX47" s="942"/>
      <c r="AY47" s="942"/>
      <c r="AZ47" s="1012"/>
      <c r="BA47" s="1012"/>
      <c r="BB47" s="1012"/>
      <c r="BC47" s="1012"/>
      <c r="BD47" s="1012"/>
      <c r="BE47" s="943"/>
      <c r="BF47" s="943"/>
      <c r="BG47" s="943"/>
      <c r="BH47" s="943"/>
      <c r="BI47" s="944"/>
      <c r="BJ47" s="91"/>
      <c r="BK47" s="91"/>
      <c r="BL47" s="91"/>
      <c r="BM47" s="91"/>
      <c r="BN47" s="91"/>
      <c r="BO47" s="100"/>
      <c r="BP47" s="100"/>
      <c r="BQ47" s="97">
        <v>41</v>
      </c>
      <c r="BR47" s="98"/>
      <c r="BS47" s="963"/>
      <c r="BT47" s="964"/>
      <c r="BU47" s="964"/>
      <c r="BV47" s="964"/>
      <c r="BW47" s="964"/>
      <c r="BX47" s="964"/>
      <c r="BY47" s="964"/>
      <c r="BZ47" s="964"/>
      <c r="CA47" s="964"/>
      <c r="CB47" s="964"/>
      <c r="CC47" s="964"/>
      <c r="CD47" s="964"/>
      <c r="CE47" s="964"/>
      <c r="CF47" s="964"/>
      <c r="CG47" s="985"/>
      <c r="CH47" s="960"/>
      <c r="CI47" s="961"/>
      <c r="CJ47" s="961"/>
      <c r="CK47" s="961"/>
      <c r="CL47" s="962"/>
      <c r="CM47" s="960"/>
      <c r="CN47" s="961"/>
      <c r="CO47" s="961"/>
      <c r="CP47" s="961"/>
      <c r="CQ47" s="962"/>
      <c r="CR47" s="960"/>
      <c r="CS47" s="961"/>
      <c r="CT47" s="961"/>
      <c r="CU47" s="961"/>
      <c r="CV47" s="962"/>
      <c r="CW47" s="960"/>
      <c r="CX47" s="961"/>
      <c r="CY47" s="961"/>
      <c r="CZ47" s="961"/>
      <c r="DA47" s="962"/>
      <c r="DB47" s="960"/>
      <c r="DC47" s="961"/>
      <c r="DD47" s="961"/>
      <c r="DE47" s="961"/>
      <c r="DF47" s="962"/>
      <c r="DG47" s="960"/>
      <c r="DH47" s="961"/>
      <c r="DI47" s="961"/>
      <c r="DJ47" s="961"/>
      <c r="DK47" s="962"/>
      <c r="DL47" s="960"/>
      <c r="DM47" s="961"/>
      <c r="DN47" s="961"/>
      <c r="DO47" s="961"/>
      <c r="DP47" s="962"/>
      <c r="DQ47" s="960"/>
      <c r="DR47" s="961"/>
      <c r="DS47" s="961"/>
      <c r="DT47" s="961"/>
      <c r="DU47" s="962"/>
      <c r="DV47" s="963"/>
      <c r="DW47" s="964"/>
      <c r="DX47" s="964"/>
      <c r="DY47" s="964"/>
      <c r="DZ47" s="965"/>
      <c r="EA47" s="89"/>
    </row>
    <row r="48" spans="1:131" ht="26.25" customHeight="1" x14ac:dyDescent="0.15">
      <c r="A48" s="97">
        <v>21</v>
      </c>
      <c r="B48" s="1001"/>
      <c r="C48" s="1002"/>
      <c r="D48" s="1002"/>
      <c r="E48" s="1002"/>
      <c r="F48" s="1002"/>
      <c r="G48" s="1002"/>
      <c r="H48" s="1002"/>
      <c r="I48" s="1002"/>
      <c r="J48" s="1002"/>
      <c r="K48" s="1002"/>
      <c r="L48" s="1002"/>
      <c r="M48" s="1002"/>
      <c r="N48" s="1002"/>
      <c r="O48" s="1002"/>
      <c r="P48" s="1003"/>
      <c r="Q48" s="1009"/>
      <c r="R48" s="1010"/>
      <c r="S48" s="1010"/>
      <c r="T48" s="1010"/>
      <c r="U48" s="1010"/>
      <c r="V48" s="1010"/>
      <c r="W48" s="1010"/>
      <c r="X48" s="1010"/>
      <c r="Y48" s="1010"/>
      <c r="Z48" s="1010"/>
      <c r="AA48" s="1010"/>
      <c r="AB48" s="1010"/>
      <c r="AC48" s="1010"/>
      <c r="AD48" s="1010"/>
      <c r="AE48" s="1011"/>
      <c r="AF48" s="1006"/>
      <c r="AG48" s="1007"/>
      <c r="AH48" s="1007"/>
      <c r="AI48" s="1007"/>
      <c r="AJ48" s="1008"/>
      <c r="AK48" s="951"/>
      <c r="AL48" s="942"/>
      <c r="AM48" s="942"/>
      <c r="AN48" s="942"/>
      <c r="AO48" s="942"/>
      <c r="AP48" s="942"/>
      <c r="AQ48" s="942"/>
      <c r="AR48" s="942"/>
      <c r="AS48" s="942"/>
      <c r="AT48" s="942"/>
      <c r="AU48" s="942"/>
      <c r="AV48" s="942"/>
      <c r="AW48" s="942"/>
      <c r="AX48" s="942"/>
      <c r="AY48" s="942"/>
      <c r="AZ48" s="1012"/>
      <c r="BA48" s="1012"/>
      <c r="BB48" s="1012"/>
      <c r="BC48" s="1012"/>
      <c r="BD48" s="1012"/>
      <c r="BE48" s="943"/>
      <c r="BF48" s="943"/>
      <c r="BG48" s="943"/>
      <c r="BH48" s="943"/>
      <c r="BI48" s="944"/>
      <c r="BJ48" s="91"/>
      <c r="BK48" s="91"/>
      <c r="BL48" s="91"/>
      <c r="BM48" s="91"/>
      <c r="BN48" s="91"/>
      <c r="BO48" s="100"/>
      <c r="BP48" s="100"/>
      <c r="BQ48" s="97">
        <v>42</v>
      </c>
      <c r="BR48" s="98"/>
      <c r="BS48" s="963"/>
      <c r="BT48" s="964"/>
      <c r="BU48" s="964"/>
      <c r="BV48" s="964"/>
      <c r="BW48" s="964"/>
      <c r="BX48" s="964"/>
      <c r="BY48" s="964"/>
      <c r="BZ48" s="964"/>
      <c r="CA48" s="964"/>
      <c r="CB48" s="964"/>
      <c r="CC48" s="964"/>
      <c r="CD48" s="964"/>
      <c r="CE48" s="964"/>
      <c r="CF48" s="964"/>
      <c r="CG48" s="985"/>
      <c r="CH48" s="960"/>
      <c r="CI48" s="961"/>
      <c r="CJ48" s="961"/>
      <c r="CK48" s="961"/>
      <c r="CL48" s="962"/>
      <c r="CM48" s="960"/>
      <c r="CN48" s="961"/>
      <c r="CO48" s="961"/>
      <c r="CP48" s="961"/>
      <c r="CQ48" s="962"/>
      <c r="CR48" s="960"/>
      <c r="CS48" s="961"/>
      <c r="CT48" s="961"/>
      <c r="CU48" s="961"/>
      <c r="CV48" s="962"/>
      <c r="CW48" s="960"/>
      <c r="CX48" s="961"/>
      <c r="CY48" s="961"/>
      <c r="CZ48" s="961"/>
      <c r="DA48" s="962"/>
      <c r="DB48" s="960"/>
      <c r="DC48" s="961"/>
      <c r="DD48" s="961"/>
      <c r="DE48" s="961"/>
      <c r="DF48" s="962"/>
      <c r="DG48" s="960"/>
      <c r="DH48" s="961"/>
      <c r="DI48" s="961"/>
      <c r="DJ48" s="961"/>
      <c r="DK48" s="962"/>
      <c r="DL48" s="960"/>
      <c r="DM48" s="961"/>
      <c r="DN48" s="961"/>
      <c r="DO48" s="961"/>
      <c r="DP48" s="962"/>
      <c r="DQ48" s="960"/>
      <c r="DR48" s="961"/>
      <c r="DS48" s="961"/>
      <c r="DT48" s="961"/>
      <c r="DU48" s="962"/>
      <c r="DV48" s="963"/>
      <c r="DW48" s="964"/>
      <c r="DX48" s="964"/>
      <c r="DY48" s="964"/>
      <c r="DZ48" s="965"/>
      <c r="EA48" s="89"/>
    </row>
    <row r="49" spans="1:131" ht="26.25" customHeight="1" x14ac:dyDescent="0.15">
      <c r="A49" s="97">
        <v>22</v>
      </c>
      <c r="B49" s="1001"/>
      <c r="C49" s="1002"/>
      <c r="D49" s="1002"/>
      <c r="E49" s="1002"/>
      <c r="F49" s="1002"/>
      <c r="G49" s="1002"/>
      <c r="H49" s="1002"/>
      <c r="I49" s="1002"/>
      <c r="J49" s="1002"/>
      <c r="K49" s="1002"/>
      <c r="L49" s="1002"/>
      <c r="M49" s="1002"/>
      <c r="N49" s="1002"/>
      <c r="O49" s="1002"/>
      <c r="P49" s="1003"/>
      <c r="Q49" s="1009"/>
      <c r="R49" s="1010"/>
      <c r="S49" s="1010"/>
      <c r="T49" s="1010"/>
      <c r="U49" s="1010"/>
      <c r="V49" s="1010"/>
      <c r="W49" s="1010"/>
      <c r="X49" s="1010"/>
      <c r="Y49" s="1010"/>
      <c r="Z49" s="1010"/>
      <c r="AA49" s="1010"/>
      <c r="AB49" s="1010"/>
      <c r="AC49" s="1010"/>
      <c r="AD49" s="1010"/>
      <c r="AE49" s="1011"/>
      <c r="AF49" s="1006"/>
      <c r="AG49" s="1007"/>
      <c r="AH49" s="1007"/>
      <c r="AI49" s="1007"/>
      <c r="AJ49" s="1008"/>
      <c r="AK49" s="951"/>
      <c r="AL49" s="942"/>
      <c r="AM49" s="942"/>
      <c r="AN49" s="942"/>
      <c r="AO49" s="942"/>
      <c r="AP49" s="942"/>
      <c r="AQ49" s="942"/>
      <c r="AR49" s="942"/>
      <c r="AS49" s="942"/>
      <c r="AT49" s="942"/>
      <c r="AU49" s="942"/>
      <c r="AV49" s="942"/>
      <c r="AW49" s="942"/>
      <c r="AX49" s="942"/>
      <c r="AY49" s="942"/>
      <c r="AZ49" s="1012"/>
      <c r="BA49" s="1012"/>
      <c r="BB49" s="1012"/>
      <c r="BC49" s="1012"/>
      <c r="BD49" s="1012"/>
      <c r="BE49" s="943"/>
      <c r="BF49" s="943"/>
      <c r="BG49" s="943"/>
      <c r="BH49" s="943"/>
      <c r="BI49" s="944"/>
      <c r="BJ49" s="91"/>
      <c r="BK49" s="91"/>
      <c r="BL49" s="91"/>
      <c r="BM49" s="91"/>
      <c r="BN49" s="91"/>
      <c r="BO49" s="100"/>
      <c r="BP49" s="100"/>
      <c r="BQ49" s="97">
        <v>43</v>
      </c>
      <c r="BR49" s="98"/>
      <c r="BS49" s="963"/>
      <c r="BT49" s="964"/>
      <c r="BU49" s="964"/>
      <c r="BV49" s="964"/>
      <c r="BW49" s="964"/>
      <c r="BX49" s="964"/>
      <c r="BY49" s="964"/>
      <c r="BZ49" s="964"/>
      <c r="CA49" s="964"/>
      <c r="CB49" s="964"/>
      <c r="CC49" s="964"/>
      <c r="CD49" s="964"/>
      <c r="CE49" s="964"/>
      <c r="CF49" s="964"/>
      <c r="CG49" s="985"/>
      <c r="CH49" s="960"/>
      <c r="CI49" s="961"/>
      <c r="CJ49" s="961"/>
      <c r="CK49" s="961"/>
      <c r="CL49" s="962"/>
      <c r="CM49" s="960"/>
      <c r="CN49" s="961"/>
      <c r="CO49" s="961"/>
      <c r="CP49" s="961"/>
      <c r="CQ49" s="962"/>
      <c r="CR49" s="960"/>
      <c r="CS49" s="961"/>
      <c r="CT49" s="961"/>
      <c r="CU49" s="961"/>
      <c r="CV49" s="962"/>
      <c r="CW49" s="960"/>
      <c r="CX49" s="961"/>
      <c r="CY49" s="961"/>
      <c r="CZ49" s="961"/>
      <c r="DA49" s="962"/>
      <c r="DB49" s="960"/>
      <c r="DC49" s="961"/>
      <c r="DD49" s="961"/>
      <c r="DE49" s="961"/>
      <c r="DF49" s="962"/>
      <c r="DG49" s="960"/>
      <c r="DH49" s="961"/>
      <c r="DI49" s="961"/>
      <c r="DJ49" s="961"/>
      <c r="DK49" s="962"/>
      <c r="DL49" s="960"/>
      <c r="DM49" s="961"/>
      <c r="DN49" s="961"/>
      <c r="DO49" s="961"/>
      <c r="DP49" s="962"/>
      <c r="DQ49" s="960"/>
      <c r="DR49" s="961"/>
      <c r="DS49" s="961"/>
      <c r="DT49" s="961"/>
      <c r="DU49" s="962"/>
      <c r="DV49" s="963"/>
      <c r="DW49" s="964"/>
      <c r="DX49" s="964"/>
      <c r="DY49" s="964"/>
      <c r="DZ49" s="965"/>
      <c r="EA49" s="89"/>
    </row>
    <row r="50" spans="1:131" ht="26.25" customHeight="1" x14ac:dyDescent="0.15">
      <c r="A50" s="97">
        <v>23</v>
      </c>
      <c r="B50" s="1001"/>
      <c r="C50" s="1002"/>
      <c r="D50" s="1002"/>
      <c r="E50" s="1002"/>
      <c r="F50" s="1002"/>
      <c r="G50" s="1002"/>
      <c r="H50" s="1002"/>
      <c r="I50" s="1002"/>
      <c r="J50" s="1002"/>
      <c r="K50" s="1002"/>
      <c r="L50" s="1002"/>
      <c r="M50" s="1002"/>
      <c r="N50" s="1002"/>
      <c r="O50" s="1002"/>
      <c r="P50" s="1003"/>
      <c r="Q50" s="1004"/>
      <c r="R50" s="996"/>
      <c r="S50" s="996"/>
      <c r="T50" s="996"/>
      <c r="U50" s="996"/>
      <c r="V50" s="996"/>
      <c r="W50" s="996"/>
      <c r="X50" s="996"/>
      <c r="Y50" s="996"/>
      <c r="Z50" s="996"/>
      <c r="AA50" s="996"/>
      <c r="AB50" s="996"/>
      <c r="AC50" s="996"/>
      <c r="AD50" s="996"/>
      <c r="AE50" s="1005"/>
      <c r="AF50" s="1006"/>
      <c r="AG50" s="1007"/>
      <c r="AH50" s="1007"/>
      <c r="AI50" s="1007"/>
      <c r="AJ50" s="1008"/>
      <c r="AK50" s="995"/>
      <c r="AL50" s="996"/>
      <c r="AM50" s="996"/>
      <c r="AN50" s="996"/>
      <c r="AO50" s="996"/>
      <c r="AP50" s="996"/>
      <c r="AQ50" s="996"/>
      <c r="AR50" s="996"/>
      <c r="AS50" s="996"/>
      <c r="AT50" s="996"/>
      <c r="AU50" s="996"/>
      <c r="AV50" s="996"/>
      <c r="AW50" s="996"/>
      <c r="AX50" s="996"/>
      <c r="AY50" s="996"/>
      <c r="AZ50" s="997"/>
      <c r="BA50" s="997"/>
      <c r="BB50" s="997"/>
      <c r="BC50" s="997"/>
      <c r="BD50" s="997"/>
      <c r="BE50" s="943"/>
      <c r="BF50" s="943"/>
      <c r="BG50" s="943"/>
      <c r="BH50" s="943"/>
      <c r="BI50" s="944"/>
      <c r="BJ50" s="91"/>
      <c r="BK50" s="91"/>
      <c r="BL50" s="91"/>
      <c r="BM50" s="91"/>
      <c r="BN50" s="91"/>
      <c r="BO50" s="100"/>
      <c r="BP50" s="100"/>
      <c r="BQ50" s="97">
        <v>44</v>
      </c>
      <c r="BR50" s="98"/>
      <c r="BS50" s="963"/>
      <c r="BT50" s="964"/>
      <c r="BU50" s="964"/>
      <c r="BV50" s="964"/>
      <c r="BW50" s="964"/>
      <c r="BX50" s="964"/>
      <c r="BY50" s="964"/>
      <c r="BZ50" s="964"/>
      <c r="CA50" s="964"/>
      <c r="CB50" s="964"/>
      <c r="CC50" s="964"/>
      <c r="CD50" s="964"/>
      <c r="CE50" s="964"/>
      <c r="CF50" s="964"/>
      <c r="CG50" s="985"/>
      <c r="CH50" s="960"/>
      <c r="CI50" s="961"/>
      <c r="CJ50" s="961"/>
      <c r="CK50" s="961"/>
      <c r="CL50" s="962"/>
      <c r="CM50" s="960"/>
      <c r="CN50" s="961"/>
      <c r="CO50" s="961"/>
      <c r="CP50" s="961"/>
      <c r="CQ50" s="962"/>
      <c r="CR50" s="960"/>
      <c r="CS50" s="961"/>
      <c r="CT50" s="961"/>
      <c r="CU50" s="961"/>
      <c r="CV50" s="962"/>
      <c r="CW50" s="960"/>
      <c r="CX50" s="961"/>
      <c r="CY50" s="961"/>
      <c r="CZ50" s="961"/>
      <c r="DA50" s="962"/>
      <c r="DB50" s="960"/>
      <c r="DC50" s="961"/>
      <c r="DD50" s="961"/>
      <c r="DE50" s="961"/>
      <c r="DF50" s="962"/>
      <c r="DG50" s="960"/>
      <c r="DH50" s="961"/>
      <c r="DI50" s="961"/>
      <c r="DJ50" s="961"/>
      <c r="DK50" s="962"/>
      <c r="DL50" s="960"/>
      <c r="DM50" s="961"/>
      <c r="DN50" s="961"/>
      <c r="DO50" s="961"/>
      <c r="DP50" s="962"/>
      <c r="DQ50" s="960"/>
      <c r="DR50" s="961"/>
      <c r="DS50" s="961"/>
      <c r="DT50" s="961"/>
      <c r="DU50" s="962"/>
      <c r="DV50" s="963"/>
      <c r="DW50" s="964"/>
      <c r="DX50" s="964"/>
      <c r="DY50" s="964"/>
      <c r="DZ50" s="965"/>
      <c r="EA50" s="89"/>
    </row>
    <row r="51" spans="1:131" ht="26.25" customHeight="1" x14ac:dyDescent="0.15">
      <c r="A51" s="97">
        <v>24</v>
      </c>
      <c r="B51" s="1001"/>
      <c r="C51" s="1002"/>
      <c r="D51" s="1002"/>
      <c r="E51" s="1002"/>
      <c r="F51" s="1002"/>
      <c r="G51" s="1002"/>
      <c r="H51" s="1002"/>
      <c r="I51" s="1002"/>
      <c r="J51" s="1002"/>
      <c r="K51" s="1002"/>
      <c r="L51" s="1002"/>
      <c r="M51" s="1002"/>
      <c r="N51" s="1002"/>
      <c r="O51" s="1002"/>
      <c r="P51" s="1003"/>
      <c r="Q51" s="1004"/>
      <c r="R51" s="996"/>
      <c r="S51" s="996"/>
      <c r="T51" s="996"/>
      <c r="U51" s="996"/>
      <c r="V51" s="996"/>
      <c r="W51" s="996"/>
      <c r="X51" s="996"/>
      <c r="Y51" s="996"/>
      <c r="Z51" s="996"/>
      <c r="AA51" s="996"/>
      <c r="AB51" s="996"/>
      <c r="AC51" s="996"/>
      <c r="AD51" s="996"/>
      <c r="AE51" s="1005"/>
      <c r="AF51" s="1006"/>
      <c r="AG51" s="1007"/>
      <c r="AH51" s="1007"/>
      <c r="AI51" s="1007"/>
      <c r="AJ51" s="1008"/>
      <c r="AK51" s="995"/>
      <c r="AL51" s="996"/>
      <c r="AM51" s="996"/>
      <c r="AN51" s="996"/>
      <c r="AO51" s="996"/>
      <c r="AP51" s="996"/>
      <c r="AQ51" s="996"/>
      <c r="AR51" s="996"/>
      <c r="AS51" s="996"/>
      <c r="AT51" s="996"/>
      <c r="AU51" s="996"/>
      <c r="AV51" s="996"/>
      <c r="AW51" s="996"/>
      <c r="AX51" s="996"/>
      <c r="AY51" s="996"/>
      <c r="AZ51" s="997"/>
      <c r="BA51" s="997"/>
      <c r="BB51" s="997"/>
      <c r="BC51" s="997"/>
      <c r="BD51" s="997"/>
      <c r="BE51" s="943"/>
      <c r="BF51" s="943"/>
      <c r="BG51" s="943"/>
      <c r="BH51" s="943"/>
      <c r="BI51" s="944"/>
      <c r="BJ51" s="91"/>
      <c r="BK51" s="91"/>
      <c r="BL51" s="91"/>
      <c r="BM51" s="91"/>
      <c r="BN51" s="91"/>
      <c r="BO51" s="100"/>
      <c r="BP51" s="100"/>
      <c r="BQ51" s="97">
        <v>45</v>
      </c>
      <c r="BR51" s="98"/>
      <c r="BS51" s="963"/>
      <c r="BT51" s="964"/>
      <c r="BU51" s="964"/>
      <c r="BV51" s="964"/>
      <c r="BW51" s="964"/>
      <c r="BX51" s="964"/>
      <c r="BY51" s="964"/>
      <c r="BZ51" s="964"/>
      <c r="CA51" s="964"/>
      <c r="CB51" s="964"/>
      <c r="CC51" s="964"/>
      <c r="CD51" s="964"/>
      <c r="CE51" s="964"/>
      <c r="CF51" s="964"/>
      <c r="CG51" s="985"/>
      <c r="CH51" s="960"/>
      <c r="CI51" s="961"/>
      <c r="CJ51" s="961"/>
      <c r="CK51" s="961"/>
      <c r="CL51" s="962"/>
      <c r="CM51" s="960"/>
      <c r="CN51" s="961"/>
      <c r="CO51" s="961"/>
      <c r="CP51" s="961"/>
      <c r="CQ51" s="962"/>
      <c r="CR51" s="960"/>
      <c r="CS51" s="961"/>
      <c r="CT51" s="961"/>
      <c r="CU51" s="961"/>
      <c r="CV51" s="962"/>
      <c r="CW51" s="960"/>
      <c r="CX51" s="961"/>
      <c r="CY51" s="961"/>
      <c r="CZ51" s="961"/>
      <c r="DA51" s="962"/>
      <c r="DB51" s="960"/>
      <c r="DC51" s="961"/>
      <c r="DD51" s="961"/>
      <c r="DE51" s="961"/>
      <c r="DF51" s="962"/>
      <c r="DG51" s="960"/>
      <c r="DH51" s="961"/>
      <c r="DI51" s="961"/>
      <c r="DJ51" s="961"/>
      <c r="DK51" s="962"/>
      <c r="DL51" s="960"/>
      <c r="DM51" s="961"/>
      <c r="DN51" s="961"/>
      <c r="DO51" s="961"/>
      <c r="DP51" s="962"/>
      <c r="DQ51" s="960"/>
      <c r="DR51" s="961"/>
      <c r="DS51" s="961"/>
      <c r="DT51" s="961"/>
      <c r="DU51" s="962"/>
      <c r="DV51" s="963"/>
      <c r="DW51" s="964"/>
      <c r="DX51" s="964"/>
      <c r="DY51" s="964"/>
      <c r="DZ51" s="965"/>
      <c r="EA51" s="89"/>
    </row>
    <row r="52" spans="1:131" ht="26.25" customHeight="1" x14ac:dyDescent="0.15">
      <c r="A52" s="97">
        <v>25</v>
      </c>
      <c r="B52" s="1001"/>
      <c r="C52" s="1002"/>
      <c r="D52" s="1002"/>
      <c r="E52" s="1002"/>
      <c r="F52" s="1002"/>
      <c r="G52" s="1002"/>
      <c r="H52" s="1002"/>
      <c r="I52" s="1002"/>
      <c r="J52" s="1002"/>
      <c r="K52" s="1002"/>
      <c r="L52" s="1002"/>
      <c r="M52" s="1002"/>
      <c r="N52" s="1002"/>
      <c r="O52" s="1002"/>
      <c r="P52" s="1003"/>
      <c r="Q52" s="1004"/>
      <c r="R52" s="996"/>
      <c r="S52" s="996"/>
      <c r="T52" s="996"/>
      <c r="U52" s="996"/>
      <c r="V52" s="996"/>
      <c r="W52" s="996"/>
      <c r="X52" s="996"/>
      <c r="Y52" s="996"/>
      <c r="Z52" s="996"/>
      <c r="AA52" s="996"/>
      <c r="AB52" s="996"/>
      <c r="AC52" s="996"/>
      <c r="AD52" s="996"/>
      <c r="AE52" s="1005"/>
      <c r="AF52" s="1006"/>
      <c r="AG52" s="1007"/>
      <c r="AH52" s="1007"/>
      <c r="AI52" s="1007"/>
      <c r="AJ52" s="1008"/>
      <c r="AK52" s="995"/>
      <c r="AL52" s="996"/>
      <c r="AM52" s="996"/>
      <c r="AN52" s="996"/>
      <c r="AO52" s="996"/>
      <c r="AP52" s="996"/>
      <c r="AQ52" s="996"/>
      <c r="AR52" s="996"/>
      <c r="AS52" s="996"/>
      <c r="AT52" s="996"/>
      <c r="AU52" s="996"/>
      <c r="AV52" s="996"/>
      <c r="AW52" s="996"/>
      <c r="AX52" s="996"/>
      <c r="AY52" s="996"/>
      <c r="AZ52" s="997"/>
      <c r="BA52" s="997"/>
      <c r="BB52" s="997"/>
      <c r="BC52" s="997"/>
      <c r="BD52" s="997"/>
      <c r="BE52" s="943"/>
      <c r="BF52" s="943"/>
      <c r="BG52" s="943"/>
      <c r="BH52" s="943"/>
      <c r="BI52" s="944"/>
      <c r="BJ52" s="91"/>
      <c r="BK52" s="91"/>
      <c r="BL52" s="91"/>
      <c r="BM52" s="91"/>
      <c r="BN52" s="91"/>
      <c r="BO52" s="100"/>
      <c r="BP52" s="100"/>
      <c r="BQ52" s="97">
        <v>46</v>
      </c>
      <c r="BR52" s="98"/>
      <c r="BS52" s="963"/>
      <c r="BT52" s="964"/>
      <c r="BU52" s="964"/>
      <c r="BV52" s="964"/>
      <c r="BW52" s="964"/>
      <c r="BX52" s="964"/>
      <c r="BY52" s="964"/>
      <c r="BZ52" s="964"/>
      <c r="CA52" s="964"/>
      <c r="CB52" s="964"/>
      <c r="CC52" s="964"/>
      <c r="CD52" s="964"/>
      <c r="CE52" s="964"/>
      <c r="CF52" s="964"/>
      <c r="CG52" s="985"/>
      <c r="CH52" s="960"/>
      <c r="CI52" s="961"/>
      <c r="CJ52" s="961"/>
      <c r="CK52" s="961"/>
      <c r="CL52" s="962"/>
      <c r="CM52" s="960"/>
      <c r="CN52" s="961"/>
      <c r="CO52" s="961"/>
      <c r="CP52" s="961"/>
      <c r="CQ52" s="962"/>
      <c r="CR52" s="960"/>
      <c r="CS52" s="961"/>
      <c r="CT52" s="961"/>
      <c r="CU52" s="961"/>
      <c r="CV52" s="962"/>
      <c r="CW52" s="960"/>
      <c r="CX52" s="961"/>
      <c r="CY52" s="961"/>
      <c r="CZ52" s="961"/>
      <c r="DA52" s="962"/>
      <c r="DB52" s="960"/>
      <c r="DC52" s="961"/>
      <c r="DD52" s="961"/>
      <c r="DE52" s="961"/>
      <c r="DF52" s="962"/>
      <c r="DG52" s="960"/>
      <c r="DH52" s="961"/>
      <c r="DI52" s="961"/>
      <c r="DJ52" s="961"/>
      <c r="DK52" s="962"/>
      <c r="DL52" s="960"/>
      <c r="DM52" s="961"/>
      <c r="DN52" s="961"/>
      <c r="DO52" s="961"/>
      <c r="DP52" s="962"/>
      <c r="DQ52" s="960"/>
      <c r="DR52" s="961"/>
      <c r="DS52" s="961"/>
      <c r="DT52" s="961"/>
      <c r="DU52" s="962"/>
      <c r="DV52" s="963"/>
      <c r="DW52" s="964"/>
      <c r="DX52" s="964"/>
      <c r="DY52" s="964"/>
      <c r="DZ52" s="965"/>
      <c r="EA52" s="89"/>
    </row>
    <row r="53" spans="1:131" ht="26.25" customHeight="1" x14ac:dyDescent="0.15">
      <c r="A53" s="97">
        <v>26</v>
      </c>
      <c r="B53" s="1001"/>
      <c r="C53" s="1002"/>
      <c r="D53" s="1002"/>
      <c r="E53" s="1002"/>
      <c r="F53" s="1002"/>
      <c r="G53" s="1002"/>
      <c r="H53" s="1002"/>
      <c r="I53" s="1002"/>
      <c r="J53" s="1002"/>
      <c r="K53" s="1002"/>
      <c r="L53" s="1002"/>
      <c r="M53" s="1002"/>
      <c r="N53" s="1002"/>
      <c r="O53" s="1002"/>
      <c r="P53" s="1003"/>
      <c r="Q53" s="1004"/>
      <c r="R53" s="996"/>
      <c r="S53" s="996"/>
      <c r="T53" s="996"/>
      <c r="U53" s="996"/>
      <c r="V53" s="996"/>
      <c r="W53" s="996"/>
      <c r="X53" s="996"/>
      <c r="Y53" s="996"/>
      <c r="Z53" s="996"/>
      <c r="AA53" s="996"/>
      <c r="AB53" s="996"/>
      <c r="AC53" s="996"/>
      <c r="AD53" s="996"/>
      <c r="AE53" s="1005"/>
      <c r="AF53" s="1006"/>
      <c r="AG53" s="1007"/>
      <c r="AH53" s="1007"/>
      <c r="AI53" s="1007"/>
      <c r="AJ53" s="1008"/>
      <c r="AK53" s="995"/>
      <c r="AL53" s="996"/>
      <c r="AM53" s="996"/>
      <c r="AN53" s="996"/>
      <c r="AO53" s="996"/>
      <c r="AP53" s="996"/>
      <c r="AQ53" s="996"/>
      <c r="AR53" s="996"/>
      <c r="AS53" s="996"/>
      <c r="AT53" s="996"/>
      <c r="AU53" s="996"/>
      <c r="AV53" s="996"/>
      <c r="AW53" s="996"/>
      <c r="AX53" s="996"/>
      <c r="AY53" s="996"/>
      <c r="AZ53" s="997"/>
      <c r="BA53" s="997"/>
      <c r="BB53" s="997"/>
      <c r="BC53" s="997"/>
      <c r="BD53" s="997"/>
      <c r="BE53" s="943"/>
      <c r="BF53" s="943"/>
      <c r="BG53" s="943"/>
      <c r="BH53" s="943"/>
      <c r="BI53" s="944"/>
      <c r="BJ53" s="91"/>
      <c r="BK53" s="91"/>
      <c r="BL53" s="91"/>
      <c r="BM53" s="91"/>
      <c r="BN53" s="91"/>
      <c r="BO53" s="100"/>
      <c r="BP53" s="100"/>
      <c r="BQ53" s="97">
        <v>47</v>
      </c>
      <c r="BR53" s="98"/>
      <c r="BS53" s="963"/>
      <c r="BT53" s="964"/>
      <c r="BU53" s="964"/>
      <c r="BV53" s="964"/>
      <c r="BW53" s="964"/>
      <c r="BX53" s="964"/>
      <c r="BY53" s="964"/>
      <c r="BZ53" s="964"/>
      <c r="CA53" s="964"/>
      <c r="CB53" s="964"/>
      <c r="CC53" s="964"/>
      <c r="CD53" s="964"/>
      <c r="CE53" s="964"/>
      <c r="CF53" s="964"/>
      <c r="CG53" s="985"/>
      <c r="CH53" s="960"/>
      <c r="CI53" s="961"/>
      <c r="CJ53" s="961"/>
      <c r="CK53" s="961"/>
      <c r="CL53" s="962"/>
      <c r="CM53" s="960"/>
      <c r="CN53" s="961"/>
      <c r="CO53" s="961"/>
      <c r="CP53" s="961"/>
      <c r="CQ53" s="962"/>
      <c r="CR53" s="960"/>
      <c r="CS53" s="961"/>
      <c r="CT53" s="961"/>
      <c r="CU53" s="961"/>
      <c r="CV53" s="962"/>
      <c r="CW53" s="960"/>
      <c r="CX53" s="961"/>
      <c r="CY53" s="961"/>
      <c r="CZ53" s="961"/>
      <c r="DA53" s="962"/>
      <c r="DB53" s="960"/>
      <c r="DC53" s="961"/>
      <c r="DD53" s="961"/>
      <c r="DE53" s="961"/>
      <c r="DF53" s="962"/>
      <c r="DG53" s="960"/>
      <c r="DH53" s="961"/>
      <c r="DI53" s="961"/>
      <c r="DJ53" s="961"/>
      <c r="DK53" s="962"/>
      <c r="DL53" s="960"/>
      <c r="DM53" s="961"/>
      <c r="DN53" s="961"/>
      <c r="DO53" s="961"/>
      <c r="DP53" s="962"/>
      <c r="DQ53" s="960"/>
      <c r="DR53" s="961"/>
      <c r="DS53" s="961"/>
      <c r="DT53" s="961"/>
      <c r="DU53" s="962"/>
      <c r="DV53" s="963"/>
      <c r="DW53" s="964"/>
      <c r="DX53" s="964"/>
      <c r="DY53" s="964"/>
      <c r="DZ53" s="965"/>
      <c r="EA53" s="89"/>
    </row>
    <row r="54" spans="1:131" ht="26.25" customHeight="1" x14ac:dyDescent="0.15">
      <c r="A54" s="97">
        <v>27</v>
      </c>
      <c r="B54" s="1001"/>
      <c r="C54" s="1002"/>
      <c r="D54" s="1002"/>
      <c r="E54" s="1002"/>
      <c r="F54" s="1002"/>
      <c r="G54" s="1002"/>
      <c r="H54" s="1002"/>
      <c r="I54" s="1002"/>
      <c r="J54" s="1002"/>
      <c r="K54" s="1002"/>
      <c r="L54" s="1002"/>
      <c r="M54" s="1002"/>
      <c r="N54" s="1002"/>
      <c r="O54" s="1002"/>
      <c r="P54" s="1003"/>
      <c r="Q54" s="1004"/>
      <c r="R54" s="996"/>
      <c r="S54" s="996"/>
      <c r="T54" s="996"/>
      <c r="U54" s="996"/>
      <c r="V54" s="996"/>
      <c r="W54" s="996"/>
      <c r="X54" s="996"/>
      <c r="Y54" s="996"/>
      <c r="Z54" s="996"/>
      <c r="AA54" s="996"/>
      <c r="AB54" s="996"/>
      <c r="AC54" s="996"/>
      <c r="AD54" s="996"/>
      <c r="AE54" s="1005"/>
      <c r="AF54" s="1006"/>
      <c r="AG54" s="1007"/>
      <c r="AH54" s="1007"/>
      <c r="AI54" s="1007"/>
      <c r="AJ54" s="1008"/>
      <c r="AK54" s="995"/>
      <c r="AL54" s="996"/>
      <c r="AM54" s="996"/>
      <c r="AN54" s="996"/>
      <c r="AO54" s="996"/>
      <c r="AP54" s="996"/>
      <c r="AQ54" s="996"/>
      <c r="AR54" s="996"/>
      <c r="AS54" s="996"/>
      <c r="AT54" s="996"/>
      <c r="AU54" s="996"/>
      <c r="AV54" s="996"/>
      <c r="AW54" s="996"/>
      <c r="AX54" s="996"/>
      <c r="AY54" s="996"/>
      <c r="AZ54" s="997"/>
      <c r="BA54" s="997"/>
      <c r="BB54" s="997"/>
      <c r="BC54" s="997"/>
      <c r="BD54" s="997"/>
      <c r="BE54" s="943"/>
      <c r="BF54" s="943"/>
      <c r="BG54" s="943"/>
      <c r="BH54" s="943"/>
      <c r="BI54" s="944"/>
      <c r="BJ54" s="91"/>
      <c r="BK54" s="91"/>
      <c r="BL54" s="91"/>
      <c r="BM54" s="91"/>
      <c r="BN54" s="91"/>
      <c r="BO54" s="100"/>
      <c r="BP54" s="100"/>
      <c r="BQ54" s="97">
        <v>48</v>
      </c>
      <c r="BR54" s="98"/>
      <c r="BS54" s="963"/>
      <c r="BT54" s="964"/>
      <c r="BU54" s="964"/>
      <c r="BV54" s="964"/>
      <c r="BW54" s="964"/>
      <c r="BX54" s="964"/>
      <c r="BY54" s="964"/>
      <c r="BZ54" s="964"/>
      <c r="CA54" s="964"/>
      <c r="CB54" s="964"/>
      <c r="CC54" s="964"/>
      <c r="CD54" s="964"/>
      <c r="CE54" s="964"/>
      <c r="CF54" s="964"/>
      <c r="CG54" s="985"/>
      <c r="CH54" s="960"/>
      <c r="CI54" s="961"/>
      <c r="CJ54" s="961"/>
      <c r="CK54" s="961"/>
      <c r="CL54" s="962"/>
      <c r="CM54" s="960"/>
      <c r="CN54" s="961"/>
      <c r="CO54" s="961"/>
      <c r="CP54" s="961"/>
      <c r="CQ54" s="962"/>
      <c r="CR54" s="960"/>
      <c r="CS54" s="961"/>
      <c r="CT54" s="961"/>
      <c r="CU54" s="961"/>
      <c r="CV54" s="962"/>
      <c r="CW54" s="960"/>
      <c r="CX54" s="961"/>
      <c r="CY54" s="961"/>
      <c r="CZ54" s="961"/>
      <c r="DA54" s="962"/>
      <c r="DB54" s="960"/>
      <c r="DC54" s="961"/>
      <c r="DD54" s="961"/>
      <c r="DE54" s="961"/>
      <c r="DF54" s="962"/>
      <c r="DG54" s="960"/>
      <c r="DH54" s="961"/>
      <c r="DI54" s="961"/>
      <c r="DJ54" s="961"/>
      <c r="DK54" s="962"/>
      <c r="DL54" s="960"/>
      <c r="DM54" s="961"/>
      <c r="DN54" s="961"/>
      <c r="DO54" s="961"/>
      <c r="DP54" s="962"/>
      <c r="DQ54" s="960"/>
      <c r="DR54" s="961"/>
      <c r="DS54" s="961"/>
      <c r="DT54" s="961"/>
      <c r="DU54" s="962"/>
      <c r="DV54" s="963"/>
      <c r="DW54" s="964"/>
      <c r="DX54" s="964"/>
      <c r="DY54" s="964"/>
      <c r="DZ54" s="965"/>
      <c r="EA54" s="89"/>
    </row>
    <row r="55" spans="1:131" ht="26.25" customHeight="1" x14ac:dyDescent="0.15">
      <c r="A55" s="97">
        <v>28</v>
      </c>
      <c r="B55" s="1001"/>
      <c r="C55" s="1002"/>
      <c r="D55" s="1002"/>
      <c r="E55" s="1002"/>
      <c r="F55" s="1002"/>
      <c r="G55" s="1002"/>
      <c r="H55" s="1002"/>
      <c r="I55" s="1002"/>
      <c r="J55" s="1002"/>
      <c r="K55" s="1002"/>
      <c r="L55" s="1002"/>
      <c r="M55" s="1002"/>
      <c r="N55" s="1002"/>
      <c r="O55" s="1002"/>
      <c r="P55" s="1003"/>
      <c r="Q55" s="1004"/>
      <c r="R55" s="996"/>
      <c r="S55" s="996"/>
      <c r="T55" s="996"/>
      <c r="U55" s="996"/>
      <c r="V55" s="996"/>
      <c r="W55" s="996"/>
      <c r="X55" s="996"/>
      <c r="Y55" s="996"/>
      <c r="Z55" s="996"/>
      <c r="AA55" s="996"/>
      <c r="AB55" s="996"/>
      <c r="AC55" s="996"/>
      <c r="AD55" s="996"/>
      <c r="AE55" s="1005"/>
      <c r="AF55" s="1006"/>
      <c r="AG55" s="1007"/>
      <c r="AH55" s="1007"/>
      <c r="AI55" s="1007"/>
      <c r="AJ55" s="1008"/>
      <c r="AK55" s="995"/>
      <c r="AL55" s="996"/>
      <c r="AM55" s="996"/>
      <c r="AN55" s="996"/>
      <c r="AO55" s="996"/>
      <c r="AP55" s="996"/>
      <c r="AQ55" s="996"/>
      <c r="AR55" s="996"/>
      <c r="AS55" s="996"/>
      <c r="AT55" s="996"/>
      <c r="AU55" s="996"/>
      <c r="AV55" s="996"/>
      <c r="AW55" s="996"/>
      <c r="AX55" s="996"/>
      <c r="AY55" s="996"/>
      <c r="AZ55" s="997"/>
      <c r="BA55" s="997"/>
      <c r="BB55" s="997"/>
      <c r="BC55" s="997"/>
      <c r="BD55" s="997"/>
      <c r="BE55" s="943"/>
      <c r="BF55" s="943"/>
      <c r="BG55" s="943"/>
      <c r="BH55" s="943"/>
      <c r="BI55" s="944"/>
      <c r="BJ55" s="91"/>
      <c r="BK55" s="91"/>
      <c r="BL55" s="91"/>
      <c r="BM55" s="91"/>
      <c r="BN55" s="91"/>
      <c r="BO55" s="100"/>
      <c r="BP55" s="100"/>
      <c r="BQ55" s="97">
        <v>49</v>
      </c>
      <c r="BR55" s="98"/>
      <c r="BS55" s="963"/>
      <c r="BT55" s="964"/>
      <c r="BU55" s="964"/>
      <c r="BV55" s="964"/>
      <c r="BW55" s="964"/>
      <c r="BX55" s="964"/>
      <c r="BY55" s="964"/>
      <c r="BZ55" s="964"/>
      <c r="CA55" s="964"/>
      <c r="CB55" s="964"/>
      <c r="CC55" s="964"/>
      <c r="CD55" s="964"/>
      <c r="CE55" s="964"/>
      <c r="CF55" s="964"/>
      <c r="CG55" s="985"/>
      <c r="CH55" s="960"/>
      <c r="CI55" s="961"/>
      <c r="CJ55" s="961"/>
      <c r="CK55" s="961"/>
      <c r="CL55" s="962"/>
      <c r="CM55" s="960"/>
      <c r="CN55" s="961"/>
      <c r="CO55" s="961"/>
      <c r="CP55" s="961"/>
      <c r="CQ55" s="962"/>
      <c r="CR55" s="960"/>
      <c r="CS55" s="961"/>
      <c r="CT55" s="961"/>
      <c r="CU55" s="961"/>
      <c r="CV55" s="962"/>
      <c r="CW55" s="960"/>
      <c r="CX55" s="961"/>
      <c r="CY55" s="961"/>
      <c r="CZ55" s="961"/>
      <c r="DA55" s="962"/>
      <c r="DB55" s="960"/>
      <c r="DC55" s="961"/>
      <c r="DD55" s="961"/>
      <c r="DE55" s="961"/>
      <c r="DF55" s="962"/>
      <c r="DG55" s="960"/>
      <c r="DH55" s="961"/>
      <c r="DI55" s="961"/>
      <c r="DJ55" s="961"/>
      <c r="DK55" s="962"/>
      <c r="DL55" s="960"/>
      <c r="DM55" s="961"/>
      <c r="DN55" s="961"/>
      <c r="DO55" s="961"/>
      <c r="DP55" s="962"/>
      <c r="DQ55" s="960"/>
      <c r="DR55" s="961"/>
      <c r="DS55" s="961"/>
      <c r="DT55" s="961"/>
      <c r="DU55" s="962"/>
      <c r="DV55" s="963"/>
      <c r="DW55" s="964"/>
      <c r="DX55" s="964"/>
      <c r="DY55" s="964"/>
      <c r="DZ55" s="965"/>
      <c r="EA55" s="89"/>
    </row>
    <row r="56" spans="1:131" ht="26.25" customHeight="1" x14ac:dyDescent="0.15">
      <c r="A56" s="97">
        <v>29</v>
      </c>
      <c r="B56" s="1001"/>
      <c r="C56" s="1002"/>
      <c r="D56" s="1002"/>
      <c r="E56" s="1002"/>
      <c r="F56" s="1002"/>
      <c r="G56" s="1002"/>
      <c r="H56" s="1002"/>
      <c r="I56" s="1002"/>
      <c r="J56" s="1002"/>
      <c r="K56" s="1002"/>
      <c r="L56" s="1002"/>
      <c r="M56" s="1002"/>
      <c r="N56" s="1002"/>
      <c r="O56" s="1002"/>
      <c r="P56" s="1003"/>
      <c r="Q56" s="1004"/>
      <c r="R56" s="996"/>
      <c r="S56" s="996"/>
      <c r="T56" s="996"/>
      <c r="U56" s="996"/>
      <c r="V56" s="996"/>
      <c r="W56" s="996"/>
      <c r="X56" s="996"/>
      <c r="Y56" s="996"/>
      <c r="Z56" s="996"/>
      <c r="AA56" s="996"/>
      <c r="AB56" s="996"/>
      <c r="AC56" s="996"/>
      <c r="AD56" s="996"/>
      <c r="AE56" s="1005"/>
      <c r="AF56" s="1006"/>
      <c r="AG56" s="1007"/>
      <c r="AH56" s="1007"/>
      <c r="AI56" s="1007"/>
      <c r="AJ56" s="1008"/>
      <c r="AK56" s="995"/>
      <c r="AL56" s="996"/>
      <c r="AM56" s="996"/>
      <c r="AN56" s="996"/>
      <c r="AO56" s="996"/>
      <c r="AP56" s="996"/>
      <c r="AQ56" s="996"/>
      <c r="AR56" s="996"/>
      <c r="AS56" s="996"/>
      <c r="AT56" s="996"/>
      <c r="AU56" s="996"/>
      <c r="AV56" s="996"/>
      <c r="AW56" s="996"/>
      <c r="AX56" s="996"/>
      <c r="AY56" s="996"/>
      <c r="AZ56" s="997"/>
      <c r="BA56" s="997"/>
      <c r="BB56" s="997"/>
      <c r="BC56" s="997"/>
      <c r="BD56" s="997"/>
      <c r="BE56" s="943"/>
      <c r="BF56" s="943"/>
      <c r="BG56" s="943"/>
      <c r="BH56" s="943"/>
      <c r="BI56" s="944"/>
      <c r="BJ56" s="91"/>
      <c r="BK56" s="91"/>
      <c r="BL56" s="91"/>
      <c r="BM56" s="91"/>
      <c r="BN56" s="91"/>
      <c r="BO56" s="100"/>
      <c r="BP56" s="100"/>
      <c r="BQ56" s="97">
        <v>50</v>
      </c>
      <c r="BR56" s="98"/>
      <c r="BS56" s="963"/>
      <c r="BT56" s="964"/>
      <c r="BU56" s="964"/>
      <c r="BV56" s="964"/>
      <c r="BW56" s="964"/>
      <c r="BX56" s="964"/>
      <c r="BY56" s="964"/>
      <c r="BZ56" s="964"/>
      <c r="CA56" s="964"/>
      <c r="CB56" s="964"/>
      <c r="CC56" s="964"/>
      <c r="CD56" s="964"/>
      <c r="CE56" s="964"/>
      <c r="CF56" s="964"/>
      <c r="CG56" s="985"/>
      <c r="CH56" s="960"/>
      <c r="CI56" s="961"/>
      <c r="CJ56" s="961"/>
      <c r="CK56" s="961"/>
      <c r="CL56" s="962"/>
      <c r="CM56" s="960"/>
      <c r="CN56" s="961"/>
      <c r="CO56" s="961"/>
      <c r="CP56" s="961"/>
      <c r="CQ56" s="962"/>
      <c r="CR56" s="960"/>
      <c r="CS56" s="961"/>
      <c r="CT56" s="961"/>
      <c r="CU56" s="961"/>
      <c r="CV56" s="962"/>
      <c r="CW56" s="960"/>
      <c r="CX56" s="961"/>
      <c r="CY56" s="961"/>
      <c r="CZ56" s="961"/>
      <c r="DA56" s="962"/>
      <c r="DB56" s="960"/>
      <c r="DC56" s="961"/>
      <c r="DD56" s="961"/>
      <c r="DE56" s="961"/>
      <c r="DF56" s="962"/>
      <c r="DG56" s="960"/>
      <c r="DH56" s="961"/>
      <c r="DI56" s="961"/>
      <c r="DJ56" s="961"/>
      <c r="DK56" s="962"/>
      <c r="DL56" s="960"/>
      <c r="DM56" s="961"/>
      <c r="DN56" s="961"/>
      <c r="DO56" s="961"/>
      <c r="DP56" s="962"/>
      <c r="DQ56" s="960"/>
      <c r="DR56" s="961"/>
      <c r="DS56" s="961"/>
      <c r="DT56" s="961"/>
      <c r="DU56" s="962"/>
      <c r="DV56" s="963"/>
      <c r="DW56" s="964"/>
      <c r="DX56" s="964"/>
      <c r="DY56" s="964"/>
      <c r="DZ56" s="965"/>
      <c r="EA56" s="89"/>
    </row>
    <row r="57" spans="1:131" ht="26.25" customHeight="1" x14ac:dyDescent="0.15">
      <c r="A57" s="97">
        <v>30</v>
      </c>
      <c r="B57" s="1001"/>
      <c r="C57" s="1002"/>
      <c r="D57" s="1002"/>
      <c r="E57" s="1002"/>
      <c r="F57" s="1002"/>
      <c r="G57" s="1002"/>
      <c r="H57" s="1002"/>
      <c r="I57" s="1002"/>
      <c r="J57" s="1002"/>
      <c r="K57" s="1002"/>
      <c r="L57" s="1002"/>
      <c r="M57" s="1002"/>
      <c r="N57" s="1002"/>
      <c r="O57" s="1002"/>
      <c r="P57" s="1003"/>
      <c r="Q57" s="1004"/>
      <c r="R57" s="996"/>
      <c r="S57" s="996"/>
      <c r="T57" s="996"/>
      <c r="U57" s="996"/>
      <c r="V57" s="996"/>
      <c r="W57" s="996"/>
      <c r="X57" s="996"/>
      <c r="Y57" s="996"/>
      <c r="Z57" s="996"/>
      <c r="AA57" s="996"/>
      <c r="AB57" s="996"/>
      <c r="AC57" s="996"/>
      <c r="AD57" s="996"/>
      <c r="AE57" s="1005"/>
      <c r="AF57" s="1006"/>
      <c r="AG57" s="1007"/>
      <c r="AH57" s="1007"/>
      <c r="AI57" s="1007"/>
      <c r="AJ57" s="1008"/>
      <c r="AK57" s="995"/>
      <c r="AL57" s="996"/>
      <c r="AM57" s="996"/>
      <c r="AN57" s="996"/>
      <c r="AO57" s="996"/>
      <c r="AP57" s="996"/>
      <c r="AQ57" s="996"/>
      <c r="AR57" s="996"/>
      <c r="AS57" s="996"/>
      <c r="AT57" s="996"/>
      <c r="AU57" s="996"/>
      <c r="AV57" s="996"/>
      <c r="AW57" s="996"/>
      <c r="AX57" s="996"/>
      <c r="AY57" s="996"/>
      <c r="AZ57" s="997"/>
      <c r="BA57" s="997"/>
      <c r="BB57" s="997"/>
      <c r="BC57" s="997"/>
      <c r="BD57" s="997"/>
      <c r="BE57" s="943"/>
      <c r="BF57" s="943"/>
      <c r="BG57" s="943"/>
      <c r="BH57" s="943"/>
      <c r="BI57" s="944"/>
      <c r="BJ57" s="91"/>
      <c r="BK57" s="91"/>
      <c r="BL57" s="91"/>
      <c r="BM57" s="91"/>
      <c r="BN57" s="91"/>
      <c r="BO57" s="100"/>
      <c r="BP57" s="100"/>
      <c r="BQ57" s="97">
        <v>51</v>
      </c>
      <c r="BR57" s="98"/>
      <c r="BS57" s="963"/>
      <c r="BT57" s="964"/>
      <c r="BU57" s="964"/>
      <c r="BV57" s="964"/>
      <c r="BW57" s="964"/>
      <c r="BX57" s="964"/>
      <c r="BY57" s="964"/>
      <c r="BZ57" s="964"/>
      <c r="CA57" s="964"/>
      <c r="CB57" s="964"/>
      <c r="CC57" s="964"/>
      <c r="CD57" s="964"/>
      <c r="CE57" s="964"/>
      <c r="CF57" s="964"/>
      <c r="CG57" s="985"/>
      <c r="CH57" s="960"/>
      <c r="CI57" s="961"/>
      <c r="CJ57" s="961"/>
      <c r="CK57" s="961"/>
      <c r="CL57" s="962"/>
      <c r="CM57" s="960"/>
      <c r="CN57" s="961"/>
      <c r="CO57" s="961"/>
      <c r="CP57" s="961"/>
      <c r="CQ57" s="962"/>
      <c r="CR57" s="960"/>
      <c r="CS57" s="961"/>
      <c r="CT57" s="961"/>
      <c r="CU57" s="961"/>
      <c r="CV57" s="962"/>
      <c r="CW57" s="960"/>
      <c r="CX57" s="961"/>
      <c r="CY57" s="961"/>
      <c r="CZ57" s="961"/>
      <c r="DA57" s="962"/>
      <c r="DB57" s="960"/>
      <c r="DC57" s="961"/>
      <c r="DD57" s="961"/>
      <c r="DE57" s="961"/>
      <c r="DF57" s="962"/>
      <c r="DG57" s="960"/>
      <c r="DH57" s="961"/>
      <c r="DI57" s="961"/>
      <c r="DJ57" s="961"/>
      <c r="DK57" s="962"/>
      <c r="DL57" s="960"/>
      <c r="DM57" s="961"/>
      <c r="DN57" s="961"/>
      <c r="DO57" s="961"/>
      <c r="DP57" s="962"/>
      <c r="DQ57" s="960"/>
      <c r="DR57" s="961"/>
      <c r="DS57" s="961"/>
      <c r="DT57" s="961"/>
      <c r="DU57" s="962"/>
      <c r="DV57" s="963"/>
      <c r="DW57" s="964"/>
      <c r="DX57" s="964"/>
      <c r="DY57" s="964"/>
      <c r="DZ57" s="965"/>
      <c r="EA57" s="89"/>
    </row>
    <row r="58" spans="1:131" ht="26.25" customHeight="1" x14ac:dyDescent="0.15">
      <c r="A58" s="97">
        <v>31</v>
      </c>
      <c r="B58" s="1001"/>
      <c r="C58" s="1002"/>
      <c r="D58" s="1002"/>
      <c r="E58" s="1002"/>
      <c r="F58" s="1002"/>
      <c r="G58" s="1002"/>
      <c r="H58" s="1002"/>
      <c r="I58" s="1002"/>
      <c r="J58" s="1002"/>
      <c r="K58" s="1002"/>
      <c r="L58" s="1002"/>
      <c r="M58" s="1002"/>
      <c r="N58" s="1002"/>
      <c r="O58" s="1002"/>
      <c r="P58" s="1003"/>
      <c r="Q58" s="1004"/>
      <c r="R58" s="996"/>
      <c r="S58" s="996"/>
      <c r="T58" s="996"/>
      <c r="U58" s="996"/>
      <c r="V58" s="996"/>
      <c r="W58" s="996"/>
      <c r="X58" s="996"/>
      <c r="Y58" s="996"/>
      <c r="Z58" s="996"/>
      <c r="AA58" s="996"/>
      <c r="AB58" s="996"/>
      <c r="AC58" s="996"/>
      <c r="AD58" s="996"/>
      <c r="AE58" s="1005"/>
      <c r="AF58" s="1006"/>
      <c r="AG58" s="1007"/>
      <c r="AH58" s="1007"/>
      <c r="AI58" s="1007"/>
      <c r="AJ58" s="1008"/>
      <c r="AK58" s="995"/>
      <c r="AL58" s="996"/>
      <c r="AM58" s="996"/>
      <c r="AN58" s="996"/>
      <c r="AO58" s="996"/>
      <c r="AP58" s="996"/>
      <c r="AQ58" s="996"/>
      <c r="AR58" s="996"/>
      <c r="AS58" s="996"/>
      <c r="AT58" s="996"/>
      <c r="AU58" s="996"/>
      <c r="AV58" s="996"/>
      <c r="AW58" s="996"/>
      <c r="AX58" s="996"/>
      <c r="AY58" s="996"/>
      <c r="AZ58" s="997"/>
      <c r="BA58" s="997"/>
      <c r="BB58" s="997"/>
      <c r="BC58" s="997"/>
      <c r="BD58" s="997"/>
      <c r="BE58" s="943"/>
      <c r="BF58" s="943"/>
      <c r="BG58" s="943"/>
      <c r="BH58" s="943"/>
      <c r="BI58" s="944"/>
      <c r="BJ58" s="91"/>
      <c r="BK58" s="91"/>
      <c r="BL58" s="91"/>
      <c r="BM58" s="91"/>
      <c r="BN58" s="91"/>
      <c r="BO58" s="100"/>
      <c r="BP58" s="100"/>
      <c r="BQ58" s="97">
        <v>52</v>
      </c>
      <c r="BR58" s="98"/>
      <c r="BS58" s="963"/>
      <c r="BT58" s="964"/>
      <c r="BU58" s="964"/>
      <c r="BV58" s="964"/>
      <c r="BW58" s="964"/>
      <c r="BX58" s="964"/>
      <c r="BY58" s="964"/>
      <c r="BZ58" s="964"/>
      <c r="CA58" s="964"/>
      <c r="CB58" s="964"/>
      <c r="CC58" s="964"/>
      <c r="CD58" s="964"/>
      <c r="CE58" s="964"/>
      <c r="CF58" s="964"/>
      <c r="CG58" s="985"/>
      <c r="CH58" s="960"/>
      <c r="CI58" s="961"/>
      <c r="CJ58" s="961"/>
      <c r="CK58" s="961"/>
      <c r="CL58" s="962"/>
      <c r="CM58" s="960"/>
      <c r="CN58" s="961"/>
      <c r="CO58" s="961"/>
      <c r="CP58" s="961"/>
      <c r="CQ58" s="962"/>
      <c r="CR58" s="960"/>
      <c r="CS58" s="961"/>
      <c r="CT58" s="961"/>
      <c r="CU58" s="961"/>
      <c r="CV58" s="962"/>
      <c r="CW58" s="960"/>
      <c r="CX58" s="961"/>
      <c r="CY58" s="961"/>
      <c r="CZ58" s="961"/>
      <c r="DA58" s="962"/>
      <c r="DB58" s="960"/>
      <c r="DC58" s="961"/>
      <c r="DD58" s="961"/>
      <c r="DE58" s="961"/>
      <c r="DF58" s="962"/>
      <c r="DG58" s="960"/>
      <c r="DH58" s="961"/>
      <c r="DI58" s="961"/>
      <c r="DJ58" s="961"/>
      <c r="DK58" s="962"/>
      <c r="DL58" s="960"/>
      <c r="DM58" s="961"/>
      <c r="DN58" s="961"/>
      <c r="DO58" s="961"/>
      <c r="DP58" s="962"/>
      <c r="DQ58" s="960"/>
      <c r="DR58" s="961"/>
      <c r="DS58" s="961"/>
      <c r="DT58" s="961"/>
      <c r="DU58" s="962"/>
      <c r="DV58" s="963"/>
      <c r="DW58" s="964"/>
      <c r="DX58" s="964"/>
      <c r="DY58" s="964"/>
      <c r="DZ58" s="965"/>
      <c r="EA58" s="89"/>
    </row>
    <row r="59" spans="1:131" ht="26.25" customHeight="1" x14ac:dyDescent="0.15">
      <c r="A59" s="97">
        <v>32</v>
      </c>
      <c r="B59" s="1001"/>
      <c r="C59" s="1002"/>
      <c r="D59" s="1002"/>
      <c r="E59" s="1002"/>
      <c r="F59" s="1002"/>
      <c r="G59" s="1002"/>
      <c r="H59" s="1002"/>
      <c r="I59" s="1002"/>
      <c r="J59" s="1002"/>
      <c r="K59" s="1002"/>
      <c r="L59" s="1002"/>
      <c r="M59" s="1002"/>
      <c r="N59" s="1002"/>
      <c r="O59" s="1002"/>
      <c r="P59" s="1003"/>
      <c r="Q59" s="1004"/>
      <c r="R59" s="996"/>
      <c r="S59" s="996"/>
      <c r="T59" s="996"/>
      <c r="U59" s="996"/>
      <c r="V59" s="996"/>
      <c r="W59" s="996"/>
      <c r="X59" s="996"/>
      <c r="Y59" s="996"/>
      <c r="Z59" s="996"/>
      <c r="AA59" s="996"/>
      <c r="AB59" s="996"/>
      <c r="AC59" s="996"/>
      <c r="AD59" s="996"/>
      <c r="AE59" s="1005"/>
      <c r="AF59" s="1006"/>
      <c r="AG59" s="1007"/>
      <c r="AH59" s="1007"/>
      <c r="AI59" s="1007"/>
      <c r="AJ59" s="1008"/>
      <c r="AK59" s="995"/>
      <c r="AL59" s="996"/>
      <c r="AM59" s="996"/>
      <c r="AN59" s="996"/>
      <c r="AO59" s="996"/>
      <c r="AP59" s="996"/>
      <c r="AQ59" s="996"/>
      <c r="AR59" s="996"/>
      <c r="AS59" s="996"/>
      <c r="AT59" s="996"/>
      <c r="AU59" s="996"/>
      <c r="AV59" s="996"/>
      <c r="AW59" s="996"/>
      <c r="AX59" s="996"/>
      <c r="AY59" s="996"/>
      <c r="AZ59" s="997"/>
      <c r="BA59" s="997"/>
      <c r="BB59" s="997"/>
      <c r="BC59" s="997"/>
      <c r="BD59" s="997"/>
      <c r="BE59" s="943"/>
      <c r="BF59" s="943"/>
      <c r="BG59" s="943"/>
      <c r="BH59" s="943"/>
      <c r="BI59" s="944"/>
      <c r="BJ59" s="91"/>
      <c r="BK59" s="91"/>
      <c r="BL59" s="91"/>
      <c r="BM59" s="91"/>
      <c r="BN59" s="91"/>
      <c r="BO59" s="100"/>
      <c r="BP59" s="100"/>
      <c r="BQ59" s="97">
        <v>53</v>
      </c>
      <c r="BR59" s="98"/>
      <c r="BS59" s="963"/>
      <c r="BT59" s="964"/>
      <c r="BU59" s="964"/>
      <c r="BV59" s="964"/>
      <c r="BW59" s="964"/>
      <c r="BX59" s="964"/>
      <c r="BY59" s="964"/>
      <c r="BZ59" s="964"/>
      <c r="CA59" s="964"/>
      <c r="CB59" s="964"/>
      <c r="CC59" s="964"/>
      <c r="CD59" s="964"/>
      <c r="CE59" s="964"/>
      <c r="CF59" s="964"/>
      <c r="CG59" s="985"/>
      <c r="CH59" s="960"/>
      <c r="CI59" s="961"/>
      <c r="CJ59" s="961"/>
      <c r="CK59" s="961"/>
      <c r="CL59" s="962"/>
      <c r="CM59" s="960"/>
      <c r="CN59" s="961"/>
      <c r="CO59" s="961"/>
      <c r="CP59" s="961"/>
      <c r="CQ59" s="962"/>
      <c r="CR59" s="960"/>
      <c r="CS59" s="961"/>
      <c r="CT59" s="961"/>
      <c r="CU59" s="961"/>
      <c r="CV59" s="962"/>
      <c r="CW59" s="960"/>
      <c r="CX59" s="961"/>
      <c r="CY59" s="961"/>
      <c r="CZ59" s="961"/>
      <c r="DA59" s="962"/>
      <c r="DB59" s="960"/>
      <c r="DC59" s="961"/>
      <c r="DD59" s="961"/>
      <c r="DE59" s="961"/>
      <c r="DF59" s="962"/>
      <c r="DG59" s="960"/>
      <c r="DH59" s="961"/>
      <c r="DI59" s="961"/>
      <c r="DJ59" s="961"/>
      <c r="DK59" s="962"/>
      <c r="DL59" s="960"/>
      <c r="DM59" s="961"/>
      <c r="DN59" s="961"/>
      <c r="DO59" s="961"/>
      <c r="DP59" s="962"/>
      <c r="DQ59" s="960"/>
      <c r="DR59" s="961"/>
      <c r="DS59" s="961"/>
      <c r="DT59" s="961"/>
      <c r="DU59" s="962"/>
      <c r="DV59" s="963"/>
      <c r="DW59" s="964"/>
      <c r="DX59" s="964"/>
      <c r="DY59" s="964"/>
      <c r="DZ59" s="965"/>
      <c r="EA59" s="89"/>
    </row>
    <row r="60" spans="1:131" ht="26.25" customHeight="1" x14ac:dyDescent="0.15">
      <c r="A60" s="97">
        <v>33</v>
      </c>
      <c r="B60" s="1001"/>
      <c r="C60" s="1002"/>
      <c r="D60" s="1002"/>
      <c r="E60" s="1002"/>
      <c r="F60" s="1002"/>
      <c r="G60" s="1002"/>
      <c r="H60" s="1002"/>
      <c r="I60" s="1002"/>
      <c r="J60" s="1002"/>
      <c r="K60" s="1002"/>
      <c r="L60" s="1002"/>
      <c r="M60" s="1002"/>
      <c r="N60" s="1002"/>
      <c r="O60" s="1002"/>
      <c r="P60" s="1003"/>
      <c r="Q60" s="1004"/>
      <c r="R60" s="996"/>
      <c r="S60" s="996"/>
      <c r="T60" s="996"/>
      <c r="U60" s="996"/>
      <c r="V60" s="996"/>
      <c r="W60" s="996"/>
      <c r="X60" s="996"/>
      <c r="Y60" s="996"/>
      <c r="Z60" s="996"/>
      <c r="AA60" s="996"/>
      <c r="AB60" s="996"/>
      <c r="AC60" s="996"/>
      <c r="AD60" s="996"/>
      <c r="AE60" s="1005"/>
      <c r="AF60" s="1006"/>
      <c r="AG60" s="1007"/>
      <c r="AH60" s="1007"/>
      <c r="AI60" s="1007"/>
      <c r="AJ60" s="1008"/>
      <c r="AK60" s="995"/>
      <c r="AL60" s="996"/>
      <c r="AM60" s="996"/>
      <c r="AN60" s="996"/>
      <c r="AO60" s="996"/>
      <c r="AP60" s="996"/>
      <c r="AQ60" s="996"/>
      <c r="AR60" s="996"/>
      <c r="AS60" s="996"/>
      <c r="AT60" s="996"/>
      <c r="AU60" s="996"/>
      <c r="AV60" s="996"/>
      <c r="AW60" s="996"/>
      <c r="AX60" s="996"/>
      <c r="AY60" s="996"/>
      <c r="AZ60" s="997"/>
      <c r="BA60" s="997"/>
      <c r="BB60" s="997"/>
      <c r="BC60" s="997"/>
      <c r="BD60" s="997"/>
      <c r="BE60" s="943"/>
      <c r="BF60" s="943"/>
      <c r="BG60" s="943"/>
      <c r="BH60" s="943"/>
      <c r="BI60" s="944"/>
      <c r="BJ60" s="91"/>
      <c r="BK60" s="91"/>
      <c r="BL60" s="91"/>
      <c r="BM60" s="91"/>
      <c r="BN60" s="91"/>
      <c r="BO60" s="100"/>
      <c r="BP60" s="100"/>
      <c r="BQ60" s="97">
        <v>54</v>
      </c>
      <c r="BR60" s="98"/>
      <c r="BS60" s="963"/>
      <c r="BT60" s="964"/>
      <c r="BU60" s="964"/>
      <c r="BV60" s="964"/>
      <c r="BW60" s="964"/>
      <c r="BX60" s="964"/>
      <c r="BY60" s="964"/>
      <c r="BZ60" s="964"/>
      <c r="CA60" s="964"/>
      <c r="CB60" s="964"/>
      <c r="CC60" s="964"/>
      <c r="CD60" s="964"/>
      <c r="CE60" s="964"/>
      <c r="CF60" s="964"/>
      <c r="CG60" s="985"/>
      <c r="CH60" s="960"/>
      <c r="CI60" s="961"/>
      <c r="CJ60" s="961"/>
      <c r="CK60" s="961"/>
      <c r="CL60" s="962"/>
      <c r="CM60" s="960"/>
      <c r="CN60" s="961"/>
      <c r="CO60" s="961"/>
      <c r="CP60" s="961"/>
      <c r="CQ60" s="962"/>
      <c r="CR60" s="960"/>
      <c r="CS60" s="961"/>
      <c r="CT60" s="961"/>
      <c r="CU60" s="961"/>
      <c r="CV60" s="962"/>
      <c r="CW60" s="960"/>
      <c r="CX60" s="961"/>
      <c r="CY60" s="961"/>
      <c r="CZ60" s="961"/>
      <c r="DA60" s="962"/>
      <c r="DB60" s="960"/>
      <c r="DC60" s="961"/>
      <c r="DD60" s="961"/>
      <c r="DE60" s="961"/>
      <c r="DF60" s="962"/>
      <c r="DG60" s="960"/>
      <c r="DH60" s="961"/>
      <c r="DI60" s="961"/>
      <c r="DJ60" s="961"/>
      <c r="DK60" s="962"/>
      <c r="DL60" s="960"/>
      <c r="DM60" s="961"/>
      <c r="DN60" s="961"/>
      <c r="DO60" s="961"/>
      <c r="DP60" s="962"/>
      <c r="DQ60" s="960"/>
      <c r="DR60" s="961"/>
      <c r="DS60" s="961"/>
      <c r="DT60" s="961"/>
      <c r="DU60" s="962"/>
      <c r="DV60" s="963"/>
      <c r="DW60" s="964"/>
      <c r="DX60" s="964"/>
      <c r="DY60" s="964"/>
      <c r="DZ60" s="965"/>
      <c r="EA60" s="89"/>
    </row>
    <row r="61" spans="1:131" ht="26.25" customHeight="1" thickBot="1" x14ac:dyDescent="0.2">
      <c r="A61" s="97">
        <v>34</v>
      </c>
      <c r="B61" s="1001"/>
      <c r="C61" s="1002"/>
      <c r="D61" s="1002"/>
      <c r="E61" s="1002"/>
      <c r="F61" s="1002"/>
      <c r="G61" s="1002"/>
      <c r="H61" s="1002"/>
      <c r="I61" s="1002"/>
      <c r="J61" s="1002"/>
      <c r="K61" s="1002"/>
      <c r="L61" s="1002"/>
      <c r="M61" s="1002"/>
      <c r="N61" s="1002"/>
      <c r="O61" s="1002"/>
      <c r="P61" s="1003"/>
      <c r="Q61" s="1004"/>
      <c r="R61" s="996"/>
      <c r="S61" s="996"/>
      <c r="T61" s="996"/>
      <c r="U61" s="996"/>
      <c r="V61" s="996"/>
      <c r="W61" s="996"/>
      <c r="X61" s="996"/>
      <c r="Y61" s="996"/>
      <c r="Z61" s="996"/>
      <c r="AA61" s="996"/>
      <c r="AB61" s="996"/>
      <c r="AC61" s="996"/>
      <c r="AD61" s="996"/>
      <c r="AE61" s="1005"/>
      <c r="AF61" s="1006"/>
      <c r="AG61" s="1007"/>
      <c r="AH61" s="1007"/>
      <c r="AI61" s="1007"/>
      <c r="AJ61" s="1008"/>
      <c r="AK61" s="995"/>
      <c r="AL61" s="996"/>
      <c r="AM61" s="996"/>
      <c r="AN61" s="996"/>
      <c r="AO61" s="996"/>
      <c r="AP61" s="996"/>
      <c r="AQ61" s="996"/>
      <c r="AR61" s="996"/>
      <c r="AS61" s="996"/>
      <c r="AT61" s="996"/>
      <c r="AU61" s="996"/>
      <c r="AV61" s="996"/>
      <c r="AW61" s="996"/>
      <c r="AX61" s="996"/>
      <c r="AY61" s="996"/>
      <c r="AZ61" s="997"/>
      <c r="BA61" s="997"/>
      <c r="BB61" s="997"/>
      <c r="BC61" s="997"/>
      <c r="BD61" s="997"/>
      <c r="BE61" s="943"/>
      <c r="BF61" s="943"/>
      <c r="BG61" s="943"/>
      <c r="BH61" s="943"/>
      <c r="BI61" s="944"/>
      <c r="BJ61" s="91"/>
      <c r="BK61" s="91"/>
      <c r="BL61" s="91"/>
      <c r="BM61" s="91"/>
      <c r="BN61" s="91"/>
      <c r="BO61" s="100"/>
      <c r="BP61" s="100"/>
      <c r="BQ61" s="97">
        <v>55</v>
      </c>
      <c r="BR61" s="98"/>
      <c r="BS61" s="963"/>
      <c r="BT61" s="964"/>
      <c r="BU61" s="964"/>
      <c r="BV61" s="964"/>
      <c r="BW61" s="964"/>
      <c r="BX61" s="964"/>
      <c r="BY61" s="964"/>
      <c r="BZ61" s="964"/>
      <c r="CA61" s="964"/>
      <c r="CB61" s="964"/>
      <c r="CC61" s="964"/>
      <c r="CD61" s="964"/>
      <c r="CE61" s="964"/>
      <c r="CF61" s="964"/>
      <c r="CG61" s="985"/>
      <c r="CH61" s="960"/>
      <c r="CI61" s="961"/>
      <c r="CJ61" s="961"/>
      <c r="CK61" s="961"/>
      <c r="CL61" s="962"/>
      <c r="CM61" s="960"/>
      <c r="CN61" s="961"/>
      <c r="CO61" s="961"/>
      <c r="CP61" s="961"/>
      <c r="CQ61" s="962"/>
      <c r="CR61" s="960"/>
      <c r="CS61" s="961"/>
      <c r="CT61" s="961"/>
      <c r="CU61" s="961"/>
      <c r="CV61" s="962"/>
      <c r="CW61" s="960"/>
      <c r="CX61" s="961"/>
      <c r="CY61" s="961"/>
      <c r="CZ61" s="961"/>
      <c r="DA61" s="962"/>
      <c r="DB61" s="960"/>
      <c r="DC61" s="961"/>
      <c r="DD61" s="961"/>
      <c r="DE61" s="961"/>
      <c r="DF61" s="962"/>
      <c r="DG61" s="960"/>
      <c r="DH61" s="961"/>
      <c r="DI61" s="961"/>
      <c r="DJ61" s="961"/>
      <c r="DK61" s="962"/>
      <c r="DL61" s="960"/>
      <c r="DM61" s="961"/>
      <c r="DN61" s="961"/>
      <c r="DO61" s="961"/>
      <c r="DP61" s="962"/>
      <c r="DQ61" s="960"/>
      <c r="DR61" s="961"/>
      <c r="DS61" s="961"/>
      <c r="DT61" s="961"/>
      <c r="DU61" s="962"/>
      <c r="DV61" s="963"/>
      <c r="DW61" s="964"/>
      <c r="DX61" s="964"/>
      <c r="DY61" s="964"/>
      <c r="DZ61" s="965"/>
      <c r="EA61" s="89"/>
    </row>
    <row r="62" spans="1:131" ht="26.25" customHeight="1" x14ac:dyDescent="0.15">
      <c r="A62" s="97">
        <v>35</v>
      </c>
      <c r="B62" s="1001"/>
      <c r="C62" s="1002"/>
      <c r="D62" s="1002"/>
      <c r="E62" s="1002"/>
      <c r="F62" s="1002"/>
      <c r="G62" s="1002"/>
      <c r="H62" s="1002"/>
      <c r="I62" s="1002"/>
      <c r="J62" s="1002"/>
      <c r="K62" s="1002"/>
      <c r="L62" s="1002"/>
      <c r="M62" s="1002"/>
      <c r="N62" s="1002"/>
      <c r="O62" s="1002"/>
      <c r="P62" s="1003"/>
      <c r="Q62" s="1004"/>
      <c r="R62" s="996"/>
      <c r="S62" s="996"/>
      <c r="T62" s="996"/>
      <c r="U62" s="996"/>
      <c r="V62" s="996"/>
      <c r="W62" s="996"/>
      <c r="X62" s="996"/>
      <c r="Y62" s="996"/>
      <c r="Z62" s="996"/>
      <c r="AA62" s="996"/>
      <c r="AB62" s="996"/>
      <c r="AC62" s="996"/>
      <c r="AD62" s="996"/>
      <c r="AE62" s="1005"/>
      <c r="AF62" s="1006"/>
      <c r="AG62" s="1007"/>
      <c r="AH62" s="1007"/>
      <c r="AI62" s="1007"/>
      <c r="AJ62" s="1008"/>
      <c r="AK62" s="995"/>
      <c r="AL62" s="996"/>
      <c r="AM62" s="996"/>
      <c r="AN62" s="996"/>
      <c r="AO62" s="996"/>
      <c r="AP62" s="996"/>
      <c r="AQ62" s="996"/>
      <c r="AR62" s="996"/>
      <c r="AS62" s="996"/>
      <c r="AT62" s="996"/>
      <c r="AU62" s="996"/>
      <c r="AV62" s="996"/>
      <c r="AW62" s="996"/>
      <c r="AX62" s="996"/>
      <c r="AY62" s="996"/>
      <c r="AZ62" s="997"/>
      <c r="BA62" s="997"/>
      <c r="BB62" s="997"/>
      <c r="BC62" s="997"/>
      <c r="BD62" s="997"/>
      <c r="BE62" s="943"/>
      <c r="BF62" s="943"/>
      <c r="BG62" s="943"/>
      <c r="BH62" s="943"/>
      <c r="BI62" s="944"/>
      <c r="BJ62" s="998" t="s">
        <v>351</v>
      </c>
      <c r="BK62" s="999"/>
      <c r="BL62" s="999"/>
      <c r="BM62" s="999"/>
      <c r="BN62" s="1000"/>
      <c r="BO62" s="100"/>
      <c r="BP62" s="100"/>
      <c r="BQ62" s="97">
        <v>56</v>
      </c>
      <c r="BR62" s="98"/>
      <c r="BS62" s="963"/>
      <c r="BT62" s="964"/>
      <c r="BU62" s="964"/>
      <c r="BV62" s="964"/>
      <c r="BW62" s="964"/>
      <c r="BX62" s="964"/>
      <c r="BY62" s="964"/>
      <c r="BZ62" s="964"/>
      <c r="CA62" s="964"/>
      <c r="CB62" s="964"/>
      <c r="CC62" s="964"/>
      <c r="CD62" s="964"/>
      <c r="CE62" s="964"/>
      <c r="CF62" s="964"/>
      <c r="CG62" s="985"/>
      <c r="CH62" s="960"/>
      <c r="CI62" s="961"/>
      <c r="CJ62" s="961"/>
      <c r="CK62" s="961"/>
      <c r="CL62" s="962"/>
      <c r="CM62" s="960"/>
      <c r="CN62" s="961"/>
      <c r="CO62" s="961"/>
      <c r="CP62" s="961"/>
      <c r="CQ62" s="962"/>
      <c r="CR62" s="960"/>
      <c r="CS62" s="961"/>
      <c r="CT62" s="961"/>
      <c r="CU62" s="961"/>
      <c r="CV62" s="962"/>
      <c r="CW62" s="960"/>
      <c r="CX62" s="961"/>
      <c r="CY62" s="961"/>
      <c r="CZ62" s="961"/>
      <c r="DA62" s="962"/>
      <c r="DB62" s="960"/>
      <c r="DC62" s="961"/>
      <c r="DD62" s="961"/>
      <c r="DE62" s="961"/>
      <c r="DF62" s="962"/>
      <c r="DG62" s="960"/>
      <c r="DH62" s="961"/>
      <c r="DI62" s="961"/>
      <c r="DJ62" s="961"/>
      <c r="DK62" s="962"/>
      <c r="DL62" s="960"/>
      <c r="DM62" s="961"/>
      <c r="DN62" s="961"/>
      <c r="DO62" s="961"/>
      <c r="DP62" s="962"/>
      <c r="DQ62" s="960"/>
      <c r="DR62" s="961"/>
      <c r="DS62" s="961"/>
      <c r="DT62" s="961"/>
      <c r="DU62" s="962"/>
      <c r="DV62" s="963"/>
      <c r="DW62" s="964"/>
      <c r="DX62" s="964"/>
      <c r="DY62" s="964"/>
      <c r="DZ62" s="965"/>
      <c r="EA62" s="89"/>
    </row>
    <row r="63" spans="1:131" ht="26.25" customHeight="1" thickBot="1" x14ac:dyDescent="0.2">
      <c r="A63" s="99" t="s">
        <v>329</v>
      </c>
      <c r="B63" s="908" t="s">
        <v>352</v>
      </c>
      <c r="C63" s="909"/>
      <c r="D63" s="909"/>
      <c r="E63" s="909"/>
      <c r="F63" s="909"/>
      <c r="G63" s="909"/>
      <c r="H63" s="909"/>
      <c r="I63" s="909"/>
      <c r="J63" s="909"/>
      <c r="K63" s="909"/>
      <c r="L63" s="909"/>
      <c r="M63" s="909"/>
      <c r="N63" s="909"/>
      <c r="O63" s="909"/>
      <c r="P63" s="919"/>
      <c r="Q63" s="933"/>
      <c r="R63" s="934"/>
      <c r="S63" s="934"/>
      <c r="T63" s="934"/>
      <c r="U63" s="934"/>
      <c r="V63" s="934"/>
      <c r="W63" s="934"/>
      <c r="X63" s="934"/>
      <c r="Y63" s="934"/>
      <c r="Z63" s="934"/>
      <c r="AA63" s="934"/>
      <c r="AB63" s="934"/>
      <c r="AC63" s="934"/>
      <c r="AD63" s="934"/>
      <c r="AE63" s="991"/>
      <c r="AF63" s="992">
        <v>2586</v>
      </c>
      <c r="AG63" s="930"/>
      <c r="AH63" s="930"/>
      <c r="AI63" s="930"/>
      <c r="AJ63" s="993"/>
      <c r="AK63" s="994"/>
      <c r="AL63" s="934"/>
      <c r="AM63" s="934"/>
      <c r="AN63" s="934"/>
      <c r="AO63" s="934"/>
      <c r="AP63" s="930">
        <v>20428</v>
      </c>
      <c r="AQ63" s="930"/>
      <c r="AR63" s="930"/>
      <c r="AS63" s="930"/>
      <c r="AT63" s="930"/>
      <c r="AU63" s="930">
        <v>12826</v>
      </c>
      <c r="AV63" s="930"/>
      <c r="AW63" s="930"/>
      <c r="AX63" s="930"/>
      <c r="AY63" s="930"/>
      <c r="AZ63" s="988"/>
      <c r="BA63" s="988"/>
      <c r="BB63" s="988"/>
      <c r="BC63" s="988"/>
      <c r="BD63" s="988"/>
      <c r="BE63" s="931"/>
      <c r="BF63" s="931"/>
      <c r="BG63" s="931"/>
      <c r="BH63" s="931"/>
      <c r="BI63" s="932"/>
      <c r="BJ63" s="989" t="s">
        <v>66</v>
      </c>
      <c r="BK63" s="924"/>
      <c r="BL63" s="924"/>
      <c r="BM63" s="924"/>
      <c r="BN63" s="990"/>
      <c r="BO63" s="100"/>
      <c r="BP63" s="100"/>
      <c r="BQ63" s="97">
        <v>57</v>
      </c>
      <c r="BR63" s="98"/>
      <c r="BS63" s="963"/>
      <c r="BT63" s="964"/>
      <c r="BU63" s="964"/>
      <c r="BV63" s="964"/>
      <c r="BW63" s="964"/>
      <c r="BX63" s="964"/>
      <c r="BY63" s="964"/>
      <c r="BZ63" s="964"/>
      <c r="CA63" s="964"/>
      <c r="CB63" s="964"/>
      <c r="CC63" s="964"/>
      <c r="CD63" s="964"/>
      <c r="CE63" s="964"/>
      <c r="CF63" s="964"/>
      <c r="CG63" s="985"/>
      <c r="CH63" s="960"/>
      <c r="CI63" s="961"/>
      <c r="CJ63" s="961"/>
      <c r="CK63" s="961"/>
      <c r="CL63" s="962"/>
      <c r="CM63" s="960"/>
      <c r="CN63" s="961"/>
      <c r="CO63" s="961"/>
      <c r="CP63" s="961"/>
      <c r="CQ63" s="962"/>
      <c r="CR63" s="960"/>
      <c r="CS63" s="961"/>
      <c r="CT63" s="961"/>
      <c r="CU63" s="961"/>
      <c r="CV63" s="962"/>
      <c r="CW63" s="960"/>
      <c r="CX63" s="961"/>
      <c r="CY63" s="961"/>
      <c r="CZ63" s="961"/>
      <c r="DA63" s="962"/>
      <c r="DB63" s="960"/>
      <c r="DC63" s="961"/>
      <c r="DD63" s="961"/>
      <c r="DE63" s="961"/>
      <c r="DF63" s="962"/>
      <c r="DG63" s="960"/>
      <c r="DH63" s="961"/>
      <c r="DI63" s="961"/>
      <c r="DJ63" s="961"/>
      <c r="DK63" s="962"/>
      <c r="DL63" s="960"/>
      <c r="DM63" s="961"/>
      <c r="DN63" s="961"/>
      <c r="DO63" s="961"/>
      <c r="DP63" s="962"/>
      <c r="DQ63" s="960"/>
      <c r="DR63" s="961"/>
      <c r="DS63" s="961"/>
      <c r="DT63" s="961"/>
      <c r="DU63" s="962"/>
      <c r="DV63" s="963"/>
      <c r="DW63" s="964"/>
      <c r="DX63" s="964"/>
      <c r="DY63" s="964"/>
      <c r="DZ63" s="965"/>
      <c r="EA63" s="89"/>
    </row>
    <row r="64" spans="1:131" ht="26.25" customHeight="1" x14ac:dyDescent="0.15">
      <c r="A64" s="100"/>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97">
        <v>58</v>
      </c>
      <c r="BR64" s="98"/>
      <c r="BS64" s="963"/>
      <c r="BT64" s="964"/>
      <c r="BU64" s="964"/>
      <c r="BV64" s="964"/>
      <c r="BW64" s="964"/>
      <c r="BX64" s="964"/>
      <c r="BY64" s="964"/>
      <c r="BZ64" s="964"/>
      <c r="CA64" s="964"/>
      <c r="CB64" s="964"/>
      <c r="CC64" s="964"/>
      <c r="CD64" s="964"/>
      <c r="CE64" s="964"/>
      <c r="CF64" s="964"/>
      <c r="CG64" s="985"/>
      <c r="CH64" s="960"/>
      <c r="CI64" s="961"/>
      <c r="CJ64" s="961"/>
      <c r="CK64" s="961"/>
      <c r="CL64" s="962"/>
      <c r="CM64" s="960"/>
      <c r="CN64" s="961"/>
      <c r="CO64" s="961"/>
      <c r="CP64" s="961"/>
      <c r="CQ64" s="962"/>
      <c r="CR64" s="960"/>
      <c r="CS64" s="961"/>
      <c r="CT64" s="961"/>
      <c r="CU64" s="961"/>
      <c r="CV64" s="962"/>
      <c r="CW64" s="960"/>
      <c r="CX64" s="961"/>
      <c r="CY64" s="961"/>
      <c r="CZ64" s="961"/>
      <c r="DA64" s="962"/>
      <c r="DB64" s="960"/>
      <c r="DC64" s="961"/>
      <c r="DD64" s="961"/>
      <c r="DE64" s="961"/>
      <c r="DF64" s="962"/>
      <c r="DG64" s="960"/>
      <c r="DH64" s="961"/>
      <c r="DI64" s="961"/>
      <c r="DJ64" s="961"/>
      <c r="DK64" s="962"/>
      <c r="DL64" s="960"/>
      <c r="DM64" s="961"/>
      <c r="DN64" s="961"/>
      <c r="DO64" s="961"/>
      <c r="DP64" s="962"/>
      <c r="DQ64" s="960"/>
      <c r="DR64" s="961"/>
      <c r="DS64" s="961"/>
      <c r="DT64" s="961"/>
      <c r="DU64" s="962"/>
      <c r="DV64" s="963"/>
      <c r="DW64" s="964"/>
      <c r="DX64" s="964"/>
      <c r="DY64" s="964"/>
      <c r="DZ64" s="965"/>
      <c r="EA64" s="89"/>
    </row>
    <row r="65" spans="1:131" ht="26.25" customHeight="1" thickBot="1" x14ac:dyDescent="0.2">
      <c r="A65" s="91" t="s">
        <v>353</v>
      </c>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100"/>
      <c r="BF65" s="100"/>
      <c r="BG65" s="100"/>
      <c r="BH65" s="100"/>
      <c r="BI65" s="100"/>
      <c r="BJ65" s="100"/>
      <c r="BK65" s="100"/>
      <c r="BL65" s="100"/>
      <c r="BM65" s="100"/>
      <c r="BN65" s="100"/>
      <c r="BO65" s="100"/>
      <c r="BP65" s="100"/>
      <c r="BQ65" s="97">
        <v>59</v>
      </c>
      <c r="BR65" s="98"/>
      <c r="BS65" s="963"/>
      <c r="BT65" s="964"/>
      <c r="BU65" s="964"/>
      <c r="BV65" s="964"/>
      <c r="BW65" s="964"/>
      <c r="BX65" s="964"/>
      <c r="BY65" s="964"/>
      <c r="BZ65" s="964"/>
      <c r="CA65" s="964"/>
      <c r="CB65" s="964"/>
      <c r="CC65" s="964"/>
      <c r="CD65" s="964"/>
      <c r="CE65" s="964"/>
      <c r="CF65" s="964"/>
      <c r="CG65" s="985"/>
      <c r="CH65" s="960"/>
      <c r="CI65" s="961"/>
      <c r="CJ65" s="961"/>
      <c r="CK65" s="961"/>
      <c r="CL65" s="962"/>
      <c r="CM65" s="960"/>
      <c r="CN65" s="961"/>
      <c r="CO65" s="961"/>
      <c r="CP65" s="961"/>
      <c r="CQ65" s="962"/>
      <c r="CR65" s="960"/>
      <c r="CS65" s="961"/>
      <c r="CT65" s="961"/>
      <c r="CU65" s="961"/>
      <c r="CV65" s="962"/>
      <c r="CW65" s="960"/>
      <c r="CX65" s="961"/>
      <c r="CY65" s="961"/>
      <c r="CZ65" s="961"/>
      <c r="DA65" s="962"/>
      <c r="DB65" s="960"/>
      <c r="DC65" s="961"/>
      <c r="DD65" s="961"/>
      <c r="DE65" s="961"/>
      <c r="DF65" s="962"/>
      <c r="DG65" s="960"/>
      <c r="DH65" s="961"/>
      <c r="DI65" s="961"/>
      <c r="DJ65" s="961"/>
      <c r="DK65" s="962"/>
      <c r="DL65" s="960"/>
      <c r="DM65" s="961"/>
      <c r="DN65" s="961"/>
      <c r="DO65" s="961"/>
      <c r="DP65" s="962"/>
      <c r="DQ65" s="960"/>
      <c r="DR65" s="961"/>
      <c r="DS65" s="961"/>
      <c r="DT65" s="961"/>
      <c r="DU65" s="962"/>
      <c r="DV65" s="963"/>
      <c r="DW65" s="964"/>
      <c r="DX65" s="964"/>
      <c r="DY65" s="964"/>
      <c r="DZ65" s="965"/>
      <c r="EA65" s="89"/>
    </row>
    <row r="66" spans="1:131" ht="26.25" customHeight="1" x14ac:dyDescent="0.15">
      <c r="A66" s="966" t="s">
        <v>354</v>
      </c>
      <c r="B66" s="967"/>
      <c r="C66" s="967"/>
      <c r="D66" s="967"/>
      <c r="E66" s="967"/>
      <c r="F66" s="967"/>
      <c r="G66" s="967"/>
      <c r="H66" s="967"/>
      <c r="I66" s="967"/>
      <c r="J66" s="967"/>
      <c r="K66" s="967"/>
      <c r="L66" s="967"/>
      <c r="M66" s="967"/>
      <c r="N66" s="967"/>
      <c r="O66" s="967"/>
      <c r="P66" s="968"/>
      <c r="Q66" s="972" t="s">
        <v>333</v>
      </c>
      <c r="R66" s="973"/>
      <c r="S66" s="973"/>
      <c r="T66" s="973"/>
      <c r="U66" s="974"/>
      <c r="V66" s="972" t="s">
        <v>334</v>
      </c>
      <c r="W66" s="973"/>
      <c r="X66" s="973"/>
      <c r="Y66" s="973"/>
      <c r="Z66" s="974"/>
      <c r="AA66" s="972" t="s">
        <v>335</v>
      </c>
      <c r="AB66" s="973"/>
      <c r="AC66" s="973"/>
      <c r="AD66" s="973"/>
      <c r="AE66" s="974"/>
      <c r="AF66" s="978" t="s">
        <v>336</v>
      </c>
      <c r="AG66" s="979"/>
      <c r="AH66" s="979"/>
      <c r="AI66" s="979"/>
      <c r="AJ66" s="980"/>
      <c r="AK66" s="972" t="s">
        <v>337</v>
      </c>
      <c r="AL66" s="967"/>
      <c r="AM66" s="967"/>
      <c r="AN66" s="967"/>
      <c r="AO66" s="968"/>
      <c r="AP66" s="972" t="s">
        <v>338</v>
      </c>
      <c r="AQ66" s="973"/>
      <c r="AR66" s="973"/>
      <c r="AS66" s="973"/>
      <c r="AT66" s="974"/>
      <c r="AU66" s="972" t="s">
        <v>355</v>
      </c>
      <c r="AV66" s="973"/>
      <c r="AW66" s="973"/>
      <c r="AX66" s="973"/>
      <c r="AY66" s="974"/>
      <c r="AZ66" s="972" t="s">
        <v>314</v>
      </c>
      <c r="BA66" s="973"/>
      <c r="BB66" s="973"/>
      <c r="BC66" s="973"/>
      <c r="BD66" s="986"/>
      <c r="BE66" s="100"/>
      <c r="BF66" s="100"/>
      <c r="BG66" s="100"/>
      <c r="BH66" s="100"/>
      <c r="BI66" s="100"/>
      <c r="BJ66" s="100"/>
      <c r="BK66" s="100"/>
      <c r="BL66" s="100"/>
      <c r="BM66" s="100"/>
      <c r="BN66" s="100"/>
      <c r="BO66" s="100"/>
      <c r="BP66" s="100"/>
      <c r="BQ66" s="97">
        <v>60</v>
      </c>
      <c r="BR66" s="102"/>
      <c r="BS66" s="916"/>
      <c r="BT66" s="917"/>
      <c r="BU66" s="917"/>
      <c r="BV66" s="917"/>
      <c r="BW66" s="917"/>
      <c r="BX66" s="917"/>
      <c r="BY66" s="917"/>
      <c r="BZ66" s="917"/>
      <c r="CA66" s="917"/>
      <c r="CB66" s="917"/>
      <c r="CC66" s="917"/>
      <c r="CD66" s="917"/>
      <c r="CE66" s="917"/>
      <c r="CF66" s="917"/>
      <c r="CG66" s="926"/>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16"/>
      <c r="DW66" s="917"/>
      <c r="DX66" s="917"/>
      <c r="DY66" s="917"/>
      <c r="DZ66" s="918"/>
      <c r="EA66" s="89"/>
    </row>
    <row r="67" spans="1:131" ht="26.25" customHeight="1" thickBot="1" x14ac:dyDescent="0.2">
      <c r="A67" s="969"/>
      <c r="B67" s="970"/>
      <c r="C67" s="970"/>
      <c r="D67" s="970"/>
      <c r="E67" s="970"/>
      <c r="F67" s="970"/>
      <c r="G67" s="970"/>
      <c r="H67" s="970"/>
      <c r="I67" s="970"/>
      <c r="J67" s="970"/>
      <c r="K67" s="970"/>
      <c r="L67" s="970"/>
      <c r="M67" s="970"/>
      <c r="N67" s="970"/>
      <c r="O67" s="970"/>
      <c r="P67" s="971"/>
      <c r="Q67" s="975"/>
      <c r="R67" s="976"/>
      <c r="S67" s="976"/>
      <c r="T67" s="976"/>
      <c r="U67" s="977"/>
      <c r="V67" s="975"/>
      <c r="W67" s="976"/>
      <c r="X67" s="976"/>
      <c r="Y67" s="976"/>
      <c r="Z67" s="977"/>
      <c r="AA67" s="975"/>
      <c r="AB67" s="976"/>
      <c r="AC67" s="976"/>
      <c r="AD67" s="976"/>
      <c r="AE67" s="977"/>
      <c r="AF67" s="981"/>
      <c r="AG67" s="982"/>
      <c r="AH67" s="982"/>
      <c r="AI67" s="982"/>
      <c r="AJ67" s="983"/>
      <c r="AK67" s="984"/>
      <c r="AL67" s="970"/>
      <c r="AM67" s="970"/>
      <c r="AN67" s="970"/>
      <c r="AO67" s="971"/>
      <c r="AP67" s="975"/>
      <c r="AQ67" s="976"/>
      <c r="AR67" s="976"/>
      <c r="AS67" s="976"/>
      <c r="AT67" s="977"/>
      <c r="AU67" s="975"/>
      <c r="AV67" s="976"/>
      <c r="AW67" s="976"/>
      <c r="AX67" s="976"/>
      <c r="AY67" s="977"/>
      <c r="AZ67" s="975"/>
      <c r="BA67" s="976"/>
      <c r="BB67" s="976"/>
      <c r="BC67" s="976"/>
      <c r="BD67" s="987"/>
      <c r="BE67" s="100"/>
      <c r="BF67" s="100"/>
      <c r="BG67" s="100"/>
      <c r="BH67" s="100"/>
      <c r="BI67" s="100"/>
      <c r="BJ67" s="100"/>
      <c r="BK67" s="100"/>
      <c r="BL67" s="100"/>
      <c r="BM67" s="100"/>
      <c r="BN67" s="100"/>
      <c r="BO67" s="100"/>
      <c r="BP67" s="100"/>
      <c r="BQ67" s="97">
        <v>61</v>
      </c>
      <c r="BR67" s="102"/>
      <c r="BS67" s="916"/>
      <c r="BT67" s="917"/>
      <c r="BU67" s="917"/>
      <c r="BV67" s="917"/>
      <c r="BW67" s="917"/>
      <c r="BX67" s="917"/>
      <c r="BY67" s="917"/>
      <c r="BZ67" s="917"/>
      <c r="CA67" s="917"/>
      <c r="CB67" s="917"/>
      <c r="CC67" s="917"/>
      <c r="CD67" s="917"/>
      <c r="CE67" s="917"/>
      <c r="CF67" s="917"/>
      <c r="CG67" s="926"/>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16"/>
      <c r="DW67" s="917"/>
      <c r="DX67" s="917"/>
      <c r="DY67" s="917"/>
      <c r="DZ67" s="918"/>
      <c r="EA67" s="89"/>
    </row>
    <row r="68" spans="1:131" ht="26.25" customHeight="1" thickTop="1" x14ac:dyDescent="0.15">
      <c r="A68" s="95">
        <v>1</v>
      </c>
      <c r="B68" s="956" t="s">
        <v>356</v>
      </c>
      <c r="C68" s="957"/>
      <c r="D68" s="957"/>
      <c r="E68" s="957"/>
      <c r="F68" s="957"/>
      <c r="G68" s="957"/>
      <c r="H68" s="957"/>
      <c r="I68" s="957"/>
      <c r="J68" s="957"/>
      <c r="K68" s="957"/>
      <c r="L68" s="957"/>
      <c r="M68" s="957"/>
      <c r="N68" s="957"/>
      <c r="O68" s="957"/>
      <c r="P68" s="958"/>
      <c r="Q68" s="959">
        <v>1379</v>
      </c>
      <c r="R68" s="953"/>
      <c r="S68" s="953"/>
      <c r="T68" s="953"/>
      <c r="U68" s="953"/>
      <c r="V68" s="953">
        <v>1379</v>
      </c>
      <c r="W68" s="953"/>
      <c r="X68" s="953"/>
      <c r="Y68" s="953"/>
      <c r="Z68" s="953"/>
      <c r="AA68" s="953">
        <v>0</v>
      </c>
      <c r="AB68" s="953"/>
      <c r="AC68" s="953"/>
      <c r="AD68" s="953"/>
      <c r="AE68" s="953"/>
      <c r="AF68" s="953">
        <v>0</v>
      </c>
      <c r="AG68" s="953"/>
      <c r="AH68" s="953"/>
      <c r="AI68" s="953"/>
      <c r="AJ68" s="953"/>
      <c r="AK68" s="953">
        <v>264</v>
      </c>
      <c r="AL68" s="953"/>
      <c r="AM68" s="953"/>
      <c r="AN68" s="953"/>
      <c r="AO68" s="953"/>
      <c r="AP68" s="953" t="s">
        <v>357</v>
      </c>
      <c r="AQ68" s="953"/>
      <c r="AR68" s="953"/>
      <c r="AS68" s="953"/>
      <c r="AT68" s="953"/>
      <c r="AU68" s="953" t="s">
        <v>357</v>
      </c>
      <c r="AV68" s="953"/>
      <c r="AW68" s="953"/>
      <c r="AX68" s="953"/>
      <c r="AY68" s="953"/>
      <c r="AZ68" s="954"/>
      <c r="BA68" s="954"/>
      <c r="BB68" s="954"/>
      <c r="BC68" s="954"/>
      <c r="BD68" s="955"/>
      <c r="BE68" s="100"/>
      <c r="BF68" s="100"/>
      <c r="BG68" s="100"/>
      <c r="BH68" s="100"/>
      <c r="BI68" s="100"/>
      <c r="BJ68" s="100"/>
      <c r="BK68" s="100"/>
      <c r="BL68" s="100"/>
      <c r="BM68" s="100"/>
      <c r="BN68" s="100"/>
      <c r="BO68" s="100"/>
      <c r="BP68" s="100"/>
      <c r="BQ68" s="97">
        <v>62</v>
      </c>
      <c r="BR68" s="102"/>
      <c r="BS68" s="916"/>
      <c r="BT68" s="917"/>
      <c r="BU68" s="917"/>
      <c r="BV68" s="917"/>
      <c r="BW68" s="917"/>
      <c r="BX68" s="917"/>
      <c r="BY68" s="917"/>
      <c r="BZ68" s="917"/>
      <c r="CA68" s="917"/>
      <c r="CB68" s="917"/>
      <c r="CC68" s="917"/>
      <c r="CD68" s="917"/>
      <c r="CE68" s="917"/>
      <c r="CF68" s="917"/>
      <c r="CG68" s="926"/>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16"/>
      <c r="DW68" s="917"/>
      <c r="DX68" s="917"/>
      <c r="DY68" s="917"/>
      <c r="DZ68" s="918"/>
      <c r="EA68" s="89"/>
    </row>
    <row r="69" spans="1:131" ht="26.25" customHeight="1" x14ac:dyDescent="0.15">
      <c r="A69" s="97">
        <v>2</v>
      </c>
      <c r="B69" s="945" t="s">
        <v>358</v>
      </c>
      <c r="C69" s="946"/>
      <c r="D69" s="946"/>
      <c r="E69" s="946"/>
      <c r="F69" s="946"/>
      <c r="G69" s="946"/>
      <c r="H69" s="946"/>
      <c r="I69" s="946"/>
      <c r="J69" s="946"/>
      <c r="K69" s="946"/>
      <c r="L69" s="946"/>
      <c r="M69" s="946"/>
      <c r="N69" s="946"/>
      <c r="O69" s="946"/>
      <c r="P69" s="947"/>
      <c r="Q69" s="948">
        <v>162</v>
      </c>
      <c r="R69" s="942"/>
      <c r="S69" s="942"/>
      <c r="T69" s="942"/>
      <c r="U69" s="942"/>
      <c r="V69" s="942">
        <v>157</v>
      </c>
      <c r="W69" s="942"/>
      <c r="X69" s="942"/>
      <c r="Y69" s="942"/>
      <c r="Z69" s="942"/>
      <c r="AA69" s="942">
        <v>4</v>
      </c>
      <c r="AB69" s="942"/>
      <c r="AC69" s="942"/>
      <c r="AD69" s="942"/>
      <c r="AE69" s="942"/>
      <c r="AF69" s="942">
        <v>4</v>
      </c>
      <c r="AG69" s="942"/>
      <c r="AH69" s="942"/>
      <c r="AI69" s="942"/>
      <c r="AJ69" s="942"/>
      <c r="AK69" s="942">
        <v>0</v>
      </c>
      <c r="AL69" s="942"/>
      <c r="AM69" s="942"/>
      <c r="AN69" s="942"/>
      <c r="AO69" s="942"/>
      <c r="AP69" s="942" t="s">
        <v>357</v>
      </c>
      <c r="AQ69" s="942"/>
      <c r="AR69" s="942"/>
      <c r="AS69" s="942"/>
      <c r="AT69" s="942"/>
      <c r="AU69" s="942" t="s">
        <v>357</v>
      </c>
      <c r="AV69" s="942"/>
      <c r="AW69" s="942"/>
      <c r="AX69" s="942"/>
      <c r="AY69" s="942"/>
      <c r="AZ69" s="943"/>
      <c r="BA69" s="943"/>
      <c r="BB69" s="943"/>
      <c r="BC69" s="943"/>
      <c r="BD69" s="944"/>
      <c r="BE69" s="100"/>
      <c r="BF69" s="100"/>
      <c r="BG69" s="100"/>
      <c r="BH69" s="100"/>
      <c r="BI69" s="100"/>
      <c r="BJ69" s="100"/>
      <c r="BK69" s="100"/>
      <c r="BL69" s="100"/>
      <c r="BM69" s="100"/>
      <c r="BN69" s="100"/>
      <c r="BO69" s="100"/>
      <c r="BP69" s="100"/>
      <c r="BQ69" s="97">
        <v>63</v>
      </c>
      <c r="BR69" s="102"/>
      <c r="BS69" s="916"/>
      <c r="BT69" s="917"/>
      <c r="BU69" s="917"/>
      <c r="BV69" s="917"/>
      <c r="BW69" s="917"/>
      <c r="BX69" s="917"/>
      <c r="BY69" s="917"/>
      <c r="BZ69" s="917"/>
      <c r="CA69" s="917"/>
      <c r="CB69" s="917"/>
      <c r="CC69" s="917"/>
      <c r="CD69" s="917"/>
      <c r="CE69" s="917"/>
      <c r="CF69" s="917"/>
      <c r="CG69" s="926"/>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16"/>
      <c r="DW69" s="917"/>
      <c r="DX69" s="917"/>
      <c r="DY69" s="917"/>
      <c r="DZ69" s="918"/>
      <c r="EA69" s="89"/>
    </row>
    <row r="70" spans="1:131" ht="26.25" customHeight="1" x14ac:dyDescent="0.15">
      <c r="A70" s="97">
        <v>3</v>
      </c>
      <c r="B70" s="945" t="s">
        <v>359</v>
      </c>
      <c r="C70" s="946"/>
      <c r="D70" s="946"/>
      <c r="E70" s="946"/>
      <c r="F70" s="946"/>
      <c r="G70" s="946"/>
      <c r="H70" s="946"/>
      <c r="I70" s="946"/>
      <c r="J70" s="946"/>
      <c r="K70" s="946"/>
      <c r="L70" s="946"/>
      <c r="M70" s="946"/>
      <c r="N70" s="946"/>
      <c r="O70" s="946"/>
      <c r="P70" s="947"/>
      <c r="Q70" s="948">
        <v>132</v>
      </c>
      <c r="R70" s="942"/>
      <c r="S70" s="942"/>
      <c r="T70" s="942"/>
      <c r="U70" s="942"/>
      <c r="V70" s="942">
        <v>87</v>
      </c>
      <c r="W70" s="942"/>
      <c r="X70" s="942"/>
      <c r="Y70" s="942"/>
      <c r="Z70" s="942"/>
      <c r="AA70" s="942">
        <v>45</v>
      </c>
      <c r="AB70" s="942"/>
      <c r="AC70" s="942"/>
      <c r="AD70" s="942"/>
      <c r="AE70" s="942"/>
      <c r="AF70" s="942">
        <v>45</v>
      </c>
      <c r="AG70" s="942"/>
      <c r="AH70" s="942"/>
      <c r="AI70" s="942"/>
      <c r="AJ70" s="942"/>
      <c r="AK70" s="942">
        <v>0</v>
      </c>
      <c r="AL70" s="942"/>
      <c r="AM70" s="942"/>
      <c r="AN70" s="942"/>
      <c r="AO70" s="942"/>
      <c r="AP70" s="942" t="s">
        <v>357</v>
      </c>
      <c r="AQ70" s="942"/>
      <c r="AR70" s="942"/>
      <c r="AS70" s="942"/>
      <c r="AT70" s="942"/>
      <c r="AU70" s="942" t="s">
        <v>357</v>
      </c>
      <c r="AV70" s="942"/>
      <c r="AW70" s="942"/>
      <c r="AX70" s="942"/>
      <c r="AY70" s="942"/>
      <c r="AZ70" s="943"/>
      <c r="BA70" s="943"/>
      <c r="BB70" s="943"/>
      <c r="BC70" s="943"/>
      <c r="BD70" s="944"/>
      <c r="BE70" s="100"/>
      <c r="BF70" s="100"/>
      <c r="BG70" s="100"/>
      <c r="BH70" s="100"/>
      <c r="BI70" s="100"/>
      <c r="BJ70" s="100"/>
      <c r="BK70" s="100"/>
      <c r="BL70" s="100"/>
      <c r="BM70" s="100"/>
      <c r="BN70" s="100"/>
      <c r="BO70" s="100"/>
      <c r="BP70" s="100"/>
      <c r="BQ70" s="97">
        <v>64</v>
      </c>
      <c r="BR70" s="102"/>
      <c r="BS70" s="916"/>
      <c r="BT70" s="917"/>
      <c r="BU70" s="917"/>
      <c r="BV70" s="917"/>
      <c r="BW70" s="917"/>
      <c r="BX70" s="917"/>
      <c r="BY70" s="917"/>
      <c r="BZ70" s="917"/>
      <c r="CA70" s="917"/>
      <c r="CB70" s="917"/>
      <c r="CC70" s="917"/>
      <c r="CD70" s="917"/>
      <c r="CE70" s="917"/>
      <c r="CF70" s="917"/>
      <c r="CG70" s="926"/>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16"/>
      <c r="DW70" s="917"/>
      <c r="DX70" s="917"/>
      <c r="DY70" s="917"/>
      <c r="DZ70" s="918"/>
      <c r="EA70" s="89"/>
    </row>
    <row r="71" spans="1:131" ht="26.25" customHeight="1" x14ac:dyDescent="0.15">
      <c r="A71" s="97">
        <v>4</v>
      </c>
      <c r="B71" s="945" t="s">
        <v>360</v>
      </c>
      <c r="C71" s="946"/>
      <c r="D71" s="946"/>
      <c r="E71" s="946"/>
      <c r="F71" s="946"/>
      <c r="G71" s="946"/>
      <c r="H71" s="946"/>
      <c r="I71" s="946"/>
      <c r="J71" s="946"/>
      <c r="K71" s="946"/>
      <c r="L71" s="946"/>
      <c r="M71" s="946"/>
      <c r="N71" s="946"/>
      <c r="O71" s="946"/>
      <c r="P71" s="947"/>
      <c r="Q71" s="948">
        <v>15803</v>
      </c>
      <c r="R71" s="942"/>
      <c r="S71" s="942"/>
      <c r="T71" s="942"/>
      <c r="U71" s="942"/>
      <c r="V71" s="942">
        <v>14948</v>
      </c>
      <c r="W71" s="942"/>
      <c r="X71" s="942"/>
      <c r="Y71" s="942"/>
      <c r="Z71" s="942"/>
      <c r="AA71" s="942">
        <v>855</v>
      </c>
      <c r="AB71" s="942"/>
      <c r="AC71" s="942"/>
      <c r="AD71" s="942"/>
      <c r="AE71" s="942"/>
      <c r="AF71" s="942">
        <v>855</v>
      </c>
      <c r="AG71" s="942"/>
      <c r="AH71" s="942"/>
      <c r="AI71" s="942"/>
      <c r="AJ71" s="942"/>
      <c r="AK71" s="942">
        <v>1548</v>
      </c>
      <c r="AL71" s="942"/>
      <c r="AM71" s="942"/>
      <c r="AN71" s="942"/>
      <c r="AO71" s="942"/>
      <c r="AP71" s="942">
        <v>4992</v>
      </c>
      <c r="AQ71" s="942"/>
      <c r="AR71" s="942"/>
      <c r="AS71" s="942"/>
      <c r="AT71" s="942"/>
      <c r="AU71" s="942">
        <v>258</v>
      </c>
      <c r="AV71" s="942"/>
      <c r="AW71" s="942"/>
      <c r="AX71" s="942"/>
      <c r="AY71" s="942"/>
      <c r="AZ71" s="943"/>
      <c r="BA71" s="943"/>
      <c r="BB71" s="943"/>
      <c r="BC71" s="943"/>
      <c r="BD71" s="944"/>
      <c r="BE71" s="100"/>
      <c r="BF71" s="100"/>
      <c r="BG71" s="100"/>
      <c r="BH71" s="100"/>
      <c r="BI71" s="100"/>
      <c r="BJ71" s="100"/>
      <c r="BK71" s="100"/>
      <c r="BL71" s="100"/>
      <c r="BM71" s="100"/>
      <c r="BN71" s="100"/>
      <c r="BO71" s="100"/>
      <c r="BP71" s="100"/>
      <c r="BQ71" s="97">
        <v>65</v>
      </c>
      <c r="BR71" s="102"/>
      <c r="BS71" s="916"/>
      <c r="BT71" s="917"/>
      <c r="BU71" s="917"/>
      <c r="BV71" s="917"/>
      <c r="BW71" s="917"/>
      <c r="BX71" s="917"/>
      <c r="BY71" s="917"/>
      <c r="BZ71" s="917"/>
      <c r="CA71" s="917"/>
      <c r="CB71" s="917"/>
      <c r="CC71" s="917"/>
      <c r="CD71" s="917"/>
      <c r="CE71" s="917"/>
      <c r="CF71" s="917"/>
      <c r="CG71" s="926"/>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16"/>
      <c r="DW71" s="917"/>
      <c r="DX71" s="917"/>
      <c r="DY71" s="917"/>
      <c r="DZ71" s="918"/>
      <c r="EA71" s="89"/>
    </row>
    <row r="72" spans="1:131" ht="26.25" customHeight="1" x14ac:dyDescent="0.15">
      <c r="A72" s="97">
        <v>5</v>
      </c>
      <c r="B72" s="945" t="s">
        <v>361</v>
      </c>
      <c r="C72" s="946"/>
      <c r="D72" s="946"/>
      <c r="E72" s="946"/>
      <c r="F72" s="946"/>
      <c r="G72" s="946"/>
      <c r="H72" s="946"/>
      <c r="I72" s="946"/>
      <c r="J72" s="946"/>
      <c r="K72" s="946"/>
      <c r="L72" s="946"/>
      <c r="M72" s="946"/>
      <c r="N72" s="946"/>
      <c r="O72" s="946"/>
      <c r="P72" s="947"/>
      <c r="Q72" s="948">
        <v>449</v>
      </c>
      <c r="R72" s="942"/>
      <c r="S72" s="942"/>
      <c r="T72" s="942"/>
      <c r="U72" s="942"/>
      <c r="V72" s="942">
        <v>421</v>
      </c>
      <c r="W72" s="942"/>
      <c r="X72" s="942"/>
      <c r="Y72" s="942"/>
      <c r="Z72" s="942"/>
      <c r="AA72" s="942">
        <v>29</v>
      </c>
      <c r="AB72" s="942"/>
      <c r="AC72" s="942"/>
      <c r="AD72" s="942"/>
      <c r="AE72" s="942"/>
      <c r="AF72" s="942">
        <v>29</v>
      </c>
      <c r="AG72" s="942"/>
      <c r="AH72" s="942"/>
      <c r="AI72" s="942"/>
      <c r="AJ72" s="942"/>
      <c r="AK72" s="942">
        <v>149</v>
      </c>
      <c r="AL72" s="942"/>
      <c r="AM72" s="942"/>
      <c r="AN72" s="942"/>
      <c r="AO72" s="942"/>
      <c r="AP72" s="942" t="s">
        <v>357</v>
      </c>
      <c r="AQ72" s="942"/>
      <c r="AR72" s="942"/>
      <c r="AS72" s="942"/>
      <c r="AT72" s="942"/>
      <c r="AU72" s="942" t="s">
        <v>357</v>
      </c>
      <c r="AV72" s="942"/>
      <c r="AW72" s="942"/>
      <c r="AX72" s="942"/>
      <c r="AY72" s="942"/>
      <c r="AZ72" s="943"/>
      <c r="BA72" s="943"/>
      <c r="BB72" s="943"/>
      <c r="BC72" s="943"/>
      <c r="BD72" s="944"/>
      <c r="BE72" s="100"/>
      <c r="BF72" s="100"/>
      <c r="BG72" s="100"/>
      <c r="BH72" s="100"/>
      <c r="BI72" s="100"/>
      <c r="BJ72" s="100"/>
      <c r="BK72" s="100"/>
      <c r="BL72" s="100"/>
      <c r="BM72" s="100"/>
      <c r="BN72" s="100"/>
      <c r="BO72" s="100"/>
      <c r="BP72" s="100"/>
      <c r="BQ72" s="97">
        <v>66</v>
      </c>
      <c r="BR72" s="102"/>
      <c r="BS72" s="916"/>
      <c r="BT72" s="917"/>
      <c r="BU72" s="917"/>
      <c r="BV72" s="917"/>
      <c r="BW72" s="917"/>
      <c r="BX72" s="917"/>
      <c r="BY72" s="917"/>
      <c r="BZ72" s="917"/>
      <c r="CA72" s="917"/>
      <c r="CB72" s="917"/>
      <c r="CC72" s="917"/>
      <c r="CD72" s="917"/>
      <c r="CE72" s="917"/>
      <c r="CF72" s="917"/>
      <c r="CG72" s="926"/>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16"/>
      <c r="DW72" s="917"/>
      <c r="DX72" s="917"/>
      <c r="DY72" s="917"/>
      <c r="DZ72" s="918"/>
      <c r="EA72" s="89"/>
    </row>
    <row r="73" spans="1:131" ht="26.25" customHeight="1" x14ac:dyDescent="0.15">
      <c r="A73" s="97">
        <v>6</v>
      </c>
      <c r="B73" s="945"/>
      <c r="C73" s="946"/>
      <c r="D73" s="946"/>
      <c r="E73" s="946"/>
      <c r="F73" s="946"/>
      <c r="G73" s="946"/>
      <c r="H73" s="946"/>
      <c r="I73" s="946"/>
      <c r="J73" s="946"/>
      <c r="K73" s="946"/>
      <c r="L73" s="946"/>
      <c r="M73" s="946"/>
      <c r="N73" s="946"/>
      <c r="O73" s="946"/>
      <c r="P73" s="947"/>
      <c r="Q73" s="948"/>
      <c r="R73" s="942"/>
      <c r="S73" s="942"/>
      <c r="T73" s="942"/>
      <c r="U73" s="942"/>
      <c r="V73" s="942"/>
      <c r="W73" s="942"/>
      <c r="X73" s="942"/>
      <c r="Y73" s="942"/>
      <c r="Z73" s="942"/>
      <c r="AA73" s="942"/>
      <c r="AB73" s="942"/>
      <c r="AC73" s="942"/>
      <c r="AD73" s="942"/>
      <c r="AE73" s="942"/>
      <c r="AF73" s="942"/>
      <c r="AG73" s="942"/>
      <c r="AH73" s="942"/>
      <c r="AI73" s="942"/>
      <c r="AJ73" s="942"/>
      <c r="AK73" s="942"/>
      <c r="AL73" s="942"/>
      <c r="AM73" s="942"/>
      <c r="AN73" s="942"/>
      <c r="AO73" s="942"/>
      <c r="AP73" s="942"/>
      <c r="AQ73" s="942"/>
      <c r="AR73" s="942"/>
      <c r="AS73" s="942"/>
      <c r="AT73" s="942"/>
      <c r="AU73" s="942"/>
      <c r="AV73" s="942"/>
      <c r="AW73" s="942"/>
      <c r="AX73" s="942"/>
      <c r="AY73" s="942"/>
      <c r="AZ73" s="943"/>
      <c r="BA73" s="943"/>
      <c r="BB73" s="943"/>
      <c r="BC73" s="943"/>
      <c r="BD73" s="944"/>
      <c r="BE73" s="100"/>
      <c r="BF73" s="100"/>
      <c r="BG73" s="100"/>
      <c r="BH73" s="100"/>
      <c r="BI73" s="100"/>
      <c r="BJ73" s="100"/>
      <c r="BK73" s="100"/>
      <c r="BL73" s="100"/>
      <c r="BM73" s="100"/>
      <c r="BN73" s="100"/>
      <c r="BO73" s="100"/>
      <c r="BP73" s="100"/>
      <c r="BQ73" s="97">
        <v>67</v>
      </c>
      <c r="BR73" s="102"/>
      <c r="BS73" s="916"/>
      <c r="BT73" s="917"/>
      <c r="BU73" s="917"/>
      <c r="BV73" s="917"/>
      <c r="BW73" s="917"/>
      <c r="BX73" s="917"/>
      <c r="BY73" s="917"/>
      <c r="BZ73" s="917"/>
      <c r="CA73" s="917"/>
      <c r="CB73" s="917"/>
      <c r="CC73" s="917"/>
      <c r="CD73" s="917"/>
      <c r="CE73" s="917"/>
      <c r="CF73" s="917"/>
      <c r="CG73" s="926"/>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16"/>
      <c r="DW73" s="917"/>
      <c r="DX73" s="917"/>
      <c r="DY73" s="917"/>
      <c r="DZ73" s="918"/>
      <c r="EA73" s="89"/>
    </row>
    <row r="74" spans="1:131" ht="26.25" customHeight="1" x14ac:dyDescent="0.15">
      <c r="A74" s="97">
        <v>7</v>
      </c>
      <c r="B74" s="945"/>
      <c r="C74" s="946"/>
      <c r="D74" s="946"/>
      <c r="E74" s="946"/>
      <c r="F74" s="946"/>
      <c r="G74" s="946"/>
      <c r="H74" s="946"/>
      <c r="I74" s="946"/>
      <c r="J74" s="946"/>
      <c r="K74" s="946"/>
      <c r="L74" s="946"/>
      <c r="M74" s="946"/>
      <c r="N74" s="946"/>
      <c r="O74" s="946"/>
      <c r="P74" s="947"/>
      <c r="Q74" s="948"/>
      <c r="R74" s="942"/>
      <c r="S74" s="942"/>
      <c r="T74" s="942"/>
      <c r="U74" s="942"/>
      <c r="V74" s="942"/>
      <c r="W74" s="942"/>
      <c r="X74" s="942"/>
      <c r="Y74" s="942"/>
      <c r="Z74" s="942"/>
      <c r="AA74" s="942"/>
      <c r="AB74" s="942"/>
      <c r="AC74" s="942"/>
      <c r="AD74" s="942"/>
      <c r="AE74" s="942"/>
      <c r="AF74" s="942"/>
      <c r="AG74" s="942"/>
      <c r="AH74" s="942"/>
      <c r="AI74" s="942"/>
      <c r="AJ74" s="942"/>
      <c r="AK74" s="942"/>
      <c r="AL74" s="942"/>
      <c r="AM74" s="942"/>
      <c r="AN74" s="942"/>
      <c r="AO74" s="942"/>
      <c r="AP74" s="942"/>
      <c r="AQ74" s="942"/>
      <c r="AR74" s="942"/>
      <c r="AS74" s="942"/>
      <c r="AT74" s="942"/>
      <c r="AU74" s="942"/>
      <c r="AV74" s="942"/>
      <c r="AW74" s="942"/>
      <c r="AX74" s="942"/>
      <c r="AY74" s="942"/>
      <c r="AZ74" s="943"/>
      <c r="BA74" s="943"/>
      <c r="BB74" s="943"/>
      <c r="BC74" s="943"/>
      <c r="BD74" s="944"/>
      <c r="BE74" s="100"/>
      <c r="BF74" s="100"/>
      <c r="BG74" s="100"/>
      <c r="BH74" s="100"/>
      <c r="BI74" s="100"/>
      <c r="BJ74" s="100"/>
      <c r="BK74" s="100"/>
      <c r="BL74" s="100"/>
      <c r="BM74" s="100"/>
      <c r="BN74" s="100"/>
      <c r="BO74" s="100"/>
      <c r="BP74" s="100"/>
      <c r="BQ74" s="97">
        <v>68</v>
      </c>
      <c r="BR74" s="102"/>
      <c r="BS74" s="916"/>
      <c r="BT74" s="917"/>
      <c r="BU74" s="917"/>
      <c r="BV74" s="917"/>
      <c r="BW74" s="917"/>
      <c r="BX74" s="917"/>
      <c r="BY74" s="917"/>
      <c r="BZ74" s="917"/>
      <c r="CA74" s="917"/>
      <c r="CB74" s="917"/>
      <c r="CC74" s="917"/>
      <c r="CD74" s="917"/>
      <c r="CE74" s="917"/>
      <c r="CF74" s="917"/>
      <c r="CG74" s="926"/>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16"/>
      <c r="DW74" s="917"/>
      <c r="DX74" s="917"/>
      <c r="DY74" s="917"/>
      <c r="DZ74" s="918"/>
      <c r="EA74" s="89"/>
    </row>
    <row r="75" spans="1:131" ht="26.25" customHeight="1" x14ac:dyDescent="0.15">
      <c r="A75" s="97">
        <v>8</v>
      </c>
      <c r="B75" s="945"/>
      <c r="C75" s="946"/>
      <c r="D75" s="946"/>
      <c r="E75" s="946"/>
      <c r="F75" s="946"/>
      <c r="G75" s="946"/>
      <c r="H75" s="946"/>
      <c r="I75" s="946"/>
      <c r="J75" s="946"/>
      <c r="K75" s="946"/>
      <c r="L75" s="946"/>
      <c r="M75" s="946"/>
      <c r="N75" s="946"/>
      <c r="O75" s="946"/>
      <c r="P75" s="947"/>
      <c r="Q75" s="949"/>
      <c r="R75" s="950"/>
      <c r="S75" s="950"/>
      <c r="T75" s="950"/>
      <c r="U75" s="951"/>
      <c r="V75" s="952"/>
      <c r="W75" s="950"/>
      <c r="X75" s="950"/>
      <c r="Y75" s="950"/>
      <c r="Z75" s="951"/>
      <c r="AA75" s="952"/>
      <c r="AB75" s="950"/>
      <c r="AC75" s="950"/>
      <c r="AD75" s="950"/>
      <c r="AE75" s="951"/>
      <c r="AF75" s="952"/>
      <c r="AG75" s="950"/>
      <c r="AH75" s="950"/>
      <c r="AI75" s="950"/>
      <c r="AJ75" s="951"/>
      <c r="AK75" s="952"/>
      <c r="AL75" s="950"/>
      <c r="AM75" s="950"/>
      <c r="AN75" s="950"/>
      <c r="AO75" s="951"/>
      <c r="AP75" s="952"/>
      <c r="AQ75" s="950"/>
      <c r="AR75" s="950"/>
      <c r="AS75" s="950"/>
      <c r="AT75" s="951"/>
      <c r="AU75" s="952"/>
      <c r="AV75" s="950"/>
      <c r="AW75" s="950"/>
      <c r="AX75" s="950"/>
      <c r="AY75" s="951"/>
      <c r="AZ75" s="943"/>
      <c r="BA75" s="943"/>
      <c r="BB75" s="943"/>
      <c r="BC75" s="943"/>
      <c r="BD75" s="944"/>
      <c r="BE75" s="100"/>
      <c r="BF75" s="100"/>
      <c r="BG75" s="100"/>
      <c r="BH75" s="100"/>
      <c r="BI75" s="100"/>
      <c r="BJ75" s="100"/>
      <c r="BK75" s="100"/>
      <c r="BL75" s="100"/>
      <c r="BM75" s="100"/>
      <c r="BN75" s="100"/>
      <c r="BO75" s="100"/>
      <c r="BP75" s="100"/>
      <c r="BQ75" s="97">
        <v>69</v>
      </c>
      <c r="BR75" s="102"/>
      <c r="BS75" s="916"/>
      <c r="BT75" s="917"/>
      <c r="BU75" s="917"/>
      <c r="BV75" s="917"/>
      <c r="BW75" s="917"/>
      <c r="BX75" s="917"/>
      <c r="BY75" s="917"/>
      <c r="BZ75" s="917"/>
      <c r="CA75" s="917"/>
      <c r="CB75" s="917"/>
      <c r="CC75" s="917"/>
      <c r="CD75" s="917"/>
      <c r="CE75" s="917"/>
      <c r="CF75" s="917"/>
      <c r="CG75" s="926"/>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16"/>
      <c r="DW75" s="917"/>
      <c r="DX75" s="917"/>
      <c r="DY75" s="917"/>
      <c r="DZ75" s="918"/>
      <c r="EA75" s="89"/>
    </row>
    <row r="76" spans="1:131" ht="26.25" customHeight="1" x14ac:dyDescent="0.15">
      <c r="A76" s="97">
        <v>9</v>
      </c>
      <c r="B76" s="945"/>
      <c r="C76" s="946"/>
      <c r="D76" s="946"/>
      <c r="E76" s="946"/>
      <c r="F76" s="946"/>
      <c r="G76" s="946"/>
      <c r="H76" s="946"/>
      <c r="I76" s="946"/>
      <c r="J76" s="946"/>
      <c r="K76" s="946"/>
      <c r="L76" s="946"/>
      <c r="M76" s="946"/>
      <c r="N76" s="946"/>
      <c r="O76" s="946"/>
      <c r="P76" s="947"/>
      <c r="Q76" s="949"/>
      <c r="R76" s="950"/>
      <c r="S76" s="950"/>
      <c r="T76" s="950"/>
      <c r="U76" s="951"/>
      <c r="V76" s="952"/>
      <c r="W76" s="950"/>
      <c r="X76" s="950"/>
      <c r="Y76" s="950"/>
      <c r="Z76" s="951"/>
      <c r="AA76" s="952"/>
      <c r="AB76" s="950"/>
      <c r="AC76" s="950"/>
      <c r="AD76" s="950"/>
      <c r="AE76" s="951"/>
      <c r="AF76" s="952"/>
      <c r="AG76" s="950"/>
      <c r="AH76" s="950"/>
      <c r="AI76" s="950"/>
      <c r="AJ76" s="951"/>
      <c r="AK76" s="952"/>
      <c r="AL76" s="950"/>
      <c r="AM76" s="950"/>
      <c r="AN76" s="950"/>
      <c r="AO76" s="951"/>
      <c r="AP76" s="952"/>
      <c r="AQ76" s="950"/>
      <c r="AR76" s="950"/>
      <c r="AS76" s="950"/>
      <c r="AT76" s="951"/>
      <c r="AU76" s="952"/>
      <c r="AV76" s="950"/>
      <c r="AW76" s="950"/>
      <c r="AX76" s="950"/>
      <c r="AY76" s="951"/>
      <c r="AZ76" s="943"/>
      <c r="BA76" s="943"/>
      <c r="BB76" s="943"/>
      <c r="BC76" s="943"/>
      <c r="BD76" s="944"/>
      <c r="BE76" s="100"/>
      <c r="BF76" s="100"/>
      <c r="BG76" s="100"/>
      <c r="BH76" s="100"/>
      <c r="BI76" s="100"/>
      <c r="BJ76" s="100"/>
      <c r="BK76" s="100"/>
      <c r="BL76" s="100"/>
      <c r="BM76" s="100"/>
      <c r="BN76" s="100"/>
      <c r="BO76" s="100"/>
      <c r="BP76" s="100"/>
      <c r="BQ76" s="97">
        <v>70</v>
      </c>
      <c r="BR76" s="102"/>
      <c r="BS76" s="916"/>
      <c r="BT76" s="917"/>
      <c r="BU76" s="917"/>
      <c r="BV76" s="917"/>
      <c r="BW76" s="917"/>
      <c r="BX76" s="917"/>
      <c r="BY76" s="917"/>
      <c r="BZ76" s="917"/>
      <c r="CA76" s="917"/>
      <c r="CB76" s="917"/>
      <c r="CC76" s="917"/>
      <c r="CD76" s="917"/>
      <c r="CE76" s="917"/>
      <c r="CF76" s="917"/>
      <c r="CG76" s="926"/>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16"/>
      <c r="DW76" s="917"/>
      <c r="DX76" s="917"/>
      <c r="DY76" s="917"/>
      <c r="DZ76" s="918"/>
      <c r="EA76" s="89"/>
    </row>
    <row r="77" spans="1:131" ht="26.25" customHeight="1" x14ac:dyDescent="0.15">
      <c r="A77" s="97">
        <v>10</v>
      </c>
      <c r="B77" s="945"/>
      <c r="C77" s="946"/>
      <c r="D77" s="946"/>
      <c r="E77" s="946"/>
      <c r="F77" s="946"/>
      <c r="G77" s="946"/>
      <c r="H77" s="946"/>
      <c r="I77" s="946"/>
      <c r="J77" s="946"/>
      <c r="K77" s="946"/>
      <c r="L77" s="946"/>
      <c r="M77" s="946"/>
      <c r="N77" s="946"/>
      <c r="O77" s="946"/>
      <c r="P77" s="947"/>
      <c r="Q77" s="949"/>
      <c r="R77" s="950"/>
      <c r="S77" s="950"/>
      <c r="T77" s="950"/>
      <c r="U77" s="951"/>
      <c r="V77" s="952"/>
      <c r="W77" s="950"/>
      <c r="X77" s="950"/>
      <c r="Y77" s="950"/>
      <c r="Z77" s="951"/>
      <c r="AA77" s="952"/>
      <c r="AB77" s="950"/>
      <c r="AC77" s="950"/>
      <c r="AD77" s="950"/>
      <c r="AE77" s="951"/>
      <c r="AF77" s="952"/>
      <c r="AG77" s="950"/>
      <c r="AH77" s="950"/>
      <c r="AI77" s="950"/>
      <c r="AJ77" s="951"/>
      <c r="AK77" s="952"/>
      <c r="AL77" s="950"/>
      <c r="AM77" s="950"/>
      <c r="AN77" s="950"/>
      <c r="AO77" s="951"/>
      <c r="AP77" s="952"/>
      <c r="AQ77" s="950"/>
      <c r="AR77" s="950"/>
      <c r="AS77" s="950"/>
      <c r="AT77" s="951"/>
      <c r="AU77" s="952"/>
      <c r="AV77" s="950"/>
      <c r="AW77" s="950"/>
      <c r="AX77" s="950"/>
      <c r="AY77" s="951"/>
      <c r="AZ77" s="943"/>
      <c r="BA77" s="943"/>
      <c r="BB77" s="943"/>
      <c r="BC77" s="943"/>
      <c r="BD77" s="944"/>
      <c r="BE77" s="100"/>
      <c r="BF77" s="100"/>
      <c r="BG77" s="100"/>
      <c r="BH77" s="100"/>
      <c r="BI77" s="100"/>
      <c r="BJ77" s="100"/>
      <c r="BK77" s="100"/>
      <c r="BL77" s="100"/>
      <c r="BM77" s="100"/>
      <c r="BN77" s="100"/>
      <c r="BO77" s="100"/>
      <c r="BP77" s="100"/>
      <c r="BQ77" s="97">
        <v>71</v>
      </c>
      <c r="BR77" s="102"/>
      <c r="BS77" s="916"/>
      <c r="BT77" s="917"/>
      <c r="BU77" s="917"/>
      <c r="BV77" s="917"/>
      <c r="BW77" s="917"/>
      <c r="BX77" s="917"/>
      <c r="BY77" s="917"/>
      <c r="BZ77" s="917"/>
      <c r="CA77" s="917"/>
      <c r="CB77" s="917"/>
      <c r="CC77" s="917"/>
      <c r="CD77" s="917"/>
      <c r="CE77" s="917"/>
      <c r="CF77" s="917"/>
      <c r="CG77" s="926"/>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16"/>
      <c r="DW77" s="917"/>
      <c r="DX77" s="917"/>
      <c r="DY77" s="917"/>
      <c r="DZ77" s="918"/>
      <c r="EA77" s="89"/>
    </row>
    <row r="78" spans="1:131" ht="26.25" customHeight="1" x14ac:dyDescent="0.15">
      <c r="A78" s="97">
        <v>11</v>
      </c>
      <c r="B78" s="945"/>
      <c r="C78" s="946"/>
      <c r="D78" s="946"/>
      <c r="E78" s="946"/>
      <c r="F78" s="946"/>
      <c r="G78" s="946"/>
      <c r="H78" s="946"/>
      <c r="I78" s="946"/>
      <c r="J78" s="946"/>
      <c r="K78" s="946"/>
      <c r="L78" s="946"/>
      <c r="M78" s="946"/>
      <c r="N78" s="946"/>
      <c r="O78" s="946"/>
      <c r="P78" s="947"/>
      <c r="Q78" s="948"/>
      <c r="R78" s="942"/>
      <c r="S78" s="942"/>
      <c r="T78" s="942"/>
      <c r="U78" s="942"/>
      <c r="V78" s="942"/>
      <c r="W78" s="942"/>
      <c r="X78" s="942"/>
      <c r="Y78" s="942"/>
      <c r="Z78" s="942"/>
      <c r="AA78" s="942"/>
      <c r="AB78" s="942"/>
      <c r="AC78" s="942"/>
      <c r="AD78" s="942"/>
      <c r="AE78" s="942"/>
      <c r="AF78" s="942"/>
      <c r="AG78" s="942"/>
      <c r="AH78" s="942"/>
      <c r="AI78" s="942"/>
      <c r="AJ78" s="942"/>
      <c r="AK78" s="942"/>
      <c r="AL78" s="942"/>
      <c r="AM78" s="942"/>
      <c r="AN78" s="942"/>
      <c r="AO78" s="942"/>
      <c r="AP78" s="942"/>
      <c r="AQ78" s="942"/>
      <c r="AR78" s="942"/>
      <c r="AS78" s="942"/>
      <c r="AT78" s="942"/>
      <c r="AU78" s="942"/>
      <c r="AV78" s="942"/>
      <c r="AW78" s="942"/>
      <c r="AX78" s="942"/>
      <c r="AY78" s="942"/>
      <c r="AZ78" s="943"/>
      <c r="BA78" s="943"/>
      <c r="BB78" s="943"/>
      <c r="BC78" s="943"/>
      <c r="BD78" s="944"/>
      <c r="BE78" s="100"/>
      <c r="BF78" s="100"/>
      <c r="BG78" s="100"/>
      <c r="BH78" s="100"/>
      <c r="BI78" s="100"/>
      <c r="BJ78" s="89"/>
      <c r="BK78" s="89"/>
      <c r="BL78" s="89"/>
      <c r="BM78" s="89"/>
      <c r="BN78" s="89"/>
      <c r="BO78" s="100"/>
      <c r="BP78" s="100"/>
      <c r="BQ78" s="97">
        <v>72</v>
      </c>
      <c r="BR78" s="102"/>
      <c r="BS78" s="916"/>
      <c r="BT78" s="917"/>
      <c r="BU78" s="917"/>
      <c r="BV78" s="917"/>
      <c r="BW78" s="917"/>
      <c r="BX78" s="917"/>
      <c r="BY78" s="917"/>
      <c r="BZ78" s="917"/>
      <c r="CA78" s="917"/>
      <c r="CB78" s="917"/>
      <c r="CC78" s="917"/>
      <c r="CD78" s="917"/>
      <c r="CE78" s="917"/>
      <c r="CF78" s="917"/>
      <c r="CG78" s="926"/>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16"/>
      <c r="DW78" s="917"/>
      <c r="DX78" s="917"/>
      <c r="DY78" s="917"/>
      <c r="DZ78" s="918"/>
      <c r="EA78" s="89"/>
    </row>
    <row r="79" spans="1:131" ht="26.25" customHeight="1" x14ac:dyDescent="0.15">
      <c r="A79" s="97">
        <v>12</v>
      </c>
      <c r="B79" s="945"/>
      <c r="C79" s="946"/>
      <c r="D79" s="946"/>
      <c r="E79" s="946"/>
      <c r="F79" s="946"/>
      <c r="G79" s="946"/>
      <c r="H79" s="946"/>
      <c r="I79" s="946"/>
      <c r="J79" s="946"/>
      <c r="K79" s="946"/>
      <c r="L79" s="946"/>
      <c r="M79" s="946"/>
      <c r="N79" s="946"/>
      <c r="O79" s="946"/>
      <c r="P79" s="947"/>
      <c r="Q79" s="948"/>
      <c r="R79" s="942"/>
      <c r="S79" s="942"/>
      <c r="T79" s="942"/>
      <c r="U79" s="942"/>
      <c r="V79" s="942"/>
      <c r="W79" s="942"/>
      <c r="X79" s="942"/>
      <c r="Y79" s="942"/>
      <c r="Z79" s="942"/>
      <c r="AA79" s="942"/>
      <c r="AB79" s="942"/>
      <c r="AC79" s="942"/>
      <c r="AD79" s="942"/>
      <c r="AE79" s="942"/>
      <c r="AF79" s="942"/>
      <c r="AG79" s="942"/>
      <c r="AH79" s="942"/>
      <c r="AI79" s="942"/>
      <c r="AJ79" s="942"/>
      <c r="AK79" s="942"/>
      <c r="AL79" s="942"/>
      <c r="AM79" s="942"/>
      <c r="AN79" s="942"/>
      <c r="AO79" s="942"/>
      <c r="AP79" s="942"/>
      <c r="AQ79" s="942"/>
      <c r="AR79" s="942"/>
      <c r="AS79" s="942"/>
      <c r="AT79" s="942"/>
      <c r="AU79" s="942"/>
      <c r="AV79" s="942"/>
      <c r="AW79" s="942"/>
      <c r="AX79" s="942"/>
      <c r="AY79" s="942"/>
      <c r="AZ79" s="943"/>
      <c r="BA79" s="943"/>
      <c r="BB79" s="943"/>
      <c r="BC79" s="943"/>
      <c r="BD79" s="944"/>
      <c r="BE79" s="100"/>
      <c r="BF79" s="100"/>
      <c r="BG79" s="100"/>
      <c r="BH79" s="100"/>
      <c r="BI79" s="100"/>
      <c r="BJ79" s="89"/>
      <c r="BK79" s="89"/>
      <c r="BL79" s="89"/>
      <c r="BM79" s="89"/>
      <c r="BN79" s="89"/>
      <c r="BO79" s="100"/>
      <c r="BP79" s="100"/>
      <c r="BQ79" s="97">
        <v>73</v>
      </c>
      <c r="BR79" s="102"/>
      <c r="BS79" s="916"/>
      <c r="BT79" s="917"/>
      <c r="BU79" s="917"/>
      <c r="BV79" s="917"/>
      <c r="BW79" s="917"/>
      <c r="BX79" s="917"/>
      <c r="BY79" s="917"/>
      <c r="BZ79" s="917"/>
      <c r="CA79" s="917"/>
      <c r="CB79" s="917"/>
      <c r="CC79" s="917"/>
      <c r="CD79" s="917"/>
      <c r="CE79" s="917"/>
      <c r="CF79" s="917"/>
      <c r="CG79" s="926"/>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16"/>
      <c r="DW79" s="917"/>
      <c r="DX79" s="917"/>
      <c r="DY79" s="917"/>
      <c r="DZ79" s="918"/>
      <c r="EA79" s="89"/>
    </row>
    <row r="80" spans="1:131" ht="26.25" customHeight="1" x14ac:dyDescent="0.15">
      <c r="A80" s="97">
        <v>13</v>
      </c>
      <c r="B80" s="945"/>
      <c r="C80" s="946"/>
      <c r="D80" s="946"/>
      <c r="E80" s="946"/>
      <c r="F80" s="946"/>
      <c r="G80" s="946"/>
      <c r="H80" s="946"/>
      <c r="I80" s="946"/>
      <c r="J80" s="946"/>
      <c r="K80" s="946"/>
      <c r="L80" s="946"/>
      <c r="M80" s="946"/>
      <c r="N80" s="946"/>
      <c r="O80" s="946"/>
      <c r="P80" s="947"/>
      <c r="Q80" s="948"/>
      <c r="R80" s="942"/>
      <c r="S80" s="942"/>
      <c r="T80" s="942"/>
      <c r="U80" s="942"/>
      <c r="V80" s="942"/>
      <c r="W80" s="942"/>
      <c r="X80" s="942"/>
      <c r="Y80" s="942"/>
      <c r="Z80" s="942"/>
      <c r="AA80" s="942"/>
      <c r="AB80" s="942"/>
      <c r="AC80" s="942"/>
      <c r="AD80" s="942"/>
      <c r="AE80" s="942"/>
      <c r="AF80" s="942"/>
      <c r="AG80" s="942"/>
      <c r="AH80" s="942"/>
      <c r="AI80" s="942"/>
      <c r="AJ80" s="942"/>
      <c r="AK80" s="942"/>
      <c r="AL80" s="942"/>
      <c r="AM80" s="942"/>
      <c r="AN80" s="942"/>
      <c r="AO80" s="942"/>
      <c r="AP80" s="942"/>
      <c r="AQ80" s="942"/>
      <c r="AR80" s="942"/>
      <c r="AS80" s="942"/>
      <c r="AT80" s="942"/>
      <c r="AU80" s="942"/>
      <c r="AV80" s="942"/>
      <c r="AW80" s="942"/>
      <c r="AX80" s="942"/>
      <c r="AY80" s="942"/>
      <c r="AZ80" s="943"/>
      <c r="BA80" s="943"/>
      <c r="BB80" s="943"/>
      <c r="BC80" s="943"/>
      <c r="BD80" s="944"/>
      <c r="BE80" s="100"/>
      <c r="BF80" s="100"/>
      <c r="BG80" s="100"/>
      <c r="BH80" s="100"/>
      <c r="BI80" s="100"/>
      <c r="BJ80" s="100"/>
      <c r="BK80" s="100"/>
      <c r="BL80" s="100"/>
      <c r="BM80" s="100"/>
      <c r="BN80" s="100"/>
      <c r="BO80" s="100"/>
      <c r="BP80" s="100"/>
      <c r="BQ80" s="97">
        <v>74</v>
      </c>
      <c r="BR80" s="102"/>
      <c r="BS80" s="916"/>
      <c r="BT80" s="917"/>
      <c r="BU80" s="917"/>
      <c r="BV80" s="917"/>
      <c r="BW80" s="917"/>
      <c r="BX80" s="917"/>
      <c r="BY80" s="917"/>
      <c r="BZ80" s="917"/>
      <c r="CA80" s="917"/>
      <c r="CB80" s="917"/>
      <c r="CC80" s="917"/>
      <c r="CD80" s="917"/>
      <c r="CE80" s="917"/>
      <c r="CF80" s="917"/>
      <c r="CG80" s="926"/>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16"/>
      <c r="DW80" s="917"/>
      <c r="DX80" s="917"/>
      <c r="DY80" s="917"/>
      <c r="DZ80" s="918"/>
      <c r="EA80" s="89"/>
    </row>
    <row r="81" spans="1:131" ht="26.25" customHeight="1" x14ac:dyDescent="0.15">
      <c r="A81" s="97">
        <v>14</v>
      </c>
      <c r="B81" s="945"/>
      <c r="C81" s="946"/>
      <c r="D81" s="946"/>
      <c r="E81" s="946"/>
      <c r="F81" s="946"/>
      <c r="G81" s="946"/>
      <c r="H81" s="946"/>
      <c r="I81" s="946"/>
      <c r="J81" s="946"/>
      <c r="K81" s="946"/>
      <c r="L81" s="946"/>
      <c r="M81" s="946"/>
      <c r="N81" s="946"/>
      <c r="O81" s="946"/>
      <c r="P81" s="947"/>
      <c r="Q81" s="948"/>
      <c r="R81" s="942"/>
      <c r="S81" s="942"/>
      <c r="T81" s="942"/>
      <c r="U81" s="942"/>
      <c r="V81" s="942"/>
      <c r="W81" s="942"/>
      <c r="X81" s="942"/>
      <c r="Y81" s="942"/>
      <c r="Z81" s="942"/>
      <c r="AA81" s="942"/>
      <c r="AB81" s="942"/>
      <c r="AC81" s="942"/>
      <c r="AD81" s="942"/>
      <c r="AE81" s="942"/>
      <c r="AF81" s="942"/>
      <c r="AG81" s="942"/>
      <c r="AH81" s="942"/>
      <c r="AI81" s="942"/>
      <c r="AJ81" s="942"/>
      <c r="AK81" s="942"/>
      <c r="AL81" s="942"/>
      <c r="AM81" s="942"/>
      <c r="AN81" s="942"/>
      <c r="AO81" s="942"/>
      <c r="AP81" s="942"/>
      <c r="AQ81" s="942"/>
      <c r="AR81" s="942"/>
      <c r="AS81" s="942"/>
      <c r="AT81" s="942"/>
      <c r="AU81" s="942"/>
      <c r="AV81" s="942"/>
      <c r="AW81" s="942"/>
      <c r="AX81" s="942"/>
      <c r="AY81" s="942"/>
      <c r="AZ81" s="943"/>
      <c r="BA81" s="943"/>
      <c r="BB81" s="943"/>
      <c r="BC81" s="943"/>
      <c r="BD81" s="944"/>
      <c r="BE81" s="100"/>
      <c r="BF81" s="100"/>
      <c r="BG81" s="100"/>
      <c r="BH81" s="100"/>
      <c r="BI81" s="100"/>
      <c r="BJ81" s="100"/>
      <c r="BK81" s="100"/>
      <c r="BL81" s="100"/>
      <c r="BM81" s="100"/>
      <c r="BN81" s="100"/>
      <c r="BO81" s="100"/>
      <c r="BP81" s="100"/>
      <c r="BQ81" s="97">
        <v>75</v>
      </c>
      <c r="BR81" s="102"/>
      <c r="BS81" s="916"/>
      <c r="BT81" s="917"/>
      <c r="BU81" s="917"/>
      <c r="BV81" s="917"/>
      <c r="BW81" s="917"/>
      <c r="BX81" s="917"/>
      <c r="BY81" s="917"/>
      <c r="BZ81" s="917"/>
      <c r="CA81" s="917"/>
      <c r="CB81" s="917"/>
      <c r="CC81" s="917"/>
      <c r="CD81" s="917"/>
      <c r="CE81" s="917"/>
      <c r="CF81" s="917"/>
      <c r="CG81" s="926"/>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16"/>
      <c r="DW81" s="917"/>
      <c r="DX81" s="917"/>
      <c r="DY81" s="917"/>
      <c r="DZ81" s="918"/>
      <c r="EA81" s="89"/>
    </row>
    <row r="82" spans="1:131" ht="26.25" customHeight="1" x14ac:dyDescent="0.15">
      <c r="A82" s="97">
        <v>15</v>
      </c>
      <c r="B82" s="945"/>
      <c r="C82" s="946"/>
      <c r="D82" s="946"/>
      <c r="E82" s="946"/>
      <c r="F82" s="946"/>
      <c r="G82" s="946"/>
      <c r="H82" s="946"/>
      <c r="I82" s="946"/>
      <c r="J82" s="946"/>
      <c r="K82" s="946"/>
      <c r="L82" s="946"/>
      <c r="M82" s="946"/>
      <c r="N82" s="946"/>
      <c r="O82" s="946"/>
      <c r="P82" s="947"/>
      <c r="Q82" s="948"/>
      <c r="R82" s="942"/>
      <c r="S82" s="942"/>
      <c r="T82" s="942"/>
      <c r="U82" s="942"/>
      <c r="V82" s="942"/>
      <c r="W82" s="942"/>
      <c r="X82" s="942"/>
      <c r="Y82" s="942"/>
      <c r="Z82" s="942"/>
      <c r="AA82" s="942"/>
      <c r="AB82" s="942"/>
      <c r="AC82" s="942"/>
      <c r="AD82" s="942"/>
      <c r="AE82" s="942"/>
      <c r="AF82" s="942"/>
      <c r="AG82" s="942"/>
      <c r="AH82" s="942"/>
      <c r="AI82" s="942"/>
      <c r="AJ82" s="942"/>
      <c r="AK82" s="942"/>
      <c r="AL82" s="942"/>
      <c r="AM82" s="942"/>
      <c r="AN82" s="942"/>
      <c r="AO82" s="942"/>
      <c r="AP82" s="942"/>
      <c r="AQ82" s="942"/>
      <c r="AR82" s="942"/>
      <c r="AS82" s="942"/>
      <c r="AT82" s="942"/>
      <c r="AU82" s="942"/>
      <c r="AV82" s="942"/>
      <c r="AW82" s="942"/>
      <c r="AX82" s="942"/>
      <c r="AY82" s="942"/>
      <c r="AZ82" s="943"/>
      <c r="BA82" s="943"/>
      <c r="BB82" s="943"/>
      <c r="BC82" s="943"/>
      <c r="BD82" s="944"/>
      <c r="BE82" s="100"/>
      <c r="BF82" s="100"/>
      <c r="BG82" s="100"/>
      <c r="BH82" s="100"/>
      <c r="BI82" s="100"/>
      <c r="BJ82" s="100"/>
      <c r="BK82" s="100"/>
      <c r="BL82" s="100"/>
      <c r="BM82" s="100"/>
      <c r="BN82" s="100"/>
      <c r="BO82" s="100"/>
      <c r="BP82" s="100"/>
      <c r="BQ82" s="97">
        <v>76</v>
      </c>
      <c r="BR82" s="102"/>
      <c r="BS82" s="916"/>
      <c r="BT82" s="917"/>
      <c r="BU82" s="917"/>
      <c r="BV82" s="917"/>
      <c r="BW82" s="917"/>
      <c r="BX82" s="917"/>
      <c r="BY82" s="917"/>
      <c r="BZ82" s="917"/>
      <c r="CA82" s="917"/>
      <c r="CB82" s="917"/>
      <c r="CC82" s="917"/>
      <c r="CD82" s="917"/>
      <c r="CE82" s="917"/>
      <c r="CF82" s="917"/>
      <c r="CG82" s="926"/>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16"/>
      <c r="DW82" s="917"/>
      <c r="DX82" s="917"/>
      <c r="DY82" s="917"/>
      <c r="DZ82" s="918"/>
      <c r="EA82" s="89"/>
    </row>
    <row r="83" spans="1:131" ht="26.25" customHeight="1" x14ac:dyDescent="0.15">
      <c r="A83" s="97">
        <v>16</v>
      </c>
      <c r="B83" s="945"/>
      <c r="C83" s="946"/>
      <c r="D83" s="946"/>
      <c r="E83" s="946"/>
      <c r="F83" s="946"/>
      <c r="G83" s="946"/>
      <c r="H83" s="946"/>
      <c r="I83" s="946"/>
      <c r="J83" s="946"/>
      <c r="K83" s="946"/>
      <c r="L83" s="946"/>
      <c r="M83" s="946"/>
      <c r="N83" s="946"/>
      <c r="O83" s="946"/>
      <c r="P83" s="947"/>
      <c r="Q83" s="948"/>
      <c r="R83" s="942"/>
      <c r="S83" s="942"/>
      <c r="T83" s="942"/>
      <c r="U83" s="942"/>
      <c r="V83" s="942"/>
      <c r="W83" s="942"/>
      <c r="X83" s="942"/>
      <c r="Y83" s="942"/>
      <c r="Z83" s="942"/>
      <c r="AA83" s="942"/>
      <c r="AB83" s="942"/>
      <c r="AC83" s="942"/>
      <c r="AD83" s="942"/>
      <c r="AE83" s="942"/>
      <c r="AF83" s="942"/>
      <c r="AG83" s="942"/>
      <c r="AH83" s="942"/>
      <c r="AI83" s="942"/>
      <c r="AJ83" s="942"/>
      <c r="AK83" s="942"/>
      <c r="AL83" s="942"/>
      <c r="AM83" s="942"/>
      <c r="AN83" s="942"/>
      <c r="AO83" s="942"/>
      <c r="AP83" s="942"/>
      <c r="AQ83" s="942"/>
      <c r="AR83" s="942"/>
      <c r="AS83" s="942"/>
      <c r="AT83" s="942"/>
      <c r="AU83" s="942"/>
      <c r="AV83" s="942"/>
      <c r="AW83" s="942"/>
      <c r="AX83" s="942"/>
      <c r="AY83" s="942"/>
      <c r="AZ83" s="943"/>
      <c r="BA83" s="943"/>
      <c r="BB83" s="943"/>
      <c r="BC83" s="943"/>
      <c r="BD83" s="944"/>
      <c r="BE83" s="100"/>
      <c r="BF83" s="100"/>
      <c r="BG83" s="100"/>
      <c r="BH83" s="100"/>
      <c r="BI83" s="100"/>
      <c r="BJ83" s="100"/>
      <c r="BK83" s="100"/>
      <c r="BL83" s="100"/>
      <c r="BM83" s="100"/>
      <c r="BN83" s="100"/>
      <c r="BO83" s="100"/>
      <c r="BP83" s="100"/>
      <c r="BQ83" s="97">
        <v>77</v>
      </c>
      <c r="BR83" s="102"/>
      <c r="BS83" s="916"/>
      <c r="BT83" s="917"/>
      <c r="BU83" s="917"/>
      <c r="BV83" s="917"/>
      <c r="BW83" s="917"/>
      <c r="BX83" s="917"/>
      <c r="BY83" s="917"/>
      <c r="BZ83" s="917"/>
      <c r="CA83" s="917"/>
      <c r="CB83" s="917"/>
      <c r="CC83" s="917"/>
      <c r="CD83" s="917"/>
      <c r="CE83" s="917"/>
      <c r="CF83" s="917"/>
      <c r="CG83" s="926"/>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16"/>
      <c r="DW83" s="917"/>
      <c r="DX83" s="917"/>
      <c r="DY83" s="917"/>
      <c r="DZ83" s="918"/>
      <c r="EA83" s="89"/>
    </row>
    <row r="84" spans="1:131" ht="26.25" customHeight="1" x14ac:dyDescent="0.15">
      <c r="A84" s="97">
        <v>17</v>
      </c>
      <c r="B84" s="945"/>
      <c r="C84" s="946"/>
      <c r="D84" s="946"/>
      <c r="E84" s="946"/>
      <c r="F84" s="946"/>
      <c r="G84" s="946"/>
      <c r="H84" s="946"/>
      <c r="I84" s="946"/>
      <c r="J84" s="946"/>
      <c r="K84" s="946"/>
      <c r="L84" s="946"/>
      <c r="M84" s="946"/>
      <c r="N84" s="946"/>
      <c r="O84" s="946"/>
      <c r="P84" s="947"/>
      <c r="Q84" s="948"/>
      <c r="R84" s="942"/>
      <c r="S84" s="942"/>
      <c r="T84" s="942"/>
      <c r="U84" s="942"/>
      <c r="V84" s="942"/>
      <c r="W84" s="942"/>
      <c r="X84" s="942"/>
      <c r="Y84" s="942"/>
      <c r="Z84" s="942"/>
      <c r="AA84" s="942"/>
      <c r="AB84" s="942"/>
      <c r="AC84" s="942"/>
      <c r="AD84" s="942"/>
      <c r="AE84" s="942"/>
      <c r="AF84" s="942"/>
      <c r="AG84" s="942"/>
      <c r="AH84" s="942"/>
      <c r="AI84" s="942"/>
      <c r="AJ84" s="942"/>
      <c r="AK84" s="942"/>
      <c r="AL84" s="942"/>
      <c r="AM84" s="942"/>
      <c r="AN84" s="942"/>
      <c r="AO84" s="942"/>
      <c r="AP84" s="942"/>
      <c r="AQ84" s="942"/>
      <c r="AR84" s="942"/>
      <c r="AS84" s="942"/>
      <c r="AT84" s="942"/>
      <c r="AU84" s="942"/>
      <c r="AV84" s="942"/>
      <c r="AW84" s="942"/>
      <c r="AX84" s="942"/>
      <c r="AY84" s="942"/>
      <c r="AZ84" s="943"/>
      <c r="BA84" s="943"/>
      <c r="BB84" s="943"/>
      <c r="BC84" s="943"/>
      <c r="BD84" s="944"/>
      <c r="BE84" s="100"/>
      <c r="BF84" s="100"/>
      <c r="BG84" s="100"/>
      <c r="BH84" s="100"/>
      <c r="BI84" s="100"/>
      <c r="BJ84" s="100"/>
      <c r="BK84" s="100"/>
      <c r="BL84" s="100"/>
      <c r="BM84" s="100"/>
      <c r="BN84" s="100"/>
      <c r="BO84" s="100"/>
      <c r="BP84" s="100"/>
      <c r="BQ84" s="97">
        <v>78</v>
      </c>
      <c r="BR84" s="102"/>
      <c r="BS84" s="916"/>
      <c r="BT84" s="917"/>
      <c r="BU84" s="917"/>
      <c r="BV84" s="917"/>
      <c r="BW84" s="917"/>
      <c r="BX84" s="917"/>
      <c r="BY84" s="917"/>
      <c r="BZ84" s="917"/>
      <c r="CA84" s="917"/>
      <c r="CB84" s="917"/>
      <c r="CC84" s="917"/>
      <c r="CD84" s="917"/>
      <c r="CE84" s="917"/>
      <c r="CF84" s="917"/>
      <c r="CG84" s="926"/>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16"/>
      <c r="DW84" s="917"/>
      <c r="DX84" s="917"/>
      <c r="DY84" s="917"/>
      <c r="DZ84" s="918"/>
      <c r="EA84" s="89"/>
    </row>
    <row r="85" spans="1:131" ht="26.25" customHeight="1" x14ac:dyDescent="0.15">
      <c r="A85" s="97">
        <v>18</v>
      </c>
      <c r="B85" s="945"/>
      <c r="C85" s="946"/>
      <c r="D85" s="946"/>
      <c r="E85" s="946"/>
      <c r="F85" s="946"/>
      <c r="G85" s="946"/>
      <c r="H85" s="946"/>
      <c r="I85" s="946"/>
      <c r="J85" s="946"/>
      <c r="K85" s="946"/>
      <c r="L85" s="946"/>
      <c r="M85" s="946"/>
      <c r="N85" s="946"/>
      <c r="O85" s="946"/>
      <c r="P85" s="947"/>
      <c r="Q85" s="948"/>
      <c r="R85" s="942"/>
      <c r="S85" s="942"/>
      <c r="T85" s="942"/>
      <c r="U85" s="942"/>
      <c r="V85" s="942"/>
      <c r="W85" s="942"/>
      <c r="X85" s="942"/>
      <c r="Y85" s="942"/>
      <c r="Z85" s="942"/>
      <c r="AA85" s="942"/>
      <c r="AB85" s="942"/>
      <c r="AC85" s="942"/>
      <c r="AD85" s="942"/>
      <c r="AE85" s="942"/>
      <c r="AF85" s="942"/>
      <c r="AG85" s="942"/>
      <c r="AH85" s="942"/>
      <c r="AI85" s="942"/>
      <c r="AJ85" s="942"/>
      <c r="AK85" s="942"/>
      <c r="AL85" s="942"/>
      <c r="AM85" s="942"/>
      <c r="AN85" s="942"/>
      <c r="AO85" s="942"/>
      <c r="AP85" s="942"/>
      <c r="AQ85" s="942"/>
      <c r="AR85" s="942"/>
      <c r="AS85" s="942"/>
      <c r="AT85" s="942"/>
      <c r="AU85" s="942"/>
      <c r="AV85" s="942"/>
      <c r="AW85" s="942"/>
      <c r="AX85" s="942"/>
      <c r="AY85" s="942"/>
      <c r="AZ85" s="943"/>
      <c r="BA85" s="943"/>
      <c r="BB85" s="943"/>
      <c r="BC85" s="943"/>
      <c r="BD85" s="944"/>
      <c r="BE85" s="100"/>
      <c r="BF85" s="100"/>
      <c r="BG85" s="100"/>
      <c r="BH85" s="100"/>
      <c r="BI85" s="100"/>
      <c r="BJ85" s="100"/>
      <c r="BK85" s="100"/>
      <c r="BL85" s="100"/>
      <c r="BM85" s="100"/>
      <c r="BN85" s="100"/>
      <c r="BO85" s="100"/>
      <c r="BP85" s="100"/>
      <c r="BQ85" s="97">
        <v>79</v>
      </c>
      <c r="BR85" s="102"/>
      <c r="BS85" s="916"/>
      <c r="BT85" s="917"/>
      <c r="BU85" s="917"/>
      <c r="BV85" s="917"/>
      <c r="BW85" s="917"/>
      <c r="BX85" s="917"/>
      <c r="BY85" s="917"/>
      <c r="BZ85" s="917"/>
      <c r="CA85" s="917"/>
      <c r="CB85" s="917"/>
      <c r="CC85" s="917"/>
      <c r="CD85" s="917"/>
      <c r="CE85" s="917"/>
      <c r="CF85" s="917"/>
      <c r="CG85" s="926"/>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16"/>
      <c r="DW85" s="917"/>
      <c r="DX85" s="917"/>
      <c r="DY85" s="917"/>
      <c r="DZ85" s="918"/>
      <c r="EA85" s="89"/>
    </row>
    <row r="86" spans="1:131" ht="26.25" customHeight="1" x14ac:dyDescent="0.15">
      <c r="A86" s="97">
        <v>19</v>
      </c>
      <c r="B86" s="945"/>
      <c r="C86" s="946"/>
      <c r="D86" s="946"/>
      <c r="E86" s="946"/>
      <c r="F86" s="946"/>
      <c r="G86" s="946"/>
      <c r="H86" s="946"/>
      <c r="I86" s="946"/>
      <c r="J86" s="946"/>
      <c r="K86" s="946"/>
      <c r="L86" s="946"/>
      <c r="M86" s="946"/>
      <c r="N86" s="946"/>
      <c r="O86" s="946"/>
      <c r="P86" s="947"/>
      <c r="Q86" s="948"/>
      <c r="R86" s="942"/>
      <c r="S86" s="942"/>
      <c r="T86" s="942"/>
      <c r="U86" s="942"/>
      <c r="V86" s="942"/>
      <c r="W86" s="942"/>
      <c r="X86" s="942"/>
      <c r="Y86" s="942"/>
      <c r="Z86" s="942"/>
      <c r="AA86" s="942"/>
      <c r="AB86" s="942"/>
      <c r="AC86" s="942"/>
      <c r="AD86" s="942"/>
      <c r="AE86" s="942"/>
      <c r="AF86" s="942"/>
      <c r="AG86" s="942"/>
      <c r="AH86" s="942"/>
      <c r="AI86" s="942"/>
      <c r="AJ86" s="942"/>
      <c r="AK86" s="942"/>
      <c r="AL86" s="942"/>
      <c r="AM86" s="942"/>
      <c r="AN86" s="942"/>
      <c r="AO86" s="942"/>
      <c r="AP86" s="942"/>
      <c r="AQ86" s="942"/>
      <c r="AR86" s="942"/>
      <c r="AS86" s="942"/>
      <c r="AT86" s="942"/>
      <c r="AU86" s="942"/>
      <c r="AV86" s="942"/>
      <c r="AW86" s="942"/>
      <c r="AX86" s="942"/>
      <c r="AY86" s="942"/>
      <c r="AZ86" s="943"/>
      <c r="BA86" s="943"/>
      <c r="BB86" s="943"/>
      <c r="BC86" s="943"/>
      <c r="BD86" s="944"/>
      <c r="BE86" s="100"/>
      <c r="BF86" s="100"/>
      <c r="BG86" s="100"/>
      <c r="BH86" s="100"/>
      <c r="BI86" s="100"/>
      <c r="BJ86" s="100"/>
      <c r="BK86" s="100"/>
      <c r="BL86" s="100"/>
      <c r="BM86" s="100"/>
      <c r="BN86" s="100"/>
      <c r="BO86" s="100"/>
      <c r="BP86" s="100"/>
      <c r="BQ86" s="97">
        <v>80</v>
      </c>
      <c r="BR86" s="102"/>
      <c r="BS86" s="916"/>
      <c r="BT86" s="917"/>
      <c r="BU86" s="917"/>
      <c r="BV86" s="917"/>
      <c r="BW86" s="917"/>
      <c r="BX86" s="917"/>
      <c r="BY86" s="917"/>
      <c r="BZ86" s="917"/>
      <c r="CA86" s="917"/>
      <c r="CB86" s="917"/>
      <c r="CC86" s="917"/>
      <c r="CD86" s="917"/>
      <c r="CE86" s="917"/>
      <c r="CF86" s="917"/>
      <c r="CG86" s="926"/>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16"/>
      <c r="DW86" s="917"/>
      <c r="DX86" s="917"/>
      <c r="DY86" s="917"/>
      <c r="DZ86" s="918"/>
      <c r="EA86" s="89"/>
    </row>
    <row r="87" spans="1:131" ht="26.25" customHeight="1" x14ac:dyDescent="0.15">
      <c r="A87" s="103">
        <v>20</v>
      </c>
      <c r="B87" s="935"/>
      <c r="C87" s="936"/>
      <c r="D87" s="936"/>
      <c r="E87" s="936"/>
      <c r="F87" s="936"/>
      <c r="G87" s="936"/>
      <c r="H87" s="936"/>
      <c r="I87" s="936"/>
      <c r="J87" s="936"/>
      <c r="K87" s="936"/>
      <c r="L87" s="936"/>
      <c r="M87" s="936"/>
      <c r="N87" s="936"/>
      <c r="O87" s="936"/>
      <c r="P87" s="937"/>
      <c r="Q87" s="938"/>
      <c r="R87" s="939"/>
      <c r="S87" s="939"/>
      <c r="T87" s="939"/>
      <c r="U87" s="939"/>
      <c r="V87" s="939"/>
      <c r="W87" s="939"/>
      <c r="X87" s="939"/>
      <c r="Y87" s="939"/>
      <c r="Z87" s="939"/>
      <c r="AA87" s="939"/>
      <c r="AB87" s="939"/>
      <c r="AC87" s="939"/>
      <c r="AD87" s="939"/>
      <c r="AE87" s="939"/>
      <c r="AF87" s="939"/>
      <c r="AG87" s="939"/>
      <c r="AH87" s="939"/>
      <c r="AI87" s="939"/>
      <c r="AJ87" s="939"/>
      <c r="AK87" s="939"/>
      <c r="AL87" s="939"/>
      <c r="AM87" s="939"/>
      <c r="AN87" s="939"/>
      <c r="AO87" s="939"/>
      <c r="AP87" s="939"/>
      <c r="AQ87" s="939"/>
      <c r="AR87" s="939"/>
      <c r="AS87" s="939"/>
      <c r="AT87" s="939"/>
      <c r="AU87" s="939"/>
      <c r="AV87" s="939"/>
      <c r="AW87" s="939"/>
      <c r="AX87" s="939"/>
      <c r="AY87" s="939"/>
      <c r="AZ87" s="940"/>
      <c r="BA87" s="940"/>
      <c r="BB87" s="940"/>
      <c r="BC87" s="940"/>
      <c r="BD87" s="941"/>
      <c r="BE87" s="100"/>
      <c r="BF87" s="100"/>
      <c r="BG87" s="100"/>
      <c r="BH87" s="100"/>
      <c r="BI87" s="100"/>
      <c r="BJ87" s="100"/>
      <c r="BK87" s="100"/>
      <c r="BL87" s="100"/>
      <c r="BM87" s="100"/>
      <c r="BN87" s="100"/>
      <c r="BO87" s="100"/>
      <c r="BP87" s="100"/>
      <c r="BQ87" s="97">
        <v>81</v>
      </c>
      <c r="BR87" s="102"/>
      <c r="BS87" s="916"/>
      <c r="BT87" s="917"/>
      <c r="BU87" s="917"/>
      <c r="BV87" s="917"/>
      <c r="BW87" s="917"/>
      <c r="BX87" s="917"/>
      <c r="BY87" s="917"/>
      <c r="BZ87" s="917"/>
      <c r="CA87" s="917"/>
      <c r="CB87" s="917"/>
      <c r="CC87" s="917"/>
      <c r="CD87" s="917"/>
      <c r="CE87" s="917"/>
      <c r="CF87" s="917"/>
      <c r="CG87" s="926"/>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16"/>
      <c r="DW87" s="917"/>
      <c r="DX87" s="917"/>
      <c r="DY87" s="917"/>
      <c r="DZ87" s="918"/>
      <c r="EA87" s="89"/>
    </row>
    <row r="88" spans="1:131" ht="26.25" customHeight="1" thickBot="1" x14ac:dyDescent="0.2">
      <c r="A88" s="99" t="s">
        <v>329</v>
      </c>
      <c r="B88" s="908" t="s">
        <v>362</v>
      </c>
      <c r="C88" s="909"/>
      <c r="D88" s="909"/>
      <c r="E88" s="909"/>
      <c r="F88" s="909"/>
      <c r="G88" s="909"/>
      <c r="H88" s="909"/>
      <c r="I88" s="909"/>
      <c r="J88" s="909"/>
      <c r="K88" s="909"/>
      <c r="L88" s="909"/>
      <c r="M88" s="909"/>
      <c r="N88" s="909"/>
      <c r="O88" s="909"/>
      <c r="P88" s="919"/>
      <c r="Q88" s="933"/>
      <c r="R88" s="934"/>
      <c r="S88" s="934"/>
      <c r="T88" s="934"/>
      <c r="U88" s="934"/>
      <c r="V88" s="934"/>
      <c r="W88" s="934"/>
      <c r="X88" s="934"/>
      <c r="Y88" s="934"/>
      <c r="Z88" s="934"/>
      <c r="AA88" s="934"/>
      <c r="AB88" s="934"/>
      <c r="AC88" s="934"/>
      <c r="AD88" s="934"/>
      <c r="AE88" s="934"/>
      <c r="AF88" s="930">
        <v>933</v>
      </c>
      <c r="AG88" s="930"/>
      <c r="AH88" s="930"/>
      <c r="AI88" s="930"/>
      <c r="AJ88" s="930"/>
      <c r="AK88" s="934"/>
      <c r="AL88" s="934"/>
      <c r="AM88" s="934"/>
      <c r="AN88" s="934"/>
      <c r="AO88" s="934"/>
      <c r="AP88" s="930">
        <v>4992</v>
      </c>
      <c r="AQ88" s="930"/>
      <c r="AR88" s="930"/>
      <c r="AS88" s="930"/>
      <c r="AT88" s="930"/>
      <c r="AU88" s="930">
        <v>258</v>
      </c>
      <c r="AV88" s="930"/>
      <c r="AW88" s="930"/>
      <c r="AX88" s="930"/>
      <c r="AY88" s="930"/>
      <c r="AZ88" s="931"/>
      <c r="BA88" s="931"/>
      <c r="BB88" s="931"/>
      <c r="BC88" s="931"/>
      <c r="BD88" s="932"/>
      <c r="BE88" s="100"/>
      <c r="BF88" s="100"/>
      <c r="BG88" s="100"/>
      <c r="BH88" s="100"/>
      <c r="BI88" s="100"/>
      <c r="BJ88" s="100"/>
      <c r="BK88" s="100"/>
      <c r="BL88" s="100"/>
      <c r="BM88" s="100"/>
      <c r="BN88" s="100"/>
      <c r="BO88" s="100"/>
      <c r="BP88" s="100"/>
      <c r="BQ88" s="97">
        <v>82</v>
      </c>
      <c r="BR88" s="102"/>
      <c r="BS88" s="916"/>
      <c r="BT88" s="917"/>
      <c r="BU88" s="917"/>
      <c r="BV88" s="917"/>
      <c r="BW88" s="917"/>
      <c r="BX88" s="917"/>
      <c r="BY88" s="917"/>
      <c r="BZ88" s="917"/>
      <c r="CA88" s="917"/>
      <c r="CB88" s="917"/>
      <c r="CC88" s="917"/>
      <c r="CD88" s="917"/>
      <c r="CE88" s="917"/>
      <c r="CF88" s="917"/>
      <c r="CG88" s="926"/>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16"/>
      <c r="DW88" s="917"/>
      <c r="DX88" s="917"/>
      <c r="DY88" s="917"/>
      <c r="DZ88" s="918"/>
      <c r="EA88" s="89"/>
    </row>
    <row r="89" spans="1:131" ht="26.25" hidden="1" customHeight="1" x14ac:dyDescent="0.15">
      <c r="A89" s="104"/>
      <c r="B89" s="105"/>
      <c r="C89" s="105"/>
      <c r="D89" s="105"/>
      <c r="E89" s="105"/>
      <c r="F89" s="105"/>
      <c r="G89" s="105"/>
      <c r="H89" s="105"/>
      <c r="I89" s="105"/>
      <c r="J89" s="105"/>
      <c r="K89" s="105"/>
      <c r="L89" s="105"/>
      <c r="M89" s="105"/>
      <c r="N89" s="105"/>
      <c r="O89" s="105"/>
      <c r="P89" s="105"/>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7"/>
      <c r="BA89" s="107"/>
      <c r="BB89" s="107"/>
      <c r="BC89" s="107"/>
      <c r="BD89" s="107"/>
      <c r="BE89" s="100"/>
      <c r="BF89" s="100"/>
      <c r="BG89" s="100"/>
      <c r="BH89" s="100"/>
      <c r="BI89" s="100"/>
      <c r="BJ89" s="100"/>
      <c r="BK89" s="100"/>
      <c r="BL89" s="100"/>
      <c r="BM89" s="100"/>
      <c r="BN89" s="100"/>
      <c r="BO89" s="100"/>
      <c r="BP89" s="100"/>
      <c r="BQ89" s="97">
        <v>83</v>
      </c>
      <c r="BR89" s="102"/>
      <c r="BS89" s="916"/>
      <c r="BT89" s="917"/>
      <c r="BU89" s="917"/>
      <c r="BV89" s="917"/>
      <c r="BW89" s="917"/>
      <c r="BX89" s="917"/>
      <c r="BY89" s="917"/>
      <c r="BZ89" s="917"/>
      <c r="CA89" s="917"/>
      <c r="CB89" s="917"/>
      <c r="CC89" s="917"/>
      <c r="CD89" s="917"/>
      <c r="CE89" s="917"/>
      <c r="CF89" s="917"/>
      <c r="CG89" s="926"/>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16"/>
      <c r="DW89" s="917"/>
      <c r="DX89" s="917"/>
      <c r="DY89" s="917"/>
      <c r="DZ89" s="918"/>
      <c r="EA89" s="89"/>
    </row>
    <row r="90" spans="1:131" ht="26.25" hidden="1" customHeight="1" x14ac:dyDescent="0.15">
      <c r="A90" s="104"/>
      <c r="B90" s="105"/>
      <c r="C90" s="105"/>
      <c r="D90" s="105"/>
      <c r="E90" s="105"/>
      <c r="F90" s="105"/>
      <c r="G90" s="105"/>
      <c r="H90" s="105"/>
      <c r="I90" s="105"/>
      <c r="J90" s="105"/>
      <c r="K90" s="105"/>
      <c r="L90" s="105"/>
      <c r="M90" s="105"/>
      <c r="N90" s="105"/>
      <c r="O90" s="105"/>
      <c r="P90" s="105"/>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7"/>
      <c r="BA90" s="107"/>
      <c r="BB90" s="107"/>
      <c r="BC90" s="107"/>
      <c r="BD90" s="107"/>
      <c r="BE90" s="100"/>
      <c r="BF90" s="100"/>
      <c r="BG90" s="100"/>
      <c r="BH90" s="100"/>
      <c r="BI90" s="100"/>
      <c r="BJ90" s="100"/>
      <c r="BK90" s="100"/>
      <c r="BL90" s="100"/>
      <c r="BM90" s="100"/>
      <c r="BN90" s="100"/>
      <c r="BO90" s="100"/>
      <c r="BP90" s="100"/>
      <c r="BQ90" s="97">
        <v>84</v>
      </c>
      <c r="BR90" s="102"/>
      <c r="BS90" s="916"/>
      <c r="BT90" s="917"/>
      <c r="BU90" s="917"/>
      <c r="BV90" s="917"/>
      <c r="BW90" s="917"/>
      <c r="BX90" s="917"/>
      <c r="BY90" s="917"/>
      <c r="BZ90" s="917"/>
      <c r="CA90" s="917"/>
      <c r="CB90" s="917"/>
      <c r="CC90" s="917"/>
      <c r="CD90" s="917"/>
      <c r="CE90" s="917"/>
      <c r="CF90" s="917"/>
      <c r="CG90" s="926"/>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16"/>
      <c r="DW90" s="917"/>
      <c r="DX90" s="917"/>
      <c r="DY90" s="917"/>
      <c r="DZ90" s="918"/>
      <c r="EA90" s="89"/>
    </row>
    <row r="91" spans="1:131" ht="26.25" hidden="1" customHeight="1" x14ac:dyDescent="0.15">
      <c r="A91" s="104"/>
      <c r="B91" s="105"/>
      <c r="C91" s="105"/>
      <c r="D91" s="105"/>
      <c r="E91" s="105"/>
      <c r="F91" s="105"/>
      <c r="G91" s="105"/>
      <c r="H91" s="105"/>
      <c r="I91" s="105"/>
      <c r="J91" s="105"/>
      <c r="K91" s="105"/>
      <c r="L91" s="105"/>
      <c r="M91" s="105"/>
      <c r="N91" s="105"/>
      <c r="O91" s="105"/>
      <c r="P91" s="105"/>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7"/>
      <c r="BA91" s="107"/>
      <c r="BB91" s="107"/>
      <c r="BC91" s="107"/>
      <c r="BD91" s="107"/>
      <c r="BE91" s="100"/>
      <c r="BF91" s="100"/>
      <c r="BG91" s="100"/>
      <c r="BH91" s="100"/>
      <c r="BI91" s="100"/>
      <c r="BJ91" s="100"/>
      <c r="BK91" s="100"/>
      <c r="BL91" s="100"/>
      <c r="BM91" s="100"/>
      <c r="BN91" s="100"/>
      <c r="BO91" s="100"/>
      <c r="BP91" s="100"/>
      <c r="BQ91" s="97">
        <v>85</v>
      </c>
      <c r="BR91" s="102"/>
      <c r="BS91" s="916"/>
      <c r="BT91" s="917"/>
      <c r="BU91" s="917"/>
      <c r="BV91" s="917"/>
      <c r="BW91" s="917"/>
      <c r="BX91" s="917"/>
      <c r="BY91" s="917"/>
      <c r="BZ91" s="917"/>
      <c r="CA91" s="917"/>
      <c r="CB91" s="917"/>
      <c r="CC91" s="917"/>
      <c r="CD91" s="917"/>
      <c r="CE91" s="917"/>
      <c r="CF91" s="917"/>
      <c r="CG91" s="926"/>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16"/>
      <c r="DW91" s="917"/>
      <c r="DX91" s="917"/>
      <c r="DY91" s="917"/>
      <c r="DZ91" s="918"/>
      <c r="EA91" s="89"/>
    </row>
    <row r="92" spans="1:131" ht="26.25" hidden="1" customHeight="1" x14ac:dyDescent="0.15">
      <c r="A92" s="104"/>
      <c r="B92" s="105"/>
      <c r="C92" s="105"/>
      <c r="D92" s="105"/>
      <c r="E92" s="105"/>
      <c r="F92" s="105"/>
      <c r="G92" s="105"/>
      <c r="H92" s="105"/>
      <c r="I92" s="105"/>
      <c r="J92" s="105"/>
      <c r="K92" s="105"/>
      <c r="L92" s="105"/>
      <c r="M92" s="105"/>
      <c r="N92" s="105"/>
      <c r="O92" s="105"/>
      <c r="P92" s="105"/>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7"/>
      <c r="BA92" s="107"/>
      <c r="BB92" s="107"/>
      <c r="BC92" s="107"/>
      <c r="BD92" s="107"/>
      <c r="BE92" s="100"/>
      <c r="BF92" s="100"/>
      <c r="BG92" s="100"/>
      <c r="BH92" s="100"/>
      <c r="BI92" s="100"/>
      <c r="BJ92" s="100"/>
      <c r="BK92" s="100"/>
      <c r="BL92" s="100"/>
      <c r="BM92" s="100"/>
      <c r="BN92" s="100"/>
      <c r="BO92" s="100"/>
      <c r="BP92" s="100"/>
      <c r="BQ92" s="97">
        <v>86</v>
      </c>
      <c r="BR92" s="102"/>
      <c r="BS92" s="916"/>
      <c r="BT92" s="917"/>
      <c r="BU92" s="917"/>
      <c r="BV92" s="917"/>
      <c r="BW92" s="917"/>
      <c r="BX92" s="917"/>
      <c r="BY92" s="917"/>
      <c r="BZ92" s="917"/>
      <c r="CA92" s="917"/>
      <c r="CB92" s="917"/>
      <c r="CC92" s="917"/>
      <c r="CD92" s="917"/>
      <c r="CE92" s="917"/>
      <c r="CF92" s="917"/>
      <c r="CG92" s="926"/>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16"/>
      <c r="DW92" s="917"/>
      <c r="DX92" s="917"/>
      <c r="DY92" s="917"/>
      <c r="DZ92" s="918"/>
      <c r="EA92" s="89"/>
    </row>
    <row r="93" spans="1:131" ht="26.25" hidden="1" customHeight="1" x14ac:dyDescent="0.15">
      <c r="A93" s="104"/>
      <c r="B93" s="105"/>
      <c r="C93" s="105"/>
      <c r="D93" s="105"/>
      <c r="E93" s="105"/>
      <c r="F93" s="105"/>
      <c r="G93" s="105"/>
      <c r="H93" s="105"/>
      <c r="I93" s="105"/>
      <c r="J93" s="105"/>
      <c r="K93" s="105"/>
      <c r="L93" s="105"/>
      <c r="M93" s="105"/>
      <c r="N93" s="105"/>
      <c r="O93" s="105"/>
      <c r="P93" s="105"/>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7"/>
      <c r="BA93" s="107"/>
      <c r="BB93" s="107"/>
      <c r="BC93" s="107"/>
      <c r="BD93" s="107"/>
      <c r="BE93" s="100"/>
      <c r="BF93" s="100"/>
      <c r="BG93" s="100"/>
      <c r="BH93" s="100"/>
      <c r="BI93" s="100"/>
      <c r="BJ93" s="100"/>
      <c r="BK93" s="100"/>
      <c r="BL93" s="100"/>
      <c r="BM93" s="100"/>
      <c r="BN93" s="100"/>
      <c r="BO93" s="100"/>
      <c r="BP93" s="100"/>
      <c r="BQ93" s="97">
        <v>87</v>
      </c>
      <c r="BR93" s="102"/>
      <c r="BS93" s="916"/>
      <c r="BT93" s="917"/>
      <c r="BU93" s="917"/>
      <c r="BV93" s="917"/>
      <c r="BW93" s="917"/>
      <c r="BX93" s="917"/>
      <c r="BY93" s="917"/>
      <c r="BZ93" s="917"/>
      <c r="CA93" s="917"/>
      <c r="CB93" s="917"/>
      <c r="CC93" s="917"/>
      <c r="CD93" s="917"/>
      <c r="CE93" s="917"/>
      <c r="CF93" s="917"/>
      <c r="CG93" s="926"/>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16"/>
      <c r="DW93" s="917"/>
      <c r="DX93" s="917"/>
      <c r="DY93" s="917"/>
      <c r="DZ93" s="918"/>
      <c r="EA93" s="89"/>
    </row>
    <row r="94" spans="1:131" ht="26.25" hidden="1" customHeight="1" x14ac:dyDescent="0.15">
      <c r="A94" s="104"/>
      <c r="B94" s="105"/>
      <c r="C94" s="105"/>
      <c r="D94" s="105"/>
      <c r="E94" s="105"/>
      <c r="F94" s="105"/>
      <c r="G94" s="105"/>
      <c r="H94" s="105"/>
      <c r="I94" s="105"/>
      <c r="J94" s="105"/>
      <c r="K94" s="105"/>
      <c r="L94" s="105"/>
      <c r="M94" s="105"/>
      <c r="N94" s="105"/>
      <c r="O94" s="105"/>
      <c r="P94" s="105"/>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7"/>
      <c r="BA94" s="107"/>
      <c r="BB94" s="107"/>
      <c r="BC94" s="107"/>
      <c r="BD94" s="107"/>
      <c r="BE94" s="100"/>
      <c r="BF94" s="100"/>
      <c r="BG94" s="100"/>
      <c r="BH94" s="100"/>
      <c r="BI94" s="100"/>
      <c r="BJ94" s="100"/>
      <c r="BK94" s="100"/>
      <c r="BL94" s="100"/>
      <c r="BM94" s="100"/>
      <c r="BN94" s="100"/>
      <c r="BO94" s="100"/>
      <c r="BP94" s="100"/>
      <c r="BQ94" s="97">
        <v>88</v>
      </c>
      <c r="BR94" s="102"/>
      <c r="BS94" s="916"/>
      <c r="BT94" s="917"/>
      <c r="BU94" s="917"/>
      <c r="BV94" s="917"/>
      <c r="BW94" s="917"/>
      <c r="BX94" s="917"/>
      <c r="BY94" s="917"/>
      <c r="BZ94" s="917"/>
      <c r="CA94" s="917"/>
      <c r="CB94" s="917"/>
      <c r="CC94" s="917"/>
      <c r="CD94" s="917"/>
      <c r="CE94" s="917"/>
      <c r="CF94" s="917"/>
      <c r="CG94" s="926"/>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16"/>
      <c r="DW94" s="917"/>
      <c r="DX94" s="917"/>
      <c r="DY94" s="917"/>
      <c r="DZ94" s="918"/>
      <c r="EA94" s="89"/>
    </row>
    <row r="95" spans="1:131" ht="26.25" hidden="1" customHeight="1" x14ac:dyDescent="0.15">
      <c r="A95" s="104"/>
      <c r="B95" s="105"/>
      <c r="C95" s="105"/>
      <c r="D95" s="105"/>
      <c r="E95" s="105"/>
      <c r="F95" s="105"/>
      <c r="G95" s="105"/>
      <c r="H95" s="105"/>
      <c r="I95" s="105"/>
      <c r="J95" s="105"/>
      <c r="K95" s="105"/>
      <c r="L95" s="105"/>
      <c r="M95" s="105"/>
      <c r="N95" s="105"/>
      <c r="O95" s="105"/>
      <c r="P95" s="105"/>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7"/>
      <c r="BA95" s="107"/>
      <c r="BB95" s="107"/>
      <c r="BC95" s="107"/>
      <c r="BD95" s="107"/>
      <c r="BE95" s="100"/>
      <c r="BF95" s="100"/>
      <c r="BG95" s="100"/>
      <c r="BH95" s="100"/>
      <c r="BI95" s="100"/>
      <c r="BJ95" s="100"/>
      <c r="BK95" s="100"/>
      <c r="BL95" s="100"/>
      <c r="BM95" s="100"/>
      <c r="BN95" s="100"/>
      <c r="BO95" s="100"/>
      <c r="BP95" s="100"/>
      <c r="BQ95" s="97">
        <v>89</v>
      </c>
      <c r="BR95" s="102"/>
      <c r="BS95" s="916"/>
      <c r="BT95" s="917"/>
      <c r="BU95" s="917"/>
      <c r="BV95" s="917"/>
      <c r="BW95" s="917"/>
      <c r="BX95" s="917"/>
      <c r="BY95" s="917"/>
      <c r="BZ95" s="917"/>
      <c r="CA95" s="917"/>
      <c r="CB95" s="917"/>
      <c r="CC95" s="917"/>
      <c r="CD95" s="917"/>
      <c r="CE95" s="917"/>
      <c r="CF95" s="917"/>
      <c r="CG95" s="926"/>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16"/>
      <c r="DW95" s="917"/>
      <c r="DX95" s="917"/>
      <c r="DY95" s="917"/>
      <c r="DZ95" s="918"/>
      <c r="EA95" s="89"/>
    </row>
    <row r="96" spans="1:131" ht="26.25" hidden="1" customHeight="1" x14ac:dyDescent="0.15">
      <c r="A96" s="104"/>
      <c r="B96" s="105"/>
      <c r="C96" s="105"/>
      <c r="D96" s="105"/>
      <c r="E96" s="105"/>
      <c r="F96" s="105"/>
      <c r="G96" s="105"/>
      <c r="H96" s="105"/>
      <c r="I96" s="105"/>
      <c r="J96" s="105"/>
      <c r="K96" s="105"/>
      <c r="L96" s="105"/>
      <c r="M96" s="105"/>
      <c r="N96" s="105"/>
      <c r="O96" s="105"/>
      <c r="P96" s="105"/>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7"/>
      <c r="BA96" s="107"/>
      <c r="BB96" s="107"/>
      <c r="BC96" s="107"/>
      <c r="BD96" s="107"/>
      <c r="BE96" s="100"/>
      <c r="BF96" s="100"/>
      <c r="BG96" s="100"/>
      <c r="BH96" s="100"/>
      <c r="BI96" s="100"/>
      <c r="BJ96" s="100"/>
      <c r="BK96" s="100"/>
      <c r="BL96" s="100"/>
      <c r="BM96" s="100"/>
      <c r="BN96" s="100"/>
      <c r="BO96" s="100"/>
      <c r="BP96" s="100"/>
      <c r="BQ96" s="97">
        <v>90</v>
      </c>
      <c r="BR96" s="102"/>
      <c r="BS96" s="916"/>
      <c r="BT96" s="917"/>
      <c r="BU96" s="917"/>
      <c r="BV96" s="917"/>
      <c r="BW96" s="917"/>
      <c r="BX96" s="917"/>
      <c r="BY96" s="917"/>
      <c r="BZ96" s="917"/>
      <c r="CA96" s="917"/>
      <c r="CB96" s="917"/>
      <c r="CC96" s="917"/>
      <c r="CD96" s="917"/>
      <c r="CE96" s="917"/>
      <c r="CF96" s="917"/>
      <c r="CG96" s="926"/>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16"/>
      <c r="DW96" s="917"/>
      <c r="DX96" s="917"/>
      <c r="DY96" s="917"/>
      <c r="DZ96" s="918"/>
      <c r="EA96" s="89"/>
    </row>
    <row r="97" spans="1:131" ht="26.25" hidden="1" customHeight="1" x14ac:dyDescent="0.15">
      <c r="A97" s="104"/>
      <c r="B97" s="105"/>
      <c r="C97" s="105"/>
      <c r="D97" s="105"/>
      <c r="E97" s="105"/>
      <c r="F97" s="105"/>
      <c r="G97" s="105"/>
      <c r="H97" s="105"/>
      <c r="I97" s="105"/>
      <c r="J97" s="105"/>
      <c r="K97" s="105"/>
      <c r="L97" s="105"/>
      <c r="M97" s="105"/>
      <c r="N97" s="105"/>
      <c r="O97" s="105"/>
      <c r="P97" s="105"/>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7"/>
      <c r="BA97" s="107"/>
      <c r="BB97" s="107"/>
      <c r="BC97" s="107"/>
      <c r="BD97" s="107"/>
      <c r="BE97" s="100"/>
      <c r="BF97" s="100"/>
      <c r="BG97" s="100"/>
      <c r="BH97" s="100"/>
      <c r="BI97" s="100"/>
      <c r="BJ97" s="100"/>
      <c r="BK97" s="100"/>
      <c r="BL97" s="100"/>
      <c r="BM97" s="100"/>
      <c r="BN97" s="100"/>
      <c r="BO97" s="100"/>
      <c r="BP97" s="100"/>
      <c r="BQ97" s="97">
        <v>91</v>
      </c>
      <c r="BR97" s="102"/>
      <c r="BS97" s="916"/>
      <c r="BT97" s="917"/>
      <c r="BU97" s="917"/>
      <c r="BV97" s="917"/>
      <c r="BW97" s="917"/>
      <c r="BX97" s="917"/>
      <c r="BY97" s="917"/>
      <c r="BZ97" s="917"/>
      <c r="CA97" s="917"/>
      <c r="CB97" s="917"/>
      <c r="CC97" s="917"/>
      <c r="CD97" s="917"/>
      <c r="CE97" s="917"/>
      <c r="CF97" s="917"/>
      <c r="CG97" s="926"/>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16"/>
      <c r="DW97" s="917"/>
      <c r="DX97" s="917"/>
      <c r="DY97" s="917"/>
      <c r="DZ97" s="918"/>
      <c r="EA97" s="89"/>
    </row>
    <row r="98" spans="1:131" ht="26.25" hidden="1" customHeight="1" x14ac:dyDescent="0.15">
      <c r="A98" s="104"/>
      <c r="B98" s="105"/>
      <c r="C98" s="105"/>
      <c r="D98" s="105"/>
      <c r="E98" s="105"/>
      <c r="F98" s="105"/>
      <c r="G98" s="105"/>
      <c r="H98" s="105"/>
      <c r="I98" s="105"/>
      <c r="J98" s="105"/>
      <c r="K98" s="105"/>
      <c r="L98" s="105"/>
      <c r="M98" s="105"/>
      <c r="N98" s="105"/>
      <c r="O98" s="105"/>
      <c r="P98" s="105"/>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6"/>
      <c r="AY98" s="106"/>
      <c r="AZ98" s="107"/>
      <c r="BA98" s="107"/>
      <c r="BB98" s="107"/>
      <c r="BC98" s="107"/>
      <c r="BD98" s="107"/>
      <c r="BE98" s="100"/>
      <c r="BF98" s="100"/>
      <c r="BG98" s="100"/>
      <c r="BH98" s="100"/>
      <c r="BI98" s="100"/>
      <c r="BJ98" s="100"/>
      <c r="BK98" s="100"/>
      <c r="BL98" s="100"/>
      <c r="BM98" s="100"/>
      <c r="BN98" s="100"/>
      <c r="BO98" s="100"/>
      <c r="BP98" s="100"/>
      <c r="BQ98" s="97">
        <v>92</v>
      </c>
      <c r="BR98" s="102"/>
      <c r="BS98" s="916"/>
      <c r="BT98" s="917"/>
      <c r="BU98" s="917"/>
      <c r="BV98" s="917"/>
      <c r="BW98" s="917"/>
      <c r="BX98" s="917"/>
      <c r="BY98" s="917"/>
      <c r="BZ98" s="917"/>
      <c r="CA98" s="917"/>
      <c r="CB98" s="917"/>
      <c r="CC98" s="917"/>
      <c r="CD98" s="917"/>
      <c r="CE98" s="917"/>
      <c r="CF98" s="917"/>
      <c r="CG98" s="926"/>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16"/>
      <c r="DW98" s="917"/>
      <c r="DX98" s="917"/>
      <c r="DY98" s="917"/>
      <c r="DZ98" s="918"/>
      <c r="EA98" s="89"/>
    </row>
    <row r="99" spans="1:131" ht="26.25" hidden="1" customHeight="1" x14ac:dyDescent="0.15">
      <c r="A99" s="104"/>
      <c r="B99" s="105"/>
      <c r="C99" s="105"/>
      <c r="D99" s="105"/>
      <c r="E99" s="105"/>
      <c r="F99" s="105"/>
      <c r="G99" s="105"/>
      <c r="H99" s="105"/>
      <c r="I99" s="105"/>
      <c r="J99" s="105"/>
      <c r="K99" s="105"/>
      <c r="L99" s="105"/>
      <c r="M99" s="105"/>
      <c r="N99" s="105"/>
      <c r="O99" s="105"/>
      <c r="P99" s="105"/>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7"/>
      <c r="BA99" s="107"/>
      <c r="BB99" s="107"/>
      <c r="BC99" s="107"/>
      <c r="BD99" s="107"/>
      <c r="BE99" s="100"/>
      <c r="BF99" s="100"/>
      <c r="BG99" s="100"/>
      <c r="BH99" s="100"/>
      <c r="BI99" s="100"/>
      <c r="BJ99" s="100"/>
      <c r="BK99" s="100"/>
      <c r="BL99" s="100"/>
      <c r="BM99" s="100"/>
      <c r="BN99" s="100"/>
      <c r="BO99" s="100"/>
      <c r="BP99" s="100"/>
      <c r="BQ99" s="97">
        <v>93</v>
      </c>
      <c r="BR99" s="102"/>
      <c r="BS99" s="916"/>
      <c r="BT99" s="917"/>
      <c r="BU99" s="917"/>
      <c r="BV99" s="917"/>
      <c r="BW99" s="917"/>
      <c r="BX99" s="917"/>
      <c r="BY99" s="917"/>
      <c r="BZ99" s="917"/>
      <c r="CA99" s="917"/>
      <c r="CB99" s="917"/>
      <c r="CC99" s="917"/>
      <c r="CD99" s="917"/>
      <c r="CE99" s="917"/>
      <c r="CF99" s="917"/>
      <c r="CG99" s="926"/>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16"/>
      <c r="DW99" s="917"/>
      <c r="DX99" s="917"/>
      <c r="DY99" s="917"/>
      <c r="DZ99" s="918"/>
      <c r="EA99" s="89"/>
    </row>
    <row r="100" spans="1:131" ht="26.25" hidden="1" customHeight="1" x14ac:dyDescent="0.15">
      <c r="A100" s="104"/>
      <c r="B100" s="105"/>
      <c r="C100" s="105"/>
      <c r="D100" s="105"/>
      <c r="E100" s="105"/>
      <c r="F100" s="105"/>
      <c r="G100" s="105"/>
      <c r="H100" s="105"/>
      <c r="I100" s="105"/>
      <c r="J100" s="105"/>
      <c r="K100" s="105"/>
      <c r="L100" s="105"/>
      <c r="M100" s="105"/>
      <c r="N100" s="105"/>
      <c r="O100" s="105"/>
      <c r="P100" s="105"/>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7"/>
      <c r="BA100" s="107"/>
      <c r="BB100" s="107"/>
      <c r="BC100" s="107"/>
      <c r="BD100" s="107"/>
      <c r="BE100" s="100"/>
      <c r="BF100" s="100"/>
      <c r="BG100" s="100"/>
      <c r="BH100" s="100"/>
      <c r="BI100" s="100"/>
      <c r="BJ100" s="100"/>
      <c r="BK100" s="100"/>
      <c r="BL100" s="100"/>
      <c r="BM100" s="100"/>
      <c r="BN100" s="100"/>
      <c r="BO100" s="100"/>
      <c r="BP100" s="100"/>
      <c r="BQ100" s="97">
        <v>94</v>
      </c>
      <c r="BR100" s="102"/>
      <c r="BS100" s="916"/>
      <c r="BT100" s="917"/>
      <c r="BU100" s="917"/>
      <c r="BV100" s="917"/>
      <c r="BW100" s="917"/>
      <c r="BX100" s="917"/>
      <c r="BY100" s="917"/>
      <c r="BZ100" s="917"/>
      <c r="CA100" s="917"/>
      <c r="CB100" s="917"/>
      <c r="CC100" s="917"/>
      <c r="CD100" s="917"/>
      <c r="CE100" s="917"/>
      <c r="CF100" s="917"/>
      <c r="CG100" s="926"/>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16"/>
      <c r="DW100" s="917"/>
      <c r="DX100" s="917"/>
      <c r="DY100" s="917"/>
      <c r="DZ100" s="918"/>
      <c r="EA100" s="89"/>
    </row>
    <row r="101" spans="1:131" ht="26.25" hidden="1" customHeight="1" x14ac:dyDescent="0.15">
      <c r="A101" s="104"/>
      <c r="B101" s="105"/>
      <c r="C101" s="105"/>
      <c r="D101" s="105"/>
      <c r="E101" s="105"/>
      <c r="F101" s="105"/>
      <c r="G101" s="105"/>
      <c r="H101" s="105"/>
      <c r="I101" s="105"/>
      <c r="J101" s="105"/>
      <c r="K101" s="105"/>
      <c r="L101" s="105"/>
      <c r="M101" s="105"/>
      <c r="N101" s="105"/>
      <c r="O101" s="105"/>
      <c r="P101" s="105"/>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7"/>
      <c r="BA101" s="107"/>
      <c r="BB101" s="107"/>
      <c r="BC101" s="107"/>
      <c r="BD101" s="107"/>
      <c r="BE101" s="100"/>
      <c r="BF101" s="100"/>
      <c r="BG101" s="100"/>
      <c r="BH101" s="100"/>
      <c r="BI101" s="100"/>
      <c r="BJ101" s="100"/>
      <c r="BK101" s="100"/>
      <c r="BL101" s="100"/>
      <c r="BM101" s="100"/>
      <c r="BN101" s="100"/>
      <c r="BO101" s="100"/>
      <c r="BP101" s="100"/>
      <c r="BQ101" s="97">
        <v>95</v>
      </c>
      <c r="BR101" s="102"/>
      <c r="BS101" s="916"/>
      <c r="BT101" s="917"/>
      <c r="BU101" s="917"/>
      <c r="BV101" s="917"/>
      <c r="BW101" s="917"/>
      <c r="BX101" s="917"/>
      <c r="BY101" s="917"/>
      <c r="BZ101" s="917"/>
      <c r="CA101" s="917"/>
      <c r="CB101" s="917"/>
      <c r="CC101" s="917"/>
      <c r="CD101" s="917"/>
      <c r="CE101" s="917"/>
      <c r="CF101" s="917"/>
      <c r="CG101" s="926"/>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16"/>
      <c r="DW101" s="917"/>
      <c r="DX101" s="917"/>
      <c r="DY101" s="917"/>
      <c r="DZ101" s="918"/>
      <c r="EA101" s="89"/>
    </row>
    <row r="102" spans="1:131" ht="26.25" customHeight="1" thickBot="1" x14ac:dyDescent="0.2">
      <c r="A102" s="104"/>
      <c r="B102" s="105"/>
      <c r="C102" s="105"/>
      <c r="D102" s="105"/>
      <c r="E102" s="105"/>
      <c r="F102" s="105"/>
      <c r="G102" s="105"/>
      <c r="H102" s="105"/>
      <c r="I102" s="105"/>
      <c r="J102" s="105"/>
      <c r="K102" s="105"/>
      <c r="L102" s="105"/>
      <c r="M102" s="105"/>
      <c r="N102" s="105"/>
      <c r="O102" s="105"/>
      <c r="P102" s="105"/>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7"/>
      <c r="BA102" s="107"/>
      <c r="BB102" s="107"/>
      <c r="BC102" s="107"/>
      <c r="BD102" s="107"/>
      <c r="BE102" s="100"/>
      <c r="BF102" s="100"/>
      <c r="BG102" s="100"/>
      <c r="BH102" s="100"/>
      <c r="BI102" s="100"/>
      <c r="BJ102" s="100"/>
      <c r="BK102" s="100"/>
      <c r="BL102" s="100"/>
      <c r="BM102" s="100"/>
      <c r="BN102" s="100"/>
      <c r="BO102" s="100"/>
      <c r="BP102" s="100"/>
      <c r="BQ102" s="99" t="s">
        <v>329</v>
      </c>
      <c r="BR102" s="908" t="s">
        <v>363</v>
      </c>
      <c r="BS102" s="909"/>
      <c r="BT102" s="909"/>
      <c r="BU102" s="909"/>
      <c r="BV102" s="909"/>
      <c r="BW102" s="909"/>
      <c r="BX102" s="909"/>
      <c r="BY102" s="909"/>
      <c r="BZ102" s="909"/>
      <c r="CA102" s="909"/>
      <c r="CB102" s="909"/>
      <c r="CC102" s="909"/>
      <c r="CD102" s="909"/>
      <c r="CE102" s="909"/>
      <c r="CF102" s="909"/>
      <c r="CG102" s="919"/>
      <c r="CH102" s="920"/>
      <c r="CI102" s="921"/>
      <c r="CJ102" s="921"/>
      <c r="CK102" s="921"/>
      <c r="CL102" s="922"/>
      <c r="CM102" s="920"/>
      <c r="CN102" s="921"/>
      <c r="CO102" s="921"/>
      <c r="CP102" s="921"/>
      <c r="CQ102" s="922"/>
      <c r="CR102" s="923">
        <v>5</v>
      </c>
      <c r="CS102" s="924"/>
      <c r="CT102" s="924"/>
      <c r="CU102" s="924"/>
      <c r="CV102" s="925"/>
      <c r="CW102" s="923" t="s">
        <v>357</v>
      </c>
      <c r="CX102" s="924"/>
      <c r="CY102" s="924"/>
      <c r="CZ102" s="924"/>
      <c r="DA102" s="925"/>
      <c r="DB102" s="923">
        <v>540</v>
      </c>
      <c r="DC102" s="924"/>
      <c r="DD102" s="924"/>
      <c r="DE102" s="924"/>
      <c r="DF102" s="925"/>
      <c r="DG102" s="923" t="s">
        <v>357</v>
      </c>
      <c r="DH102" s="924"/>
      <c r="DI102" s="924"/>
      <c r="DJ102" s="924"/>
      <c r="DK102" s="925"/>
      <c r="DL102" s="923" t="s">
        <v>357</v>
      </c>
      <c r="DM102" s="924"/>
      <c r="DN102" s="924"/>
      <c r="DO102" s="924"/>
      <c r="DP102" s="925"/>
      <c r="DQ102" s="923" t="s">
        <v>357</v>
      </c>
      <c r="DR102" s="924"/>
      <c r="DS102" s="924"/>
      <c r="DT102" s="924"/>
      <c r="DU102" s="925"/>
      <c r="DV102" s="908"/>
      <c r="DW102" s="909"/>
      <c r="DX102" s="909"/>
      <c r="DY102" s="909"/>
      <c r="DZ102" s="910"/>
      <c r="EA102" s="89"/>
    </row>
    <row r="103" spans="1:131" ht="26.25" customHeight="1" x14ac:dyDescent="0.15">
      <c r="A103" s="104"/>
      <c r="B103" s="105"/>
      <c r="C103" s="105"/>
      <c r="D103" s="105"/>
      <c r="E103" s="105"/>
      <c r="F103" s="105"/>
      <c r="G103" s="105"/>
      <c r="H103" s="105"/>
      <c r="I103" s="105"/>
      <c r="J103" s="105"/>
      <c r="K103" s="105"/>
      <c r="L103" s="105"/>
      <c r="M103" s="105"/>
      <c r="N103" s="105"/>
      <c r="O103" s="105"/>
      <c r="P103" s="105"/>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c r="AY103" s="106"/>
      <c r="AZ103" s="107"/>
      <c r="BA103" s="107"/>
      <c r="BB103" s="107"/>
      <c r="BC103" s="107"/>
      <c r="BD103" s="107"/>
      <c r="BE103" s="100"/>
      <c r="BF103" s="100"/>
      <c r="BG103" s="100"/>
      <c r="BH103" s="100"/>
      <c r="BI103" s="100"/>
      <c r="BJ103" s="100"/>
      <c r="BK103" s="100"/>
      <c r="BL103" s="100"/>
      <c r="BM103" s="100"/>
      <c r="BN103" s="100"/>
      <c r="BO103" s="100"/>
      <c r="BP103" s="100"/>
      <c r="BQ103" s="911" t="s">
        <v>364</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89"/>
    </row>
    <row r="104" spans="1:131" ht="26.25" customHeight="1" x14ac:dyDescent="0.15">
      <c r="A104" s="104"/>
      <c r="B104" s="105"/>
      <c r="C104" s="105"/>
      <c r="D104" s="105"/>
      <c r="E104" s="105"/>
      <c r="F104" s="105"/>
      <c r="G104" s="105"/>
      <c r="H104" s="105"/>
      <c r="I104" s="105"/>
      <c r="J104" s="105"/>
      <c r="K104" s="105"/>
      <c r="L104" s="105"/>
      <c r="M104" s="105"/>
      <c r="N104" s="105"/>
      <c r="O104" s="105"/>
      <c r="P104" s="105"/>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7"/>
      <c r="BA104" s="107"/>
      <c r="BB104" s="107"/>
      <c r="BC104" s="107"/>
      <c r="BD104" s="107"/>
      <c r="BE104" s="100"/>
      <c r="BF104" s="100"/>
      <c r="BG104" s="100"/>
      <c r="BH104" s="100"/>
      <c r="BI104" s="100"/>
      <c r="BJ104" s="100"/>
      <c r="BK104" s="100"/>
      <c r="BL104" s="100"/>
      <c r="BM104" s="100"/>
      <c r="BN104" s="100"/>
      <c r="BO104" s="100"/>
      <c r="BP104" s="100"/>
      <c r="BQ104" s="912" t="s">
        <v>365</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89"/>
    </row>
    <row r="105" spans="1:131" ht="11.25" customHeight="1" x14ac:dyDescent="0.15">
      <c r="A105" s="100"/>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c r="BH105" s="100"/>
      <c r="BI105" s="100"/>
      <c r="BJ105" s="100"/>
      <c r="BK105" s="100"/>
      <c r="BL105" s="100"/>
      <c r="BM105" s="100"/>
      <c r="BN105" s="100"/>
      <c r="BO105" s="100"/>
      <c r="BP105" s="100"/>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9"/>
      <c r="CR105" s="89"/>
      <c r="CS105" s="89"/>
      <c r="CT105" s="89"/>
      <c r="CU105" s="89"/>
      <c r="CV105" s="89"/>
      <c r="CW105" s="89"/>
      <c r="CX105" s="89"/>
      <c r="CY105" s="89"/>
      <c r="CZ105" s="89"/>
      <c r="DA105" s="89"/>
      <c r="DB105" s="89"/>
      <c r="DC105" s="89"/>
      <c r="DD105" s="89"/>
      <c r="DE105" s="89"/>
      <c r="DF105" s="89"/>
      <c r="DG105" s="89"/>
      <c r="DH105" s="89"/>
      <c r="DI105" s="89"/>
      <c r="DJ105" s="89"/>
      <c r="DK105" s="89"/>
      <c r="DL105" s="89"/>
      <c r="DM105" s="89"/>
      <c r="DN105" s="89"/>
      <c r="DO105" s="89"/>
      <c r="DP105" s="89"/>
      <c r="DQ105" s="89"/>
      <c r="DR105" s="89"/>
      <c r="DS105" s="89"/>
      <c r="DT105" s="89"/>
      <c r="DU105" s="89"/>
      <c r="DV105" s="89"/>
      <c r="DW105" s="89"/>
      <c r="DX105" s="89"/>
      <c r="DY105" s="89"/>
      <c r="DZ105" s="89"/>
      <c r="EA105" s="89"/>
    </row>
    <row r="106" spans="1:131" ht="11.25" customHeight="1" x14ac:dyDescent="0.15">
      <c r="A106" s="100"/>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c r="AX106" s="100"/>
      <c r="AY106" s="100"/>
      <c r="AZ106" s="100"/>
      <c r="BA106" s="100"/>
      <c r="BB106" s="100"/>
      <c r="BC106" s="100"/>
      <c r="BD106" s="100"/>
      <c r="BE106" s="100"/>
      <c r="BF106" s="100"/>
      <c r="BG106" s="100"/>
      <c r="BH106" s="100"/>
      <c r="BI106" s="100"/>
      <c r="BJ106" s="100"/>
      <c r="BK106" s="100"/>
      <c r="BL106" s="100"/>
      <c r="BM106" s="100"/>
      <c r="BN106" s="100"/>
      <c r="BO106" s="100"/>
      <c r="BP106" s="100"/>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c r="CY106" s="89"/>
      <c r="CZ106" s="89"/>
      <c r="DA106" s="89"/>
      <c r="DB106" s="89"/>
      <c r="DC106" s="89"/>
      <c r="DD106" s="89"/>
      <c r="DE106" s="89"/>
      <c r="DF106" s="89"/>
      <c r="DG106" s="89"/>
      <c r="DH106" s="89"/>
      <c r="DI106" s="89"/>
      <c r="DJ106" s="89"/>
      <c r="DK106" s="89"/>
      <c r="DL106" s="89"/>
      <c r="DM106" s="89"/>
      <c r="DN106" s="89"/>
      <c r="DO106" s="89"/>
      <c r="DP106" s="89"/>
      <c r="DQ106" s="89"/>
      <c r="DR106" s="89"/>
      <c r="DS106" s="89"/>
      <c r="DT106" s="89"/>
      <c r="DU106" s="89"/>
      <c r="DV106" s="89"/>
      <c r="DW106" s="89"/>
      <c r="DX106" s="89"/>
      <c r="DY106" s="89"/>
      <c r="DZ106" s="89"/>
      <c r="EA106" s="89"/>
    </row>
    <row r="107" spans="1:131" s="89" customFormat="1" ht="26.25" customHeight="1" thickBot="1" x14ac:dyDescent="0.2">
      <c r="A107" s="108" t="s">
        <v>366</v>
      </c>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8" t="s">
        <v>367</v>
      </c>
      <c r="AV107" s="109"/>
      <c r="AW107" s="109"/>
      <c r="AX107" s="109"/>
      <c r="AY107" s="109"/>
      <c r="AZ107" s="109"/>
      <c r="BA107" s="109"/>
      <c r="BB107" s="109"/>
      <c r="BC107" s="109"/>
      <c r="BD107" s="109"/>
      <c r="BE107" s="109"/>
      <c r="BF107" s="109"/>
      <c r="BG107" s="109"/>
      <c r="BH107" s="109"/>
      <c r="BI107" s="109"/>
      <c r="BJ107" s="109"/>
      <c r="BK107" s="109"/>
      <c r="BL107" s="109"/>
      <c r="BM107" s="109"/>
      <c r="BN107" s="109"/>
      <c r="BO107" s="109"/>
      <c r="BP107" s="109"/>
      <c r="BQ107" s="109"/>
      <c r="BR107" s="109"/>
      <c r="BS107" s="109"/>
      <c r="BT107" s="109"/>
      <c r="BU107" s="109"/>
      <c r="BV107" s="109"/>
      <c r="BW107" s="109"/>
      <c r="BX107" s="109"/>
      <c r="BY107" s="109"/>
      <c r="BZ107" s="109"/>
      <c r="CA107" s="109"/>
      <c r="CB107" s="109"/>
      <c r="CC107" s="109"/>
      <c r="CD107" s="109"/>
      <c r="CE107" s="109"/>
      <c r="CF107" s="109"/>
      <c r="CG107" s="109"/>
      <c r="CH107" s="109"/>
      <c r="CI107" s="109"/>
      <c r="CJ107" s="109"/>
      <c r="CK107" s="109"/>
      <c r="CL107" s="109"/>
      <c r="CM107" s="109"/>
      <c r="CN107" s="109"/>
      <c r="CO107" s="109"/>
      <c r="CP107" s="109"/>
      <c r="CQ107" s="109"/>
      <c r="CR107" s="109"/>
      <c r="CS107" s="109"/>
      <c r="CT107" s="109"/>
      <c r="CU107" s="109"/>
      <c r="CV107" s="109"/>
      <c r="CW107" s="109"/>
      <c r="CX107" s="109"/>
      <c r="CY107" s="109"/>
      <c r="CZ107" s="109"/>
      <c r="DA107" s="109"/>
      <c r="DB107" s="109"/>
      <c r="DC107" s="109"/>
      <c r="DD107" s="109"/>
      <c r="DE107" s="109"/>
      <c r="DF107" s="109"/>
      <c r="DG107" s="109"/>
      <c r="DH107" s="109"/>
      <c r="DI107" s="109"/>
      <c r="DJ107" s="109"/>
      <c r="DK107" s="109"/>
      <c r="DL107" s="109"/>
      <c r="DM107" s="109"/>
      <c r="DN107" s="109"/>
      <c r="DO107" s="109"/>
      <c r="DP107" s="109"/>
      <c r="DQ107" s="109"/>
      <c r="DR107" s="109"/>
      <c r="DS107" s="109"/>
      <c r="DT107" s="109"/>
      <c r="DU107" s="109"/>
      <c r="DV107" s="109"/>
      <c r="DW107" s="109"/>
      <c r="DX107" s="109"/>
      <c r="DY107" s="109"/>
      <c r="DZ107" s="109"/>
    </row>
    <row r="108" spans="1:131" s="89" customFormat="1" ht="26.25" customHeight="1" x14ac:dyDescent="0.15">
      <c r="A108" s="913" t="s">
        <v>368</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369</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89" customFormat="1" ht="26.25" customHeight="1" x14ac:dyDescent="0.15">
      <c r="A109" s="866" t="s">
        <v>370</v>
      </c>
      <c r="B109" s="867"/>
      <c r="C109" s="867"/>
      <c r="D109" s="867"/>
      <c r="E109" s="867"/>
      <c r="F109" s="867"/>
      <c r="G109" s="867"/>
      <c r="H109" s="867"/>
      <c r="I109" s="867"/>
      <c r="J109" s="867"/>
      <c r="K109" s="867"/>
      <c r="L109" s="867"/>
      <c r="M109" s="867"/>
      <c r="N109" s="867"/>
      <c r="O109" s="867"/>
      <c r="P109" s="867"/>
      <c r="Q109" s="867"/>
      <c r="R109" s="867"/>
      <c r="S109" s="867"/>
      <c r="T109" s="867"/>
      <c r="U109" s="867"/>
      <c r="V109" s="867"/>
      <c r="W109" s="867"/>
      <c r="X109" s="867"/>
      <c r="Y109" s="867"/>
      <c r="Z109" s="868"/>
      <c r="AA109" s="869" t="s">
        <v>371</v>
      </c>
      <c r="AB109" s="867"/>
      <c r="AC109" s="867"/>
      <c r="AD109" s="867"/>
      <c r="AE109" s="868"/>
      <c r="AF109" s="869" t="s">
        <v>372</v>
      </c>
      <c r="AG109" s="867"/>
      <c r="AH109" s="867"/>
      <c r="AI109" s="867"/>
      <c r="AJ109" s="868"/>
      <c r="AK109" s="869" t="s">
        <v>241</v>
      </c>
      <c r="AL109" s="867"/>
      <c r="AM109" s="867"/>
      <c r="AN109" s="867"/>
      <c r="AO109" s="868"/>
      <c r="AP109" s="869" t="s">
        <v>373</v>
      </c>
      <c r="AQ109" s="867"/>
      <c r="AR109" s="867"/>
      <c r="AS109" s="867"/>
      <c r="AT109" s="900"/>
      <c r="AU109" s="866" t="s">
        <v>370</v>
      </c>
      <c r="AV109" s="867"/>
      <c r="AW109" s="867"/>
      <c r="AX109" s="867"/>
      <c r="AY109" s="867"/>
      <c r="AZ109" s="867"/>
      <c r="BA109" s="867"/>
      <c r="BB109" s="867"/>
      <c r="BC109" s="867"/>
      <c r="BD109" s="867"/>
      <c r="BE109" s="867"/>
      <c r="BF109" s="867"/>
      <c r="BG109" s="867"/>
      <c r="BH109" s="867"/>
      <c r="BI109" s="867"/>
      <c r="BJ109" s="867"/>
      <c r="BK109" s="867"/>
      <c r="BL109" s="867"/>
      <c r="BM109" s="867"/>
      <c r="BN109" s="867"/>
      <c r="BO109" s="867"/>
      <c r="BP109" s="868"/>
      <c r="BQ109" s="869" t="s">
        <v>371</v>
      </c>
      <c r="BR109" s="867"/>
      <c r="BS109" s="867"/>
      <c r="BT109" s="867"/>
      <c r="BU109" s="868"/>
      <c r="BV109" s="869" t="s">
        <v>372</v>
      </c>
      <c r="BW109" s="867"/>
      <c r="BX109" s="867"/>
      <c r="BY109" s="867"/>
      <c r="BZ109" s="868"/>
      <c r="CA109" s="869" t="s">
        <v>241</v>
      </c>
      <c r="CB109" s="867"/>
      <c r="CC109" s="867"/>
      <c r="CD109" s="867"/>
      <c r="CE109" s="868"/>
      <c r="CF109" s="907" t="s">
        <v>373</v>
      </c>
      <c r="CG109" s="907"/>
      <c r="CH109" s="907"/>
      <c r="CI109" s="907"/>
      <c r="CJ109" s="907"/>
      <c r="CK109" s="869" t="s">
        <v>374</v>
      </c>
      <c r="CL109" s="867"/>
      <c r="CM109" s="867"/>
      <c r="CN109" s="867"/>
      <c r="CO109" s="867"/>
      <c r="CP109" s="867"/>
      <c r="CQ109" s="867"/>
      <c r="CR109" s="867"/>
      <c r="CS109" s="867"/>
      <c r="CT109" s="867"/>
      <c r="CU109" s="867"/>
      <c r="CV109" s="867"/>
      <c r="CW109" s="867"/>
      <c r="CX109" s="867"/>
      <c r="CY109" s="867"/>
      <c r="CZ109" s="867"/>
      <c r="DA109" s="867"/>
      <c r="DB109" s="867"/>
      <c r="DC109" s="867"/>
      <c r="DD109" s="867"/>
      <c r="DE109" s="867"/>
      <c r="DF109" s="868"/>
      <c r="DG109" s="869" t="s">
        <v>371</v>
      </c>
      <c r="DH109" s="867"/>
      <c r="DI109" s="867"/>
      <c r="DJ109" s="867"/>
      <c r="DK109" s="868"/>
      <c r="DL109" s="869" t="s">
        <v>372</v>
      </c>
      <c r="DM109" s="867"/>
      <c r="DN109" s="867"/>
      <c r="DO109" s="867"/>
      <c r="DP109" s="868"/>
      <c r="DQ109" s="869" t="s">
        <v>241</v>
      </c>
      <c r="DR109" s="867"/>
      <c r="DS109" s="867"/>
      <c r="DT109" s="867"/>
      <c r="DU109" s="868"/>
      <c r="DV109" s="869" t="s">
        <v>373</v>
      </c>
      <c r="DW109" s="867"/>
      <c r="DX109" s="867"/>
      <c r="DY109" s="867"/>
      <c r="DZ109" s="900"/>
    </row>
    <row r="110" spans="1:131" s="89" customFormat="1" ht="26.25" customHeight="1" x14ac:dyDescent="0.15">
      <c r="A110" s="778" t="s">
        <v>375</v>
      </c>
      <c r="B110" s="779"/>
      <c r="C110" s="779"/>
      <c r="D110" s="779"/>
      <c r="E110" s="779"/>
      <c r="F110" s="779"/>
      <c r="G110" s="779"/>
      <c r="H110" s="779"/>
      <c r="I110" s="779"/>
      <c r="J110" s="779"/>
      <c r="K110" s="779"/>
      <c r="L110" s="779"/>
      <c r="M110" s="779"/>
      <c r="N110" s="779"/>
      <c r="O110" s="779"/>
      <c r="P110" s="779"/>
      <c r="Q110" s="779"/>
      <c r="R110" s="779"/>
      <c r="S110" s="779"/>
      <c r="T110" s="779"/>
      <c r="U110" s="779"/>
      <c r="V110" s="779"/>
      <c r="W110" s="779"/>
      <c r="X110" s="779"/>
      <c r="Y110" s="779"/>
      <c r="Z110" s="780"/>
      <c r="AA110" s="859">
        <v>2284854</v>
      </c>
      <c r="AB110" s="860"/>
      <c r="AC110" s="860"/>
      <c r="AD110" s="860"/>
      <c r="AE110" s="861"/>
      <c r="AF110" s="862">
        <v>2125632</v>
      </c>
      <c r="AG110" s="860"/>
      <c r="AH110" s="860"/>
      <c r="AI110" s="860"/>
      <c r="AJ110" s="861"/>
      <c r="AK110" s="862">
        <v>2118577</v>
      </c>
      <c r="AL110" s="860"/>
      <c r="AM110" s="860"/>
      <c r="AN110" s="860"/>
      <c r="AO110" s="861"/>
      <c r="AP110" s="863">
        <v>15.1</v>
      </c>
      <c r="AQ110" s="864"/>
      <c r="AR110" s="864"/>
      <c r="AS110" s="864"/>
      <c r="AT110" s="865"/>
      <c r="AU110" s="901" t="s">
        <v>376</v>
      </c>
      <c r="AV110" s="902"/>
      <c r="AW110" s="902"/>
      <c r="AX110" s="902"/>
      <c r="AY110" s="902"/>
      <c r="AZ110" s="831" t="s">
        <v>377</v>
      </c>
      <c r="BA110" s="779"/>
      <c r="BB110" s="779"/>
      <c r="BC110" s="779"/>
      <c r="BD110" s="779"/>
      <c r="BE110" s="779"/>
      <c r="BF110" s="779"/>
      <c r="BG110" s="779"/>
      <c r="BH110" s="779"/>
      <c r="BI110" s="779"/>
      <c r="BJ110" s="779"/>
      <c r="BK110" s="779"/>
      <c r="BL110" s="779"/>
      <c r="BM110" s="779"/>
      <c r="BN110" s="779"/>
      <c r="BO110" s="779"/>
      <c r="BP110" s="780"/>
      <c r="BQ110" s="832">
        <v>22093089</v>
      </c>
      <c r="BR110" s="813"/>
      <c r="BS110" s="813"/>
      <c r="BT110" s="813"/>
      <c r="BU110" s="813"/>
      <c r="BV110" s="813">
        <v>22127505</v>
      </c>
      <c r="BW110" s="813"/>
      <c r="BX110" s="813"/>
      <c r="BY110" s="813"/>
      <c r="BZ110" s="813"/>
      <c r="CA110" s="813">
        <v>22590024</v>
      </c>
      <c r="CB110" s="813"/>
      <c r="CC110" s="813"/>
      <c r="CD110" s="813"/>
      <c r="CE110" s="813"/>
      <c r="CF110" s="837">
        <v>160.80000000000001</v>
      </c>
      <c r="CG110" s="838"/>
      <c r="CH110" s="838"/>
      <c r="CI110" s="838"/>
      <c r="CJ110" s="838"/>
      <c r="CK110" s="897" t="s">
        <v>378</v>
      </c>
      <c r="CL110" s="790"/>
      <c r="CM110" s="831" t="s">
        <v>379</v>
      </c>
      <c r="CN110" s="779"/>
      <c r="CO110" s="779"/>
      <c r="CP110" s="779"/>
      <c r="CQ110" s="779"/>
      <c r="CR110" s="779"/>
      <c r="CS110" s="779"/>
      <c r="CT110" s="779"/>
      <c r="CU110" s="779"/>
      <c r="CV110" s="779"/>
      <c r="CW110" s="779"/>
      <c r="CX110" s="779"/>
      <c r="CY110" s="779"/>
      <c r="CZ110" s="779"/>
      <c r="DA110" s="779"/>
      <c r="DB110" s="779"/>
      <c r="DC110" s="779"/>
      <c r="DD110" s="779"/>
      <c r="DE110" s="779"/>
      <c r="DF110" s="780"/>
      <c r="DG110" s="832" t="s">
        <v>66</v>
      </c>
      <c r="DH110" s="813"/>
      <c r="DI110" s="813"/>
      <c r="DJ110" s="813"/>
      <c r="DK110" s="813"/>
      <c r="DL110" s="813" t="s">
        <v>66</v>
      </c>
      <c r="DM110" s="813"/>
      <c r="DN110" s="813"/>
      <c r="DO110" s="813"/>
      <c r="DP110" s="813"/>
      <c r="DQ110" s="813">
        <v>300000</v>
      </c>
      <c r="DR110" s="813"/>
      <c r="DS110" s="813"/>
      <c r="DT110" s="813"/>
      <c r="DU110" s="813"/>
      <c r="DV110" s="814">
        <v>2.1</v>
      </c>
      <c r="DW110" s="814"/>
      <c r="DX110" s="814"/>
      <c r="DY110" s="814"/>
      <c r="DZ110" s="815"/>
    </row>
    <row r="111" spans="1:131" s="89" customFormat="1" ht="26.25" customHeight="1" x14ac:dyDescent="0.15">
      <c r="A111" s="745" t="s">
        <v>380</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896"/>
      <c r="AA111" s="889" t="s">
        <v>66</v>
      </c>
      <c r="AB111" s="890"/>
      <c r="AC111" s="890"/>
      <c r="AD111" s="890"/>
      <c r="AE111" s="891"/>
      <c r="AF111" s="892" t="s">
        <v>66</v>
      </c>
      <c r="AG111" s="890"/>
      <c r="AH111" s="890"/>
      <c r="AI111" s="890"/>
      <c r="AJ111" s="891"/>
      <c r="AK111" s="892" t="s">
        <v>66</v>
      </c>
      <c r="AL111" s="890"/>
      <c r="AM111" s="890"/>
      <c r="AN111" s="890"/>
      <c r="AO111" s="891"/>
      <c r="AP111" s="893" t="s">
        <v>66</v>
      </c>
      <c r="AQ111" s="894"/>
      <c r="AR111" s="894"/>
      <c r="AS111" s="894"/>
      <c r="AT111" s="895"/>
      <c r="AU111" s="903"/>
      <c r="AV111" s="904"/>
      <c r="AW111" s="904"/>
      <c r="AX111" s="904"/>
      <c r="AY111" s="904"/>
      <c r="AZ111" s="786" t="s">
        <v>381</v>
      </c>
      <c r="BA111" s="723"/>
      <c r="BB111" s="723"/>
      <c r="BC111" s="723"/>
      <c r="BD111" s="723"/>
      <c r="BE111" s="723"/>
      <c r="BF111" s="723"/>
      <c r="BG111" s="723"/>
      <c r="BH111" s="723"/>
      <c r="BI111" s="723"/>
      <c r="BJ111" s="723"/>
      <c r="BK111" s="723"/>
      <c r="BL111" s="723"/>
      <c r="BM111" s="723"/>
      <c r="BN111" s="723"/>
      <c r="BO111" s="723"/>
      <c r="BP111" s="724"/>
      <c r="BQ111" s="787" t="s">
        <v>66</v>
      </c>
      <c r="BR111" s="788"/>
      <c r="BS111" s="788"/>
      <c r="BT111" s="788"/>
      <c r="BU111" s="788"/>
      <c r="BV111" s="788" t="s">
        <v>66</v>
      </c>
      <c r="BW111" s="788"/>
      <c r="BX111" s="788"/>
      <c r="BY111" s="788"/>
      <c r="BZ111" s="788"/>
      <c r="CA111" s="788">
        <v>300000</v>
      </c>
      <c r="CB111" s="788"/>
      <c r="CC111" s="788"/>
      <c r="CD111" s="788"/>
      <c r="CE111" s="788"/>
      <c r="CF111" s="846">
        <v>2.1</v>
      </c>
      <c r="CG111" s="847"/>
      <c r="CH111" s="847"/>
      <c r="CI111" s="847"/>
      <c r="CJ111" s="847"/>
      <c r="CK111" s="898"/>
      <c r="CL111" s="792"/>
      <c r="CM111" s="786" t="s">
        <v>382</v>
      </c>
      <c r="CN111" s="723"/>
      <c r="CO111" s="723"/>
      <c r="CP111" s="723"/>
      <c r="CQ111" s="723"/>
      <c r="CR111" s="723"/>
      <c r="CS111" s="723"/>
      <c r="CT111" s="723"/>
      <c r="CU111" s="723"/>
      <c r="CV111" s="723"/>
      <c r="CW111" s="723"/>
      <c r="CX111" s="723"/>
      <c r="CY111" s="723"/>
      <c r="CZ111" s="723"/>
      <c r="DA111" s="723"/>
      <c r="DB111" s="723"/>
      <c r="DC111" s="723"/>
      <c r="DD111" s="723"/>
      <c r="DE111" s="723"/>
      <c r="DF111" s="724"/>
      <c r="DG111" s="787" t="s">
        <v>66</v>
      </c>
      <c r="DH111" s="788"/>
      <c r="DI111" s="788"/>
      <c r="DJ111" s="788"/>
      <c r="DK111" s="788"/>
      <c r="DL111" s="788" t="s">
        <v>66</v>
      </c>
      <c r="DM111" s="788"/>
      <c r="DN111" s="788"/>
      <c r="DO111" s="788"/>
      <c r="DP111" s="788"/>
      <c r="DQ111" s="788" t="s">
        <v>66</v>
      </c>
      <c r="DR111" s="788"/>
      <c r="DS111" s="788"/>
      <c r="DT111" s="788"/>
      <c r="DU111" s="788"/>
      <c r="DV111" s="765" t="s">
        <v>66</v>
      </c>
      <c r="DW111" s="765"/>
      <c r="DX111" s="765"/>
      <c r="DY111" s="765"/>
      <c r="DZ111" s="766"/>
    </row>
    <row r="112" spans="1:131" s="89" customFormat="1" ht="26.25" customHeight="1" x14ac:dyDescent="0.15">
      <c r="A112" s="883" t="s">
        <v>383</v>
      </c>
      <c r="B112" s="884"/>
      <c r="C112" s="723" t="s">
        <v>384</v>
      </c>
      <c r="D112" s="723"/>
      <c r="E112" s="723"/>
      <c r="F112" s="723"/>
      <c r="G112" s="723"/>
      <c r="H112" s="723"/>
      <c r="I112" s="723"/>
      <c r="J112" s="723"/>
      <c r="K112" s="723"/>
      <c r="L112" s="723"/>
      <c r="M112" s="723"/>
      <c r="N112" s="723"/>
      <c r="O112" s="723"/>
      <c r="P112" s="723"/>
      <c r="Q112" s="723"/>
      <c r="R112" s="723"/>
      <c r="S112" s="723"/>
      <c r="T112" s="723"/>
      <c r="U112" s="723"/>
      <c r="V112" s="723"/>
      <c r="W112" s="723"/>
      <c r="X112" s="723"/>
      <c r="Y112" s="723"/>
      <c r="Z112" s="724"/>
      <c r="AA112" s="750" t="s">
        <v>66</v>
      </c>
      <c r="AB112" s="751"/>
      <c r="AC112" s="751"/>
      <c r="AD112" s="751"/>
      <c r="AE112" s="752"/>
      <c r="AF112" s="753" t="s">
        <v>66</v>
      </c>
      <c r="AG112" s="751"/>
      <c r="AH112" s="751"/>
      <c r="AI112" s="751"/>
      <c r="AJ112" s="752"/>
      <c r="AK112" s="753" t="s">
        <v>66</v>
      </c>
      <c r="AL112" s="751"/>
      <c r="AM112" s="751"/>
      <c r="AN112" s="751"/>
      <c r="AO112" s="752"/>
      <c r="AP112" s="795" t="s">
        <v>66</v>
      </c>
      <c r="AQ112" s="796"/>
      <c r="AR112" s="796"/>
      <c r="AS112" s="796"/>
      <c r="AT112" s="797"/>
      <c r="AU112" s="903"/>
      <c r="AV112" s="904"/>
      <c r="AW112" s="904"/>
      <c r="AX112" s="904"/>
      <c r="AY112" s="904"/>
      <c r="AZ112" s="786" t="s">
        <v>385</v>
      </c>
      <c r="BA112" s="723"/>
      <c r="BB112" s="723"/>
      <c r="BC112" s="723"/>
      <c r="BD112" s="723"/>
      <c r="BE112" s="723"/>
      <c r="BF112" s="723"/>
      <c r="BG112" s="723"/>
      <c r="BH112" s="723"/>
      <c r="BI112" s="723"/>
      <c r="BJ112" s="723"/>
      <c r="BK112" s="723"/>
      <c r="BL112" s="723"/>
      <c r="BM112" s="723"/>
      <c r="BN112" s="723"/>
      <c r="BO112" s="723"/>
      <c r="BP112" s="724"/>
      <c r="BQ112" s="787">
        <v>13752287</v>
      </c>
      <c r="BR112" s="788"/>
      <c r="BS112" s="788"/>
      <c r="BT112" s="788"/>
      <c r="BU112" s="788"/>
      <c r="BV112" s="788">
        <v>13345800</v>
      </c>
      <c r="BW112" s="788"/>
      <c r="BX112" s="788"/>
      <c r="BY112" s="788"/>
      <c r="BZ112" s="788"/>
      <c r="CA112" s="788">
        <v>12826127</v>
      </c>
      <c r="CB112" s="788"/>
      <c r="CC112" s="788"/>
      <c r="CD112" s="788"/>
      <c r="CE112" s="788"/>
      <c r="CF112" s="846">
        <v>91.3</v>
      </c>
      <c r="CG112" s="847"/>
      <c r="CH112" s="847"/>
      <c r="CI112" s="847"/>
      <c r="CJ112" s="847"/>
      <c r="CK112" s="898"/>
      <c r="CL112" s="792"/>
      <c r="CM112" s="786" t="s">
        <v>386</v>
      </c>
      <c r="CN112" s="723"/>
      <c r="CO112" s="723"/>
      <c r="CP112" s="723"/>
      <c r="CQ112" s="723"/>
      <c r="CR112" s="723"/>
      <c r="CS112" s="723"/>
      <c r="CT112" s="723"/>
      <c r="CU112" s="723"/>
      <c r="CV112" s="723"/>
      <c r="CW112" s="723"/>
      <c r="CX112" s="723"/>
      <c r="CY112" s="723"/>
      <c r="CZ112" s="723"/>
      <c r="DA112" s="723"/>
      <c r="DB112" s="723"/>
      <c r="DC112" s="723"/>
      <c r="DD112" s="723"/>
      <c r="DE112" s="723"/>
      <c r="DF112" s="724"/>
      <c r="DG112" s="787" t="s">
        <v>66</v>
      </c>
      <c r="DH112" s="788"/>
      <c r="DI112" s="788"/>
      <c r="DJ112" s="788"/>
      <c r="DK112" s="788"/>
      <c r="DL112" s="788" t="s">
        <v>66</v>
      </c>
      <c r="DM112" s="788"/>
      <c r="DN112" s="788"/>
      <c r="DO112" s="788"/>
      <c r="DP112" s="788"/>
      <c r="DQ112" s="788" t="s">
        <v>66</v>
      </c>
      <c r="DR112" s="788"/>
      <c r="DS112" s="788"/>
      <c r="DT112" s="788"/>
      <c r="DU112" s="788"/>
      <c r="DV112" s="765" t="s">
        <v>66</v>
      </c>
      <c r="DW112" s="765"/>
      <c r="DX112" s="765"/>
      <c r="DY112" s="765"/>
      <c r="DZ112" s="766"/>
    </row>
    <row r="113" spans="1:130" s="89" customFormat="1" ht="26.25" customHeight="1" x14ac:dyDescent="0.15">
      <c r="A113" s="885"/>
      <c r="B113" s="886"/>
      <c r="C113" s="723" t="s">
        <v>387</v>
      </c>
      <c r="D113" s="723"/>
      <c r="E113" s="723"/>
      <c r="F113" s="723"/>
      <c r="G113" s="723"/>
      <c r="H113" s="723"/>
      <c r="I113" s="723"/>
      <c r="J113" s="723"/>
      <c r="K113" s="723"/>
      <c r="L113" s="723"/>
      <c r="M113" s="723"/>
      <c r="N113" s="723"/>
      <c r="O113" s="723"/>
      <c r="P113" s="723"/>
      <c r="Q113" s="723"/>
      <c r="R113" s="723"/>
      <c r="S113" s="723"/>
      <c r="T113" s="723"/>
      <c r="U113" s="723"/>
      <c r="V113" s="723"/>
      <c r="W113" s="723"/>
      <c r="X113" s="723"/>
      <c r="Y113" s="723"/>
      <c r="Z113" s="724"/>
      <c r="AA113" s="889">
        <v>1071589</v>
      </c>
      <c r="AB113" s="890"/>
      <c r="AC113" s="890"/>
      <c r="AD113" s="890"/>
      <c r="AE113" s="891"/>
      <c r="AF113" s="892">
        <v>1033430</v>
      </c>
      <c r="AG113" s="890"/>
      <c r="AH113" s="890"/>
      <c r="AI113" s="890"/>
      <c r="AJ113" s="891"/>
      <c r="AK113" s="892">
        <v>965866</v>
      </c>
      <c r="AL113" s="890"/>
      <c r="AM113" s="890"/>
      <c r="AN113" s="890"/>
      <c r="AO113" s="891"/>
      <c r="AP113" s="893">
        <v>6.9</v>
      </c>
      <c r="AQ113" s="894"/>
      <c r="AR113" s="894"/>
      <c r="AS113" s="894"/>
      <c r="AT113" s="895"/>
      <c r="AU113" s="903"/>
      <c r="AV113" s="904"/>
      <c r="AW113" s="904"/>
      <c r="AX113" s="904"/>
      <c r="AY113" s="904"/>
      <c r="AZ113" s="786" t="s">
        <v>388</v>
      </c>
      <c r="BA113" s="723"/>
      <c r="BB113" s="723"/>
      <c r="BC113" s="723"/>
      <c r="BD113" s="723"/>
      <c r="BE113" s="723"/>
      <c r="BF113" s="723"/>
      <c r="BG113" s="723"/>
      <c r="BH113" s="723"/>
      <c r="BI113" s="723"/>
      <c r="BJ113" s="723"/>
      <c r="BK113" s="723"/>
      <c r="BL113" s="723"/>
      <c r="BM113" s="723"/>
      <c r="BN113" s="723"/>
      <c r="BO113" s="723"/>
      <c r="BP113" s="724"/>
      <c r="BQ113" s="787">
        <v>255318</v>
      </c>
      <c r="BR113" s="788"/>
      <c r="BS113" s="788"/>
      <c r="BT113" s="788"/>
      <c r="BU113" s="788"/>
      <c r="BV113" s="788">
        <v>242712</v>
      </c>
      <c r="BW113" s="788"/>
      <c r="BX113" s="788"/>
      <c r="BY113" s="788"/>
      <c r="BZ113" s="788"/>
      <c r="CA113" s="788">
        <v>258312</v>
      </c>
      <c r="CB113" s="788"/>
      <c r="CC113" s="788"/>
      <c r="CD113" s="788"/>
      <c r="CE113" s="788"/>
      <c r="CF113" s="846">
        <v>1.8</v>
      </c>
      <c r="CG113" s="847"/>
      <c r="CH113" s="847"/>
      <c r="CI113" s="847"/>
      <c r="CJ113" s="847"/>
      <c r="CK113" s="898"/>
      <c r="CL113" s="792"/>
      <c r="CM113" s="786" t="s">
        <v>389</v>
      </c>
      <c r="CN113" s="723"/>
      <c r="CO113" s="723"/>
      <c r="CP113" s="723"/>
      <c r="CQ113" s="723"/>
      <c r="CR113" s="723"/>
      <c r="CS113" s="723"/>
      <c r="CT113" s="723"/>
      <c r="CU113" s="723"/>
      <c r="CV113" s="723"/>
      <c r="CW113" s="723"/>
      <c r="CX113" s="723"/>
      <c r="CY113" s="723"/>
      <c r="CZ113" s="723"/>
      <c r="DA113" s="723"/>
      <c r="DB113" s="723"/>
      <c r="DC113" s="723"/>
      <c r="DD113" s="723"/>
      <c r="DE113" s="723"/>
      <c r="DF113" s="724"/>
      <c r="DG113" s="750" t="s">
        <v>66</v>
      </c>
      <c r="DH113" s="751"/>
      <c r="DI113" s="751"/>
      <c r="DJ113" s="751"/>
      <c r="DK113" s="752"/>
      <c r="DL113" s="753" t="s">
        <v>66</v>
      </c>
      <c r="DM113" s="751"/>
      <c r="DN113" s="751"/>
      <c r="DO113" s="751"/>
      <c r="DP113" s="752"/>
      <c r="DQ113" s="753" t="s">
        <v>66</v>
      </c>
      <c r="DR113" s="751"/>
      <c r="DS113" s="751"/>
      <c r="DT113" s="751"/>
      <c r="DU113" s="752"/>
      <c r="DV113" s="795" t="s">
        <v>66</v>
      </c>
      <c r="DW113" s="796"/>
      <c r="DX113" s="796"/>
      <c r="DY113" s="796"/>
      <c r="DZ113" s="797"/>
    </row>
    <row r="114" spans="1:130" s="89" customFormat="1" ht="26.25" customHeight="1" x14ac:dyDescent="0.15">
      <c r="A114" s="885"/>
      <c r="B114" s="886"/>
      <c r="C114" s="723" t="s">
        <v>390</v>
      </c>
      <c r="D114" s="723"/>
      <c r="E114" s="723"/>
      <c r="F114" s="723"/>
      <c r="G114" s="723"/>
      <c r="H114" s="723"/>
      <c r="I114" s="723"/>
      <c r="J114" s="723"/>
      <c r="K114" s="723"/>
      <c r="L114" s="723"/>
      <c r="M114" s="723"/>
      <c r="N114" s="723"/>
      <c r="O114" s="723"/>
      <c r="P114" s="723"/>
      <c r="Q114" s="723"/>
      <c r="R114" s="723"/>
      <c r="S114" s="723"/>
      <c r="T114" s="723"/>
      <c r="U114" s="723"/>
      <c r="V114" s="723"/>
      <c r="W114" s="723"/>
      <c r="X114" s="723"/>
      <c r="Y114" s="723"/>
      <c r="Z114" s="724"/>
      <c r="AA114" s="750">
        <v>56218</v>
      </c>
      <c r="AB114" s="751"/>
      <c r="AC114" s="751"/>
      <c r="AD114" s="751"/>
      <c r="AE114" s="752"/>
      <c r="AF114" s="753">
        <v>61719</v>
      </c>
      <c r="AG114" s="751"/>
      <c r="AH114" s="751"/>
      <c r="AI114" s="751"/>
      <c r="AJ114" s="752"/>
      <c r="AK114" s="753">
        <v>56410</v>
      </c>
      <c r="AL114" s="751"/>
      <c r="AM114" s="751"/>
      <c r="AN114" s="751"/>
      <c r="AO114" s="752"/>
      <c r="AP114" s="795">
        <v>0.4</v>
      </c>
      <c r="AQ114" s="796"/>
      <c r="AR114" s="796"/>
      <c r="AS114" s="796"/>
      <c r="AT114" s="797"/>
      <c r="AU114" s="903"/>
      <c r="AV114" s="904"/>
      <c r="AW114" s="904"/>
      <c r="AX114" s="904"/>
      <c r="AY114" s="904"/>
      <c r="AZ114" s="786" t="s">
        <v>391</v>
      </c>
      <c r="BA114" s="723"/>
      <c r="BB114" s="723"/>
      <c r="BC114" s="723"/>
      <c r="BD114" s="723"/>
      <c r="BE114" s="723"/>
      <c r="BF114" s="723"/>
      <c r="BG114" s="723"/>
      <c r="BH114" s="723"/>
      <c r="BI114" s="723"/>
      <c r="BJ114" s="723"/>
      <c r="BK114" s="723"/>
      <c r="BL114" s="723"/>
      <c r="BM114" s="723"/>
      <c r="BN114" s="723"/>
      <c r="BO114" s="723"/>
      <c r="BP114" s="724"/>
      <c r="BQ114" s="787">
        <v>3449681</v>
      </c>
      <c r="BR114" s="788"/>
      <c r="BS114" s="788"/>
      <c r="BT114" s="788"/>
      <c r="BU114" s="788"/>
      <c r="BV114" s="788">
        <v>3427153</v>
      </c>
      <c r="BW114" s="788"/>
      <c r="BX114" s="788"/>
      <c r="BY114" s="788"/>
      <c r="BZ114" s="788"/>
      <c r="CA114" s="788">
        <v>3428090</v>
      </c>
      <c r="CB114" s="788"/>
      <c r="CC114" s="788"/>
      <c r="CD114" s="788"/>
      <c r="CE114" s="788"/>
      <c r="CF114" s="846">
        <v>24.4</v>
      </c>
      <c r="CG114" s="847"/>
      <c r="CH114" s="847"/>
      <c r="CI114" s="847"/>
      <c r="CJ114" s="847"/>
      <c r="CK114" s="898"/>
      <c r="CL114" s="792"/>
      <c r="CM114" s="786" t="s">
        <v>392</v>
      </c>
      <c r="CN114" s="723"/>
      <c r="CO114" s="723"/>
      <c r="CP114" s="723"/>
      <c r="CQ114" s="723"/>
      <c r="CR114" s="723"/>
      <c r="CS114" s="723"/>
      <c r="CT114" s="723"/>
      <c r="CU114" s="723"/>
      <c r="CV114" s="723"/>
      <c r="CW114" s="723"/>
      <c r="CX114" s="723"/>
      <c r="CY114" s="723"/>
      <c r="CZ114" s="723"/>
      <c r="DA114" s="723"/>
      <c r="DB114" s="723"/>
      <c r="DC114" s="723"/>
      <c r="DD114" s="723"/>
      <c r="DE114" s="723"/>
      <c r="DF114" s="724"/>
      <c r="DG114" s="750" t="s">
        <v>66</v>
      </c>
      <c r="DH114" s="751"/>
      <c r="DI114" s="751"/>
      <c r="DJ114" s="751"/>
      <c r="DK114" s="752"/>
      <c r="DL114" s="753" t="s">
        <v>66</v>
      </c>
      <c r="DM114" s="751"/>
      <c r="DN114" s="751"/>
      <c r="DO114" s="751"/>
      <c r="DP114" s="752"/>
      <c r="DQ114" s="753" t="s">
        <v>66</v>
      </c>
      <c r="DR114" s="751"/>
      <c r="DS114" s="751"/>
      <c r="DT114" s="751"/>
      <c r="DU114" s="752"/>
      <c r="DV114" s="795" t="s">
        <v>66</v>
      </c>
      <c r="DW114" s="796"/>
      <c r="DX114" s="796"/>
      <c r="DY114" s="796"/>
      <c r="DZ114" s="797"/>
    </row>
    <row r="115" spans="1:130" s="89" customFormat="1" ht="26.25" customHeight="1" x14ac:dyDescent="0.15">
      <c r="A115" s="885"/>
      <c r="B115" s="886"/>
      <c r="C115" s="723" t="s">
        <v>393</v>
      </c>
      <c r="D115" s="723"/>
      <c r="E115" s="723"/>
      <c r="F115" s="723"/>
      <c r="G115" s="723"/>
      <c r="H115" s="723"/>
      <c r="I115" s="723"/>
      <c r="J115" s="723"/>
      <c r="K115" s="723"/>
      <c r="L115" s="723"/>
      <c r="M115" s="723"/>
      <c r="N115" s="723"/>
      <c r="O115" s="723"/>
      <c r="P115" s="723"/>
      <c r="Q115" s="723"/>
      <c r="R115" s="723"/>
      <c r="S115" s="723"/>
      <c r="T115" s="723"/>
      <c r="U115" s="723"/>
      <c r="V115" s="723"/>
      <c r="W115" s="723"/>
      <c r="X115" s="723"/>
      <c r="Y115" s="723"/>
      <c r="Z115" s="724"/>
      <c r="AA115" s="889" t="s">
        <v>66</v>
      </c>
      <c r="AB115" s="890"/>
      <c r="AC115" s="890"/>
      <c r="AD115" s="890"/>
      <c r="AE115" s="891"/>
      <c r="AF115" s="892" t="s">
        <v>66</v>
      </c>
      <c r="AG115" s="890"/>
      <c r="AH115" s="890"/>
      <c r="AI115" s="890"/>
      <c r="AJ115" s="891"/>
      <c r="AK115" s="892" t="s">
        <v>66</v>
      </c>
      <c r="AL115" s="890"/>
      <c r="AM115" s="890"/>
      <c r="AN115" s="890"/>
      <c r="AO115" s="891"/>
      <c r="AP115" s="893" t="s">
        <v>66</v>
      </c>
      <c r="AQ115" s="894"/>
      <c r="AR115" s="894"/>
      <c r="AS115" s="894"/>
      <c r="AT115" s="895"/>
      <c r="AU115" s="903"/>
      <c r="AV115" s="904"/>
      <c r="AW115" s="904"/>
      <c r="AX115" s="904"/>
      <c r="AY115" s="904"/>
      <c r="AZ115" s="786" t="s">
        <v>394</v>
      </c>
      <c r="BA115" s="723"/>
      <c r="BB115" s="723"/>
      <c r="BC115" s="723"/>
      <c r="BD115" s="723"/>
      <c r="BE115" s="723"/>
      <c r="BF115" s="723"/>
      <c r="BG115" s="723"/>
      <c r="BH115" s="723"/>
      <c r="BI115" s="723"/>
      <c r="BJ115" s="723"/>
      <c r="BK115" s="723"/>
      <c r="BL115" s="723"/>
      <c r="BM115" s="723"/>
      <c r="BN115" s="723"/>
      <c r="BO115" s="723"/>
      <c r="BP115" s="724"/>
      <c r="BQ115" s="787">
        <v>551954</v>
      </c>
      <c r="BR115" s="788"/>
      <c r="BS115" s="788"/>
      <c r="BT115" s="788"/>
      <c r="BU115" s="788"/>
      <c r="BV115" s="788">
        <v>468804</v>
      </c>
      <c r="BW115" s="788"/>
      <c r="BX115" s="788"/>
      <c r="BY115" s="788"/>
      <c r="BZ115" s="788"/>
      <c r="CA115" s="788" t="s">
        <v>66</v>
      </c>
      <c r="CB115" s="788"/>
      <c r="CC115" s="788"/>
      <c r="CD115" s="788"/>
      <c r="CE115" s="788"/>
      <c r="CF115" s="846" t="s">
        <v>66</v>
      </c>
      <c r="CG115" s="847"/>
      <c r="CH115" s="847"/>
      <c r="CI115" s="847"/>
      <c r="CJ115" s="847"/>
      <c r="CK115" s="898"/>
      <c r="CL115" s="792"/>
      <c r="CM115" s="786" t="s">
        <v>395</v>
      </c>
      <c r="CN115" s="723"/>
      <c r="CO115" s="723"/>
      <c r="CP115" s="723"/>
      <c r="CQ115" s="723"/>
      <c r="CR115" s="723"/>
      <c r="CS115" s="723"/>
      <c r="CT115" s="723"/>
      <c r="CU115" s="723"/>
      <c r="CV115" s="723"/>
      <c r="CW115" s="723"/>
      <c r="CX115" s="723"/>
      <c r="CY115" s="723"/>
      <c r="CZ115" s="723"/>
      <c r="DA115" s="723"/>
      <c r="DB115" s="723"/>
      <c r="DC115" s="723"/>
      <c r="DD115" s="723"/>
      <c r="DE115" s="723"/>
      <c r="DF115" s="724"/>
      <c r="DG115" s="750" t="s">
        <v>66</v>
      </c>
      <c r="DH115" s="751"/>
      <c r="DI115" s="751"/>
      <c r="DJ115" s="751"/>
      <c r="DK115" s="752"/>
      <c r="DL115" s="753" t="s">
        <v>66</v>
      </c>
      <c r="DM115" s="751"/>
      <c r="DN115" s="751"/>
      <c r="DO115" s="751"/>
      <c r="DP115" s="752"/>
      <c r="DQ115" s="753" t="s">
        <v>66</v>
      </c>
      <c r="DR115" s="751"/>
      <c r="DS115" s="751"/>
      <c r="DT115" s="751"/>
      <c r="DU115" s="752"/>
      <c r="DV115" s="795" t="s">
        <v>66</v>
      </c>
      <c r="DW115" s="796"/>
      <c r="DX115" s="796"/>
      <c r="DY115" s="796"/>
      <c r="DZ115" s="797"/>
    </row>
    <row r="116" spans="1:130" s="89" customFormat="1" ht="26.25" customHeight="1" x14ac:dyDescent="0.15">
      <c r="A116" s="887"/>
      <c r="B116" s="888"/>
      <c r="C116" s="810" t="s">
        <v>396</v>
      </c>
      <c r="D116" s="810"/>
      <c r="E116" s="810"/>
      <c r="F116" s="810"/>
      <c r="G116" s="810"/>
      <c r="H116" s="810"/>
      <c r="I116" s="810"/>
      <c r="J116" s="810"/>
      <c r="K116" s="810"/>
      <c r="L116" s="810"/>
      <c r="M116" s="810"/>
      <c r="N116" s="810"/>
      <c r="O116" s="810"/>
      <c r="P116" s="810"/>
      <c r="Q116" s="810"/>
      <c r="R116" s="810"/>
      <c r="S116" s="810"/>
      <c r="T116" s="810"/>
      <c r="U116" s="810"/>
      <c r="V116" s="810"/>
      <c r="W116" s="810"/>
      <c r="X116" s="810"/>
      <c r="Y116" s="810"/>
      <c r="Z116" s="811"/>
      <c r="AA116" s="750">
        <v>142</v>
      </c>
      <c r="AB116" s="751"/>
      <c r="AC116" s="751"/>
      <c r="AD116" s="751"/>
      <c r="AE116" s="752"/>
      <c r="AF116" s="753">
        <v>150</v>
      </c>
      <c r="AG116" s="751"/>
      <c r="AH116" s="751"/>
      <c r="AI116" s="751"/>
      <c r="AJ116" s="752"/>
      <c r="AK116" s="753">
        <v>5</v>
      </c>
      <c r="AL116" s="751"/>
      <c r="AM116" s="751"/>
      <c r="AN116" s="751"/>
      <c r="AO116" s="752"/>
      <c r="AP116" s="795">
        <v>0</v>
      </c>
      <c r="AQ116" s="796"/>
      <c r="AR116" s="796"/>
      <c r="AS116" s="796"/>
      <c r="AT116" s="797"/>
      <c r="AU116" s="903"/>
      <c r="AV116" s="904"/>
      <c r="AW116" s="904"/>
      <c r="AX116" s="904"/>
      <c r="AY116" s="904"/>
      <c r="AZ116" s="880" t="s">
        <v>397</v>
      </c>
      <c r="BA116" s="881"/>
      <c r="BB116" s="881"/>
      <c r="BC116" s="881"/>
      <c r="BD116" s="881"/>
      <c r="BE116" s="881"/>
      <c r="BF116" s="881"/>
      <c r="BG116" s="881"/>
      <c r="BH116" s="881"/>
      <c r="BI116" s="881"/>
      <c r="BJ116" s="881"/>
      <c r="BK116" s="881"/>
      <c r="BL116" s="881"/>
      <c r="BM116" s="881"/>
      <c r="BN116" s="881"/>
      <c r="BO116" s="881"/>
      <c r="BP116" s="882"/>
      <c r="BQ116" s="787" t="s">
        <v>66</v>
      </c>
      <c r="BR116" s="788"/>
      <c r="BS116" s="788"/>
      <c r="BT116" s="788"/>
      <c r="BU116" s="788"/>
      <c r="BV116" s="788" t="s">
        <v>66</v>
      </c>
      <c r="BW116" s="788"/>
      <c r="BX116" s="788"/>
      <c r="BY116" s="788"/>
      <c r="BZ116" s="788"/>
      <c r="CA116" s="788" t="s">
        <v>66</v>
      </c>
      <c r="CB116" s="788"/>
      <c r="CC116" s="788"/>
      <c r="CD116" s="788"/>
      <c r="CE116" s="788"/>
      <c r="CF116" s="846" t="s">
        <v>66</v>
      </c>
      <c r="CG116" s="847"/>
      <c r="CH116" s="847"/>
      <c r="CI116" s="847"/>
      <c r="CJ116" s="847"/>
      <c r="CK116" s="898"/>
      <c r="CL116" s="792"/>
      <c r="CM116" s="786" t="s">
        <v>398</v>
      </c>
      <c r="CN116" s="723"/>
      <c r="CO116" s="723"/>
      <c r="CP116" s="723"/>
      <c r="CQ116" s="723"/>
      <c r="CR116" s="723"/>
      <c r="CS116" s="723"/>
      <c r="CT116" s="723"/>
      <c r="CU116" s="723"/>
      <c r="CV116" s="723"/>
      <c r="CW116" s="723"/>
      <c r="CX116" s="723"/>
      <c r="CY116" s="723"/>
      <c r="CZ116" s="723"/>
      <c r="DA116" s="723"/>
      <c r="DB116" s="723"/>
      <c r="DC116" s="723"/>
      <c r="DD116" s="723"/>
      <c r="DE116" s="723"/>
      <c r="DF116" s="724"/>
      <c r="DG116" s="750" t="s">
        <v>66</v>
      </c>
      <c r="DH116" s="751"/>
      <c r="DI116" s="751"/>
      <c r="DJ116" s="751"/>
      <c r="DK116" s="752"/>
      <c r="DL116" s="753" t="s">
        <v>66</v>
      </c>
      <c r="DM116" s="751"/>
      <c r="DN116" s="751"/>
      <c r="DO116" s="751"/>
      <c r="DP116" s="752"/>
      <c r="DQ116" s="753" t="s">
        <v>66</v>
      </c>
      <c r="DR116" s="751"/>
      <c r="DS116" s="751"/>
      <c r="DT116" s="751"/>
      <c r="DU116" s="752"/>
      <c r="DV116" s="795" t="s">
        <v>66</v>
      </c>
      <c r="DW116" s="796"/>
      <c r="DX116" s="796"/>
      <c r="DY116" s="796"/>
      <c r="DZ116" s="797"/>
    </row>
    <row r="117" spans="1:130" s="89" customFormat="1" ht="26.25" customHeight="1" x14ac:dyDescent="0.15">
      <c r="A117" s="866" t="s">
        <v>122</v>
      </c>
      <c r="B117" s="867"/>
      <c r="C117" s="867"/>
      <c r="D117" s="867"/>
      <c r="E117" s="867"/>
      <c r="F117" s="867"/>
      <c r="G117" s="867"/>
      <c r="H117" s="867"/>
      <c r="I117" s="867"/>
      <c r="J117" s="867"/>
      <c r="K117" s="867"/>
      <c r="L117" s="867"/>
      <c r="M117" s="867"/>
      <c r="N117" s="867"/>
      <c r="O117" s="867"/>
      <c r="P117" s="867"/>
      <c r="Q117" s="867"/>
      <c r="R117" s="867"/>
      <c r="S117" s="867"/>
      <c r="T117" s="867"/>
      <c r="U117" s="867"/>
      <c r="V117" s="867"/>
      <c r="W117" s="867"/>
      <c r="X117" s="867"/>
      <c r="Y117" s="848" t="s">
        <v>399</v>
      </c>
      <c r="Z117" s="868"/>
      <c r="AA117" s="873">
        <v>3412803</v>
      </c>
      <c r="AB117" s="874"/>
      <c r="AC117" s="874"/>
      <c r="AD117" s="874"/>
      <c r="AE117" s="875"/>
      <c r="AF117" s="876">
        <v>3220931</v>
      </c>
      <c r="AG117" s="874"/>
      <c r="AH117" s="874"/>
      <c r="AI117" s="874"/>
      <c r="AJ117" s="875"/>
      <c r="AK117" s="876">
        <v>3140858</v>
      </c>
      <c r="AL117" s="874"/>
      <c r="AM117" s="874"/>
      <c r="AN117" s="874"/>
      <c r="AO117" s="875"/>
      <c r="AP117" s="877"/>
      <c r="AQ117" s="878"/>
      <c r="AR117" s="878"/>
      <c r="AS117" s="878"/>
      <c r="AT117" s="879"/>
      <c r="AU117" s="903"/>
      <c r="AV117" s="904"/>
      <c r="AW117" s="904"/>
      <c r="AX117" s="904"/>
      <c r="AY117" s="904"/>
      <c r="AZ117" s="834" t="s">
        <v>400</v>
      </c>
      <c r="BA117" s="835"/>
      <c r="BB117" s="835"/>
      <c r="BC117" s="835"/>
      <c r="BD117" s="835"/>
      <c r="BE117" s="835"/>
      <c r="BF117" s="835"/>
      <c r="BG117" s="835"/>
      <c r="BH117" s="835"/>
      <c r="BI117" s="835"/>
      <c r="BJ117" s="835"/>
      <c r="BK117" s="835"/>
      <c r="BL117" s="835"/>
      <c r="BM117" s="835"/>
      <c r="BN117" s="835"/>
      <c r="BO117" s="835"/>
      <c r="BP117" s="836"/>
      <c r="BQ117" s="787" t="s">
        <v>66</v>
      </c>
      <c r="BR117" s="788"/>
      <c r="BS117" s="788"/>
      <c r="BT117" s="788"/>
      <c r="BU117" s="788"/>
      <c r="BV117" s="788" t="s">
        <v>66</v>
      </c>
      <c r="BW117" s="788"/>
      <c r="BX117" s="788"/>
      <c r="BY117" s="788"/>
      <c r="BZ117" s="788"/>
      <c r="CA117" s="788" t="s">
        <v>66</v>
      </c>
      <c r="CB117" s="788"/>
      <c r="CC117" s="788"/>
      <c r="CD117" s="788"/>
      <c r="CE117" s="788"/>
      <c r="CF117" s="846" t="s">
        <v>66</v>
      </c>
      <c r="CG117" s="847"/>
      <c r="CH117" s="847"/>
      <c r="CI117" s="847"/>
      <c r="CJ117" s="847"/>
      <c r="CK117" s="898"/>
      <c r="CL117" s="792"/>
      <c r="CM117" s="786" t="s">
        <v>401</v>
      </c>
      <c r="CN117" s="723"/>
      <c r="CO117" s="723"/>
      <c r="CP117" s="723"/>
      <c r="CQ117" s="723"/>
      <c r="CR117" s="723"/>
      <c r="CS117" s="723"/>
      <c r="CT117" s="723"/>
      <c r="CU117" s="723"/>
      <c r="CV117" s="723"/>
      <c r="CW117" s="723"/>
      <c r="CX117" s="723"/>
      <c r="CY117" s="723"/>
      <c r="CZ117" s="723"/>
      <c r="DA117" s="723"/>
      <c r="DB117" s="723"/>
      <c r="DC117" s="723"/>
      <c r="DD117" s="723"/>
      <c r="DE117" s="723"/>
      <c r="DF117" s="724"/>
      <c r="DG117" s="750" t="s">
        <v>66</v>
      </c>
      <c r="DH117" s="751"/>
      <c r="DI117" s="751"/>
      <c r="DJ117" s="751"/>
      <c r="DK117" s="752"/>
      <c r="DL117" s="753" t="s">
        <v>66</v>
      </c>
      <c r="DM117" s="751"/>
      <c r="DN117" s="751"/>
      <c r="DO117" s="751"/>
      <c r="DP117" s="752"/>
      <c r="DQ117" s="753" t="s">
        <v>66</v>
      </c>
      <c r="DR117" s="751"/>
      <c r="DS117" s="751"/>
      <c r="DT117" s="751"/>
      <c r="DU117" s="752"/>
      <c r="DV117" s="795" t="s">
        <v>66</v>
      </c>
      <c r="DW117" s="796"/>
      <c r="DX117" s="796"/>
      <c r="DY117" s="796"/>
      <c r="DZ117" s="797"/>
    </row>
    <row r="118" spans="1:130" s="89" customFormat="1" ht="26.25" customHeight="1" x14ac:dyDescent="0.15">
      <c r="A118" s="866" t="s">
        <v>374</v>
      </c>
      <c r="B118" s="867"/>
      <c r="C118" s="867"/>
      <c r="D118" s="867"/>
      <c r="E118" s="867"/>
      <c r="F118" s="867"/>
      <c r="G118" s="867"/>
      <c r="H118" s="867"/>
      <c r="I118" s="867"/>
      <c r="J118" s="867"/>
      <c r="K118" s="867"/>
      <c r="L118" s="867"/>
      <c r="M118" s="867"/>
      <c r="N118" s="867"/>
      <c r="O118" s="867"/>
      <c r="P118" s="867"/>
      <c r="Q118" s="867"/>
      <c r="R118" s="867"/>
      <c r="S118" s="867"/>
      <c r="T118" s="867"/>
      <c r="U118" s="867"/>
      <c r="V118" s="867"/>
      <c r="W118" s="867"/>
      <c r="X118" s="867"/>
      <c r="Y118" s="867"/>
      <c r="Z118" s="868"/>
      <c r="AA118" s="869" t="s">
        <v>371</v>
      </c>
      <c r="AB118" s="867"/>
      <c r="AC118" s="867"/>
      <c r="AD118" s="867"/>
      <c r="AE118" s="868"/>
      <c r="AF118" s="869" t="s">
        <v>372</v>
      </c>
      <c r="AG118" s="867"/>
      <c r="AH118" s="867"/>
      <c r="AI118" s="867"/>
      <c r="AJ118" s="868"/>
      <c r="AK118" s="869" t="s">
        <v>241</v>
      </c>
      <c r="AL118" s="867"/>
      <c r="AM118" s="867"/>
      <c r="AN118" s="867"/>
      <c r="AO118" s="868"/>
      <c r="AP118" s="870" t="s">
        <v>373</v>
      </c>
      <c r="AQ118" s="871"/>
      <c r="AR118" s="871"/>
      <c r="AS118" s="871"/>
      <c r="AT118" s="872"/>
      <c r="AU118" s="903"/>
      <c r="AV118" s="904"/>
      <c r="AW118" s="904"/>
      <c r="AX118" s="904"/>
      <c r="AY118" s="904"/>
      <c r="AZ118" s="809" t="s">
        <v>402</v>
      </c>
      <c r="BA118" s="810"/>
      <c r="BB118" s="810"/>
      <c r="BC118" s="810"/>
      <c r="BD118" s="810"/>
      <c r="BE118" s="810"/>
      <c r="BF118" s="810"/>
      <c r="BG118" s="810"/>
      <c r="BH118" s="810"/>
      <c r="BI118" s="810"/>
      <c r="BJ118" s="810"/>
      <c r="BK118" s="810"/>
      <c r="BL118" s="810"/>
      <c r="BM118" s="810"/>
      <c r="BN118" s="810"/>
      <c r="BO118" s="810"/>
      <c r="BP118" s="811"/>
      <c r="BQ118" s="850" t="s">
        <v>66</v>
      </c>
      <c r="BR118" s="816"/>
      <c r="BS118" s="816"/>
      <c r="BT118" s="816"/>
      <c r="BU118" s="816"/>
      <c r="BV118" s="816" t="s">
        <v>66</v>
      </c>
      <c r="BW118" s="816"/>
      <c r="BX118" s="816"/>
      <c r="BY118" s="816"/>
      <c r="BZ118" s="816"/>
      <c r="CA118" s="816" t="s">
        <v>66</v>
      </c>
      <c r="CB118" s="816"/>
      <c r="CC118" s="816"/>
      <c r="CD118" s="816"/>
      <c r="CE118" s="816"/>
      <c r="CF118" s="846" t="s">
        <v>66</v>
      </c>
      <c r="CG118" s="847"/>
      <c r="CH118" s="847"/>
      <c r="CI118" s="847"/>
      <c r="CJ118" s="847"/>
      <c r="CK118" s="898"/>
      <c r="CL118" s="792"/>
      <c r="CM118" s="786" t="s">
        <v>403</v>
      </c>
      <c r="CN118" s="723"/>
      <c r="CO118" s="723"/>
      <c r="CP118" s="723"/>
      <c r="CQ118" s="723"/>
      <c r="CR118" s="723"/>
      <c r="CS118" s="723"/>
      <c r="CT118" s="723"/>
      <c r="CU118" s="723"/>
      <c r="CV118" s="723"/>
      <c r="CW118" s="723"/>
      <c r="CX118" s="723"/>
      <c r="CY118" s="723"/>
      <c r="CZ118" s="723"/>
      <c r="DA118" s="723"/>
      <c r="DB118" s="723"/>
      <c r="DC118" s="723"/>
      <c r="DD118" s="723"/>
      <c r="DE118" s="723"/>
      <c r="DF118" s="724"/>
      <c r="DG118" s="750" t="s">
        <v>66</v>
      </c>
      <c r="DH118" s="751"/>
      <c r="DI118" s="751"/>
      <c r="DJ118" s="751"/>
      <c r="DK118" s="752"/>
      <c r="DL118" s="753" t="s">
        <v>66</v>
      </c>
      <c r="DM118" s="751"/>
      <c r="DN118" s="751"/>
      <c r="DO118" s="751"/>
      <c r="DP118" s="752"/>
      <c r="DQ118" s="753" t="s">
        <v>66</v>
      </c>
      <c r="DR118" s="751"/>
      <c r="DS118" s="751"/>
      <c r="DT118" s="751"/>
      <c r="DU118" s="752"/>
      <c r="DV118" s="795" t="s">
        <v>66</v>
      </c>
      <c r="DW118" s="796"/>
      <c r="DX118" s="796"/>
      <c r="DY118" s="796"/>
      <c r="DZ118" s="797"/>
    </row>
    <row r="119" spans="1:130" s="89" customFormat="1" ht="26.25" customHeight="1" x14ac:dyDescent="0.15">
      <c r="A119" s="789" t="s">
        <v>378</v>
      </c>
      <c r="B119" s="790"/>
      <c r="C119" s="831" t="s">
        <v>379</v>
      </c>
      <c r="D119" s="779"/>
      <c r="E119" s="779"/>
      <c r="F119" s="779"/>
      <c r="G119" s="779"/>
      <c r="H119" s="779"/>
      <c r="I119" s="779"/>
      <c r="J119" s="779"/>
      <c r="K119" s="779"/>
      <c r="L119" s="779"/>
      <c r="M119" s="779"/>
      <c r="N119" s="779"/>
      <c r="O119" s="779"/>
      <c r="P119" s="779"/>
      <c r="Q119" s="779"/>
      <c r="R119" s="779"/>
      <c r="S119" s="779"/>
      <c r="T119" s="779"/>
      <c r="U119" s="779"/>
      <c r="V119" s="779"/>
      <c r="W119" s="779"/>
      <c r="X119" s="779"/>
      <c r="Y119" s="779"/>
      <c r="Z119" s="780"/>
      <c r="AA119" s="859" t="s">
        <v>66</v>
      </c>
      <c r="AB119" s="860"/>
      <c r="AC119" s="860"/>
      <c r="AD119" s="860"/>
      <c r="AE119" s="861"/>
      <c r="AF119" s="862" t="s">
        <v>66</v>
      </c>
      <c r="AG119" s="860"/>
      <c r="AH119" s="860"/>
      <c r="AI119" s="860"/>
      <c r="AJ119" s="861"/>
      <c r="AK119" s="862" t="s">
        <v>66</v>
      </c>
      <c r="AL119" s="860"/>
      <c r="AM119" s="860"/>
      <c r="AN119" s="860"/>
      <c r="AO119" s="861"/>
      <c r="AP119" s="863" t="s">
        <v>66</v>
      </c>
      <c r="AQ119" s="864"/>
      <c r="AR119" s="864"/>
      <c r="AS119" s="864"/>
      <c r="AT119" s="865"/>
      <c r="AU119" s="905"/>
      <c r="AV119" s="906"/>
      <c r="AW119" s="906"/>
      <c r="AX119" s="906"/>
      <c r="AY119" s="906"/>
      <c r="AZ119" s="110" t="s">
        <v>122</v>
      </c>
      <c r="BA119" s="110"/>
      <c r="BB119" s="110"/>
      <c r="BC119" s="110"/>
      <c r="BD119" s="110"/>
      <c r="BE119" s="110"/>
      <c r="BF119" s="110"/>
      <c r="BG119" s="110"/>
      <c r="BH119" s="110"/>
      <c r="BI119" s="110"/>
      <c r="BJ119" s="110"/>
      <c r="BK119" s="110"/>
      <c r="BL119" s="110"/>
      <c r="BM119" s="110"/>
      <c r="BN119" s="110"/>
      <c r="BO119" s="848" t="s">
        <v>404</v>
      </c>
      <c r="BP119" s="849"/>
      <c r="BQ119" s="850">
        <v>40102329</v>
      </c>
      <c r="BR119" s="816"/>
      <c r="BS119" s="816"/>
      <c r="BT119" s="816"/>
      <c r="BU119" s="816"/>
      <c r="BV119" s="816">
        <v>39611974</v>
      </c>
      <c r="BW119" s="816"/>
      <c r="BX119" s="816"/>
      <c r="BY119" s="816"/>
      <c r="BZ119" s="816"/>
      <c r="CA119" s="816">
        <v>39402553</v>
      </c>
      <c r="CB119" s="816"/>
      <c r="CC119" s="816"/>
      <c r="CD119" s="816"/>
      <c r="CE119" s="816"/>
      <c r="CF119" s="719"/>
      <c r="CG119" s="720"/>
      <c r="CH119" s="720"/>
      <c r="CI119" s="720"/>
      <c r="CJ119" s="805"/>
      <c r="CK119" s="899"/>
      <c r="CL119" s="794"/>
      <c r="CM119" s="809" t="s">
        <v>405</v>
      </c>
      <c r="CN119" s="810"/>
      <c r="CO119" s="810"/>
      <c r="CP119" s="810"/>
      <c r="CQ119" s="810"/>
      <c r="CR119" s="810"/>
      <c r="CS119" s="810"/>
      <c r="CT119" s="810"/>
      <c r="CU119" s="810"/>
      <c r="CV119" s="810"/>
      <c r="CW119" s="810"/>
      <c r="CX119" s="810"/>
      <c r="CY119" s="810"/>
      <c r="CZ119" s="810"/>
      <c r="DA119" s="810"/>
      <c r="DB119" s="810"/>
      <c r="DC119" s="810"/>
      <c r="DD119" s="810"/>
      <c r="DE119" s="810"/>
      <c r="DF119" s="811"/>
      <c r="DG119" s="734" t="s">
        <v>66</v>
      </c>
      <c r="DH119" s="735"/>
      <c r="DI119" s="735"/>
      <c r="DJ119" s="735"/>
      <c r="DK119" s="736"/>
      <c r="DL119" s="737" t="s">
        <v>66</v>
      </c>
      <c r="DM119" s="735"/>
      <c r="DN119" s="735"/>
      <c r="DO119" s="735"/>
      <c r="DP119" s="736"/>
      <c r="DQ119" s="737" t="s">
        <v>66</v>
      </c>
      <c r="DR119" s="735"/>
      <c r="DS119" s="735"/>
      <c r="DT119" s="735"/>
      <c r="DU119" s="736"/>
      <c r="DV119" s="819" t="s">
        <v>66</v>
      </c>
      <c r="DW119" s="820"/>
      <c r="DX119" s="820"/>
      <c r="DY119" s="820"/>
      <c r="DZ119" s="821"/>
    </row>
    <row r="120" spans="1:130" s="89" customFormat="1" ht="26.25" customHeight="1" x14ac:dyDescent="0.15">
      <c r="A120" s="791"/>
      <c r="B120" s="792"/>
      <c r="C120" s="786" t="s">
        <v>382</v>
      </c>
      <c r="D120" s="723"/>
      <c r="E120" s="723"/>
      <c r="F120" s="723"/>
      <c r="G120" s="723"/>
      <c r="H120" s="723"/>
      <c r="I120" s="723"/>
      <c r="J120" s="723"/>
      <c r="K120" s="723"/>
      <c r="L120" s="723"/>
      <c r="M120" s="723"/>
      <c r="N120" s="723"/>
      <c r="O120" s="723"/>
      <c r="P120" s="723"/>
      <c r="Q120" s="723"/>
      <c r="R120" s="723"/>
      <c r="S120" s="723"/>
      <c r="T120" s="723"/>
      <c r="U120" s="723"/>
      <c r="V120" s="723"/>
      <c r="W120" s="723"/>
      <c r="X120" s="723"/>
      <c r="Y120" s="723"/>
      <c r="Z120" s="724"/>
      <c r="AA120" s="750" t="s">
        <v>66</v>
      </c>
      <c r="AB120" s="751"/>
      <c r="AC120" s="751"/>
      <c r="AD120" s="751"/>
      <c r="AE120" s="752"/>
      <c r="AF120" s="753" t="s">
        <v>66</v>
      </c>
      <c r="AG120" s="751"/>
      <c r="AH120" s="751"/>
      <c r="AI120" s="751"/>
      <c r="AJ120" s="752"/>
      <c r="AK120" s="753" t="s">
        <v>66</v>
      </c>
      <c r="AL120" s="751"/>
      <c r="AM120" s="751"/>
      <c r="AN120" s="751"/>
      <c r="AO120" s="752"/>
      <c r="AP120" s="795" t="s">
        <v>66</v>
      </c>
      <c r="AQ120" s="796"/>
      <c r="AR120" s="796"/>
      <c r="AS120" s="796"/>
      <c r="AT120" s="797"/>
      <c r="AU120" s="851" t="s">
        <v>406</v>
      </c>
      <c r="AV120" s="852"/>
      <c r="AW120" s="852"/>
      <c r="AX120" s="852"/>
      <c r="AY120" s="853"/>
      <c r="AZ120" s="831" t="s">
        <v>407</v>
      </c>
      <c r="BA120" s="779"/>
      <c r="BB120" s="779"/>
      <c r="BC120" s="779"/>
      <c r="BD120" s="779"/>
      <c r="BE120" s="779"/>
      <c r="BF120" s="779"/>
      <c r="BG120" s="779"/>
      <c r="BH120" s="779"/>
      <c r="BI120" s="779"/>
      <c r="BJ120" s="779"/>
      <c r="BK120" s="779"/>
      <c r="BL120" s="779"/>
      <c r="BM120" s="779"/>
      <c r="BN120" s="779"/>
      <c r="BO120" s="779"/>
      <c r="BP120" s="780"/>
      <c r="BQ120" s="832">
        <v>5011270</v>
      </c>
      <c r="BR120" s="813"/>
      <c r="BS120" s="813"/>
      <c r="BT120" s="813"/>
      <c r="BU120" s="813"/>
      <c r="BV120" s="813">
        <v>5316863</v>
      </c>
      <c r="BW120" s="813"/>
      <c r="BX120" s="813"/>
      <c r="BY120" s="813"/>
      <c r="BZ120" s="813"/>
      <c r="CA120" s="813">
        <v>4650872</v>
      </c>
      <c r="CB120" s="813"/>
      <c r="CC120" s="813"/>
      <c r="CD120" s="813"/>
      <c r="CE120" s="813"/>
      <c r="CF120" s="837">
        <v>33.1</v>
      </c>
      <c r="CG120" s="838"/>
      <c r="CH120" s="838"/>
      <c r="CI120" s="838"/>
      <c r="CJ120" s="838"/>
      <c r="CK120" s="839" t="s">
        <v>408</v>
      </c>
      <c r="CL120" s="823"/>
      <c r="CM120" s="823"/>
      <c r="CN120" s="823"/>
      <c r="CO120" s="824"/>
      <c r="CP120" s="843" t="s">
        <v>350</v>
      </c>
      <c r="CQ120" s="844"/>
      <c r="CR120" s="844"/>
      <c r="CS120" s="844"/>
      <c r="CT120" s="844"/>
      <c r="CU120" s="844"/>
      <c r="CV120" s="844"/>
      <c r="CW120" s="844"/>
      <c r="CX120" s="844"/>
      <c r="CY120" s="844"/>
      <c r="CZ120" s="844"/>
      <c r="DA120" s="844"/>
      <c r="DB120" s="844"/>
      <c r="DC120" s="844"/>
      <c r="DD120" s="844"/>
      <c r="DE120" s="844"/>
      <c r="DF120" s="845"/>
      <c r="DG120" s="832">
        <v>11633690</v>
      </c>
      <c r="DH120" s="813"/>
      <c r="DI120" s="813"/>
      <c r="DJ120" s="813"/>
      <c r="DK120" s="813"/>
      <c r="DL120" s="813">
        <v>11453682</v>
      </c>
      <c r="DM120" s="813"/>
      <c r="DN120" s="813"/>
      <c r="DO120" s="813"/>
      <c r="DP120" s="813"/>
      <c r="DQ120" s="813">
        <v>10942403</v>
      </c>
      <c r="DR120" s="813"/>
      <c r="DS120" s="813"/>
      <c r="DT120" s="813"/>
      <c r="DU120" s="813"/>
      <c r="DV120" s="814">
        <v>77.900000000000006</v>
      </c>
      <c r="DW120" s="814"/>
      <c r="DX120" s="814"/>
      <c r="DY120" s="814"/>
      <c r="DZ120" s="815"/>
    </row>
    <row r="121" spans="1:130" s="89" customFormat="1" ht="26.25" customHeight="1" x14ac:dyDescent="0.15">
      <c r="A121" s="791"/>
      <c r="B121" s="792"/>
      <c r="C121" s="834" t="s">
        <v>409</v>
      </c>
      <c r="D121" s="835"/>
      <c r="E121" s="835"/>
      <c r="F121" s="835"/>
      <c r="G121" s="835"/>
      <c r="H121" s="835"/>
      <c r="I121" s="835"/>
      <c r="J121" s="835"/>
      <c r="K121" s="835"/>
      <c r="L121" s="835"/>
      <c r="M121" s="835"/>
      <c r="N121" s="835"/>
      <c r="O121" s="835"/>
      <c r="P121" s="835"/>
      <c r="Q121" s="835"/>
      <c r="R121" s="835"/>
      <c r="S121" s="835"/>
      <c r="T121" s="835"/>
      <c r="U121" s="835"/>
      <c r="V121" s="835"/>
      <c r="W121" s="835"/>
      <c r="X121" s="835"/>
      <c r="Y121" s="835"/>
      <c r="Z121" s="836"/>
      <c r="AA121" s="750" t="s">
        <v>66</v>
      </c>
      <c r="AB121" s="751"/>
      <c r="AC121" s="751"/>
      <c r="AD121" s="751"/>
      <c r="AE121" s="752"/>
      <c r="AF121" s="753" t="s">
        <v>66</v>
      </c>
      <c r="AG121" s="751"/>
      <c r="AH121" s="751"/>
      <c r="AI121" s="751"/>
      <c r="AJ121" s="752"/>
      <c r="AK121" s="753" t="s">
        <v>66</v>
      </c>
      <c r="AL121" s="751"/>
      <c r="AM121" s="751"/>
      <c r="AN121" s="751"/>
      <c r="AO121" s="752"/>
      <c r="AP121" s="795" t="s">
        <v>66</v>
      </c>
      <c r="AQ121" s="796"/>
      <c r="AR121" s="796"/>
      <c r="AS121" s="796"/>
      <c r="AT121" s="797"/>
      <c r="AU121" s="854"/>
      <c r="AV121" s="855"/>
      <c r="AW121" s="855"/>
      <c r="AX121" s="855"/>
      <c r="AY121" s="856"/>
      <c r="AZ121" s="786" t="s">
        <v>410</v>
      </c>
      <c r="BA121" s="723"/>
      <c r="BB121" s="723"/>
      <c r="BC121" s="723"/>
      <c r="BD121" s="723"/>
      <c r="BE121" s="723"/>
      <c r="BF121" s="723"/>
      <c r="BG121" s="723"/>
      <c r="BH121" s="723"/>
      <c r="BI121" s="723"/>
      <c r="BJ121" s="723"/>
      <c r="BK121" s="723"/>
      <c r="BL121" s="723"/>
      <c r="BM121" s="723"/>
      <c r="BN121" s="723"/>
      <c r="BO121" s="723"/>
      <c r="BP121" s="724"/>
      <c r="BQ121" s="787">
        <v>5891407</v>
      </c>
      <c r="BR121" s="788"/>
      <c r="BS121" s="788"/>
      <c r="BT121" s="788"/>
      <c r="BU121" s="788"/>
      <c r="BV121" s="788">
        <v>5851559</v>
      </c>
      <c r="BW121" s="788"/>
      <c r="BX121" s="788"/>
      <c r="BY121" s="788"/>
      <c r="BZ121" s="788"/>
      <c r="CA121" s="788">
        <v>5698585</v>
      </c>
      <c r="CB121" s="788"/>
      <c r="CC121" s="788"/>
      <c r="CD121" s="788"/>
      <c r="CE121" s="788"/>
      <c r="CF121" s="846">
        <v>40.6</v>
      </c>
      <c r="CG121" s="847"/>
      <c r="CH121" s="847"/>
      <c r="CI121" s="847"/>
      <c r="CJ121" s="847"/>
      <c r="CK121" s="840"/>
      <c r="CL121" s="826"/>
      <c r="CM121" s="826"/>
      <c r="CN121" s="826"/>
      <c r="CO121" s="827"/>
      <c r="CP121" s="806" t="s">
        <v>349</v>
      </c>
      <c r="CQ121" s="807"/>
      <c r="CR121" s="807"/>
      <c r="CS121" s="807"/>
      <c r="CT121" s="807"/>
      <c r="CU121" s="807"/>
      <c r="CV121" s="807"/>
      <c r="CW121" s="807"/>
      <c r="CX121" s="807"/>
      <c r="CY121" s="807"/>
      <c r="CZ121" s="807"/>
      <c r="DA121" s="807"/>
      <c r="DB121" s="807"/>
      <c r="DC121" s="807"/>
      <c r="DD121" s="807"/>
      <c r="DE121" s="807"/>
      <c r="DF121" s="808"/>
      <c r="DG121" s="787">
        <v>2118597</v>
      </c>
      <c r="DH121" s="788"/>
      <c r="DI121" s="788"/>
      <c r="DJ121" s="788"/>
      <c r="DK121" s="788"/>
      <c r="DL121" s="788">
        <v>1892118</v>
      </c>
      <c r="DM121" s="788"/>
      <c r="DN121" s="788"/>
      <c r="DO121" s="788"/>
      <c r="DP121" s="788"/>
      <c r="DQ121" s="788">
        <v>1883724</v>
      </c>
      <c r="DR121" s="788"/>
      <c r="DS121" s="788"/>
      <c r="DT121" s="788"/>
      <c r="DU121" s="788"/>
      <c r="DV121" s="765">
        <v>13.4</v>
      </c>
      <c r="DW121" s="765"/>
      <c r="DX121" s="765"/>
      <c r="DY121" s="765"/>
      <c r="DZ121" s="766"/>
    </row>
    <row r="122" spans="1:130" s="89" customFormat="1" ht="26.25" customHeight="1" x14ac:dyDescent="0.15">
      <c r="A122" s="791"/>
      <c r="B122" s="792"/>
      <c r="C122" s="786" t="s">
        <v>392</v>
      </c>
      <c r="D122" s="723"/>
      <c r="E122" s="723"/>
      <c r="F122" s="723"/>
      <c r="G122" s="723"/>
      <c r="H122" s="723"/>
      <c r="I122" s="723"/>
      <c r="J122" s="723"/>
      <c r="K122" s="723"/>
      <c r="L122" s="723"/>
      <c r="M122" s="723"/>
      <c r="N122" s="723"/>
      <c r="O122" s="723"/>
      <c r="P122" s="723"/>
      <c r="Q122" s="723"/>
      <c r="R122" s="723"/>
      <c r="S122" s="723"/>
      <c r="T122" s="723"/>
      <c r="U122" s="723"/>
      <c r="V122" s="723"/>
      <c r="W122" s="723"/>
      <c r="X122" s="723"/>
      <c r="Y122" s="723"/>
      <c r="Z122" s="724"/>
      <c r="AA122" s="750" t="s">
        <v>66</v>
      </c>
      <c r="AB122" s="751"/>
      <c r="AC122" s="751"/>
      <c r="AD122" s="751"/>
      <c r="AE122" s="752"/>
      <c r="AF122" s="753" t="s">
        <v>66</v>
      </c>
      <c r="AG122" s="751"/>
      <c r="AH122" s="751"/>
      <c r="AI122" s="751"/>
      <c r="AJ122" s="752"/>
      <c r="AK122" s="753" t="s">
        <v>66</v>
      </c>
      <c r="AL122" s="751"/>
      <c r="AM122" s="751"/>
      <c r="AN122" s="751"/>
      <c r="AO122" s="752"/>
      <c r="AP122" s="795" t="s">
        <v>66</v>
      </c>
      <c r="AQ122" s="796"/>
      <c r="AR122" s="796"/>
      <c r="AS122" s="796"/>
      <c r="AT122" s="797"/>
      <c r="AU122" s="854"/>
      <c r="AV122" s="855"/>
      <c r="AW122" s="855"/>
      <c r="AX122" s="855"/>
      <c r="AY122" s="856"/>
      <c r="AZ122" s="809" t="s">
        <v>411</v>
      </c>
      <c r="BA122" s="810"/>
      <c r="BB122" s="810"/>
      <c r="BC122" s="810"/>
      <c r="BD122" s="810"/>
      <c r="BE122" s="810"/>
      <c r="BF122" s="810"/>
      <c r="BG122" s="810"/>
      <c r="BH122" s="810"/>
      <c r="BI122" s="810"/>
      <c r="BJ122" s="810"/>
      <c r="BK122" s="810"/>
      <c r="BL122" s="810"/>
      <c r="BM122" s="810"/>
      <c r="BN122" s="810"/>
      <c r="BO122" s="810"/>
      <c r="BP122" s="811"/>
      <c r="BQ122" s="850">
        <v>23600018</v>
      </c>
      <c r="BR122" s="816"/>
      <c r="BS122" s="816"/>
      <c r="BT122" s="816"/>
      <c r="BU122" s="816"/>
      <c r="BV122" s="816">
        <v>23716141</v>
      </c>
      <c r="BW122" s="816"/>
      <c r="BX122" s="816"/>
      <c r="BY122" s="816"/>
      <c r="BZ122" s="816"/>
      <c r="CA122" s="816">
        <v>23672615</v>
      </c>
      <c r="CB122" s="816"/>
      <c r="CC122" s="816"/>
      <c r="CD122" s="816"/>
      <c r="CE122" s="816"/>
      <c r="CF122" s="817">
        <v>168.5</v>
      </c>
      <c r="CG122" s="818"/>
      <c r="CH122" s="818"/>
      <c r="CI122" s="818"/>
      <c r="CJ122" s="818"/>
      <c r="CK122" s="840"/>
      <c r="CL122" s="826"/>
      <c r="CM122" s="826"/>
      <c r="CN122" s="826"/>
      <c r="CO122" s="827"/>
      <c r="CP122" s="806" t="s">
        <v>345</v>
      </c>
      <c r="CQ122" s="807"/>
      <c r="CR122" s="807"/>
      <c r="CS122" s="807"/>
      <c r="CT122" s="807"/>
      <c r="CU122" s="807"/>
      <c r="CV122" s="807"/>
      <c r="CW122" s="807"/>
      <c r="CX122" s="807"/>
      <c r="CY122" s="807"/>
      <c r="CZ122" s="807"/>
      <c r="DA122" s="807"/>
      <c r="DB122" s="807"/>
      <c r="DC122" s="807"/>
      <c r="DD122" s="807"/>
      <c r="DE122" s="807"/>
      <c r="DF122" s="808"/>
      <c r="DG122" s="787" t="s">
        <v>66</v>
      </c>
      <c r="DH122" s="788"/>
      <c r="DI122" s="788"/>
      <c r="DJ122" s="788"/>
      <c r="DK122" s="788"/>
      <c r="DL122" s="788" t="s">
        <v>66</v>
      </c>
      <c r="DM122" s="788"/>
      <c r="DN122" s="788"/>
      <c r="DO122" s="788"/>
      <c r="DP122" s="788"/>
      <c r="DQ122" s="788" t="s">
        <v>66</v>
      </c>
      <c r="DR122" s="788"/>
      <c r="DS122" s="788"/>
      <c r="DT122" s="788"/>
      <c r="DU122" s="788"/>
      <c r="DV122" s="765" t="s">
        <v>66</v>
      </c>
      <c r="DW122" s="765"/>
      <c r="DX122" s="765"/>
      <c r="DY122" s="765"/>
      <c r="DZ122" s="766"/>
    </row>
    <row r="123" spans="1:130" s="89" customFormat="1" ht="26.25" customHeight="1" x14ac:dyDescent="0.15">
      <c r="A123" s="791"/>
      <c r="B123" s="792"/>
      <c r="C123" s="786" t="s">
        <v>398</v>
      </c>
      <c r="D123" s="723"/>
      <c r="E123" s="723"/>
      <c r="F123" s="723"/>
      <c r="G123" s="723"/>
      <c r="H123" s="723"/>
      <c r="I123" s="723"/>
      <c r="J123" s="723"/>
      <c r="K123" s="723"/>
      <c r="L123" s="723"/>
      <c r="M123" s="723"/>
      <c r="N123" s="723"/>
      <c r="O123" s="723"/>
      <c r="P123" s="723"/>
      <c r="Q123" s="723"/>
      <c r="R123" s="723"/>
      <c r="S123" s="723"/>
      <c r="T123" s="723"/>
      <c r="U123" s="723"/>
      <c r="V123" s="723"/>
      <c r="W123" s="723"/>
      <c r="X123" s="723"/>
      <c r="Y123" s="723"/>
      <c r="Z123" s="724"/>
      <c r="AA123" s="750" t="s">
        <v>66</v>
      </c>
      <c r="AB123" s="751"/>
      <c r="AC123" s="751"/>
      <c r="AD123" s="751"/>
      <c r="AE123" s="752"/>
      <c r="AF123" s="753" t="s">
        <v>66</v>
      </c>
      <c r="AG123" s="751"/>
      <c r="AH123" s="751"/>
      <c r="AI123" s="751"/>
      <c r="AJ123" s="752"/>
      <c r="AK123" s="753" t="s">
        <v>66</v>
      </c>
      <c r="AL123" s="751"/>
      <c r="AM123" s="751"/>
      <c r="AN123" s="751"/>
      <c r="AO123" s="752"/>
      <c r="AP123" s="795" t="s">
        <v>66</v>
      </c>
      <c r="AQ123" s="796"/>
      <c r="AR123" s="796"/>
      <c r="AS123" s="796"/>
      <c r="AT123" s="797"/>
      <c r="AU123" s="857"/>
      <c r="AV123" s="858"/>
      <c r="AW123" s="858"/>
      <c r="AX123" s="858"/>
      <c r="AY123" s="858"/>
      <c r="AZ123" s="110" t="s">
        <v>122</v>
      </c>
      <c r="BA123" s="110"/>
      <c r="BB123" s="110"/>
      <c r="BC123" s="110"/>
      <c r="BD123" s="110"/>
      <c r="BE123" s="110"/>
      <c r="BF123" s="110"/>
      <c r="BG123" s="110"/>
      <c r="BH123" s="110"/>
      <c r="BI123" s="110"/>
      <c r="BJ123" s="110"/>
      <c r="BK123" s="110"/>
      <c r="BL123" s="110"/>
      <c r="BM123" s="110"/>
      <c r="BN123" s="110"/>
      <c r="BO123" s="848" t="s">
        <v>412</v>
      </c>
      <c r="BP123" s="849"/>
      <c r="BQ123" s="803">
        <v>34502695</v>
      </c>
      <c r="BR123" s="804"/>
      <c r="BS123" s="804"/>
      <c r="BT123" s="804"/>
      <c r="BU123" s="804"/>
      <c r="BV123" s="804">
        <v>34884563</v>
      </c>
      <c r="BW123" s="804"/>
      <c r="BX123" s="804"/>
      <c r="BY123" s="804"/>
      <c r="BZ123" s="804"/>
      <c r="CA123" s="804">
        <v>34022072</v>
      </c>
      <c r="CB123" s="804"/>
      <c r="CC123" s="804"/>
      <c r="CD123" s="804"/>
      <c r="CE123" s="804"/>
      <c r="CF123" s="719"/>
      <c r="CG123" s="720"/>
      <c r="CH123" s="720"/>
      <c r="CI123" s="720"/>
      <c r="CJ123" s="805"/>
      <c r="CK123" s="840"/>
      <c r="CL123" s="826"/>
      <c r="CM123" s="826"/>
      <c r="CN123" s="826"/>
      <c r="CO123" s="827"/>
      <c r="CP123" s="806" t="s">
        <v>344</v>
      </c>
      <c r="CQ123" s="807"/>
      <c r="CR123" s="807"/>
      <c r="CS123" s="807"/>
      <c r="CT123" s="807"/>
      <c r="CU123" s="807"/>
      <c r="CV123" s="807"/>
      <c r="CW123" s="807"/>
      <c r="CX123" s="807"/>
      <c r="CY123" s="807"/>
      <c r="CZ123" s="807"/>
      <c r="DA123" s="807"/>
      <c r="DB123" s="807"/>
      <c r="DC123" s="807"/>
      <c r="DD123" s="807"/>
      <c r="DE123" s="807"/>
      <c r="DF123" s="808"/>
      <c r="DG123" s="750" t="s">
        <v>66</v>
      </c>
      <c r="DH123" s="751"/>
      <c r="DI123" s="751"/>
      <c r="DJ123" s="751"/>
      <c r="DK123" s="752"/>
      <c r="DL123" s="753" t="s">
        <v>66</v>
      </c>
      <c r="DM123" s="751"/>
      <c r="DN123" s="751"/>
      <c r="DO123" s="751"/>
      <c r="DP123" s="752"/>
      <c r="DQ123" s="753" t="s">
        <v>66</v>
      </c>
      <c r="DR123" s="751"/>
      <c r="DS123" s="751"/>
      <c r="DT123" s="751"/>
      <c r="DU123" s="752"/>
      <c r="DV123" s="795" t="s">
        <v>66</v>
      </c>
      <c r="DW123" s="796"/>
      <c r="DX123" s="796"/>
      <c r="DY123" s="796"/>
      <c r="DZ123" s="797"/>
    </row>
    <row r="124" spans="1:130" s="89" customFormat="1" ht="26.25" customHeight="1" thickBot="1" x14ac:dyDescent="0.2">
      <c r="A124" s="791"/>
      <c r="B124" s="792"/>
      <c r="C124" s="786" t="s">
        <v>401</v>
      </c>
      <c r="D124" s="723"/>
      <c r="E124" s="723"/>
      <c r="F124" s="723"/>
      <c r="G124" s="723"/>
      <c r="H124" s="723"/>
      <c r="I124" s="723"/>
      <c r="J124" s="723"/>
      <c r="K124" s="723"/>
      <c r="L124" s="723"/>
      <c r="M124" s="723"/>
      <c r="N124" s="723"/>
      <c r="O124" s="723"/>
      <c r="P124" s="723"/>
      <c r="Q124" s="723"/>
      <c r="R124" s="723"/>
      <c r="S124" s="723"/>
      <c r="T124" s="723"/>
      <c r="U124" s="723"/>
      <c r="V124" s="723"/>
      <c r="W124" s="723"/>
      <c r="X124" s="723"/>
      <c r="Y124" s="723"/>
      <c r="Z124" s="724"/>
      <c r="AA124" s="750" t="s">
        <v>66</v>
      </c>
      <c r="AB124" s="751"/>
      <c r="AC124" s="751"/>
      <c r="AD124" s="751"/>
      <c r="AE124" s="752"/>
      <c r="AF124" s="753" t="s">
        <v>66</v>
      </c>
      <c r="AG124" s="751"/>
      <c r="AH124" s="751"/>
      <c r="AI124" s="751"/>
      <c r="AJ124" s="752"/>
      <c r="AK124" s="753" t="s">
        <v>66</v>
      </c>
      <c r="AL124" s="751"/>
      <c r="AM124" s="751"/>
      <c r="AN124" s="751"/>
      <c r="AO124" s="752"/>
      <c r="AP124" s="795" t="s">
        <v>66</v>
      </c>
      <c r="AQ124" s="796"/>
      <c r="AR124" s="796"/>
      <c r="AS124" s="796"/>
      <c r="AT124" s="797"/>
      <c r="AU124" s="798" t="s">
        <v>413</v>
      </c>
      <c r="AV124" s="799"/>
      <c r="AW124" s="799"/>
      <c r="AX124" s="799"/>
      <c r="AY124" s="799"/>
      <c r="AZ124" s="799"/>
      <c r="BA124" s="799"/>
      <c r="BB124" s="799"/>
      <c r="BC124" s="799"/>
      <c r="BD124" s="799"/>
      <c r="BE124" s="799"/>
      <c r="BF124" s="799"/>
      <c r="BG124" s="799"/>
      <c r="BH124" s="799"/>
      <c r="BI124" s="799"/>
      <c r="BJ124" s="799"/>
      <c r="BK124" s="799"/>
      <c r="BL124" s="799"/>
      <c r="BM124" s="799"/>
      <c r="BN124" s="799"/>
      <c r="BO124" s="799"/>
      <c r="BP124" s="800"/>
      <c r="BQ124" s="801">
        <v>43.7</v>
      </c>
      <c r="BR124" s="802"/>
      <c r="BS124" s="802"/>
      <c r="BT124" s="802"/>
      <c r="BU124" s="802"/>
      <c r="BV124" s="802">
        <v>35.5</v>
      </c>
      <c r="BW124" s="802"/>
      <c r="BX124" s="802"/>
      <c r="BY124" s="802"/>
      <c r="BZ124" s="802"/>
      <c r="CA124" s="802">
        <v>38.200000000000003</v>
      </c>
      <c r="CB124" s="802"/>
      <c r="CC124" s="802"/>
      <c r="CD124" s="802"/>
      <c r="CE124" s="802"/>
      <c r="CF124" s="697"/>
      <c r="CG124" s="698"/>
      <c r="CH124" s="698"/>
      <c r="CI124" s="698"/>
      <c r="CJ124" s="833"/>
      <c r="CK124" s="841"/>
      <c r="CL124" s="841"/>
      <c r="CM124" s="841"/>
      <c r="CN124" s="841"/>
      <c r="CO124" s="842"/>
      <c r="CP124" s="806" t="s">
        <v>414</v>
      </c>
      <c r="CQ124" s="807"/>
      <c r="CR124" s="807"/>
      <c r="CS124" s="807"/>
      <c r="CT124" s="807"/>
      <c r="CU124" s="807"/>
      <c r="CV124" s="807"/>
      <c r="CW124" s="807"/>
      <c r="CX124" s="807"/>
      <c r="CY124" s="807"/>
      <c r="CZ124" s="807"/>
      <c r="DA124" s="807"/>
      <c r="DB124" s="807"/>
      <c r="DC124" s="807"/>
      <c r="DD124" s="807"/>
      <c r="DE124" s="807"/>
      <c r="DF124" s="808"/>
      <c r="DG124" s="734" t="s">
        <v>66</v>
      </c>
      <c r="DH124" s="735"/>
      <c r="DI124" s="735"/>
      <c r="DJ124" s="735"/>
      <c r="DK124" s="736"/>
      <c r="DL124" s="737" t="s">
        <v>66</v>
      </c>
      <c r="DM124" s="735"/>
      <c r="DN124" s="735"/>
      <c r="DO124" s="735"/>
      <c r="DP124" s="736"/>
      <c r="DQ124" s="737" t="s">
        <v>66</v>
      </c>
      <c r="DR124" s="735"/>
      <c r="DS124" s="735"/>
      <c r="DT124" s="735"/>
      <c r="DU124" s="736"/>
      <c r="DV124" s="819" t="s">
        <v>66</v>
      </c>
      <c r="DW124" s="820"/>
      <c r="DX124" s="820"/>
      <c r="DY124" s="820"/>
      <c r="DZ124" s="821"/>
    </row>
    <row r="125" spans="1:130" s="89" customFormat="1" ht="26.25" customHeight="1" x14ac:dyDescent="0.15">
      <c r="A125" s="791"/>
      <c r="B125" s="792"/>
      <c r="C125" s="786" t="s">
        <v>403</v>
      </c>
      <c r="D125" s="723"/>
      <c r="E125" s="723"/>
      <c r="F125" s="723"/>
      <c r="G125" s="723"/>
      <c r="H125" s="723"/>
      <c r="I125" s="723"/>
      <c r="J125" s="723"/>
      <c r="K125" s="723"/>
      <c r="L125" s="723"/>
      <c r="M125" s="723"/>
      <c r="N125" s="723"/>
      <c r="O125" s="723"/>
      <c r="P125" s="723"/>
      <c r="Q125" s="723"/>
      <c r="R125" s="723"/>
      <c r="S125" s="723"/>
      <c r="T125" s="723"/>
      <c r="U125" s="723"/>
      <c r="V125" s="723"/>
      <c r="W125" s="723"/>
      <c r="X125" s="723"/>
      <c r="Y125" s="723"/>
      <c r="Z125" s="724"/>
      <c r="AA125" s="750" t="s">
        <v>66</v>
      </c>
      <c r="AB125" s="751"/>
      <c r="AC125" s="751"/>
      <c r="AD125" s="751"/>
      <c r="AE125" s="752"/>
      <c r="AF125" s="753" t="s">
        <v>66</v>
      </c>
      <c r="AG125" s="751"/>
      <c r="AH125" s="751"/>
      <c r="AI125" s="751"/>
      <c r="AJ125" s="752"/>
      <c r="AK125" s="753" t="s">
        <v>66</v>
      </c>
      <c r="AL125" s="751"/>
      <c r="AM125" s="751"/>
      <c r="AN125" s="751"/>
      <c r="AO125" s="752"/>
      <c r="AP125" s="795" t="s">
        <v>66</v>
      </c>
      <c r="AQ125" s="796"/>
      <c r="AR125" s="796"/>
      <c r="AS125" s="796"/>
      <c r="AT125" s="797"/>
      <c r="AU125" s="111"/>
      <c r="AV125" s="112"/>
      <c r="AW125" s="112"/>
      <c r="AX125" s="112"/>
      <c r="AY125" s="112"/>
      <c r="AZ125" s="112"/>
      <c r="BA125" s="112"/>
      <c r="BB125" s="112"/>
      <c r="BC125" s="112"/>
      <c r="BD125" s="112"/>
      <c r="BE125" s="112"/>
      <c r="BF125" s="112"/>
      <c r="BG125" s="112"/>
      <c r="BH125" s="112"/>
      <c r="BI125" s="112"/>
      <c r="BJ125" s="112"/>
      <c r="BK125" s="112"/>
      <c r="BL125" s="112"/>
      <c r="BM125" s="112"/>
      <c r="BN125" s="112"/>
      <c r="BO125" s="112"/>
      <c r="BP125" s="112"/>
      <c r="BQ125" s="91"/>
      <c r="BR125" s="91"/>
      <c r="BS125" s="91"/>
      <c r="BT125" s="91"/>
      <c r="BU125" s="91"/>
      <c r="BV125" s="91"/>
      <c r="BW125" s="91"/>
      <c r="BX125" s="91"/>
      <c r="BY125" s="91"/>
      <c r="BZ125" s="91"/>
      <c r="CA125" s="91"/>
      <c r="CB125" s="91"/>
      <c r="CC125" s="91"/>
      <c r="CD125" s="91"/>
      <c r="CE125" s="91"/>
      <c r="CF125" s="91"/>
      <c r="CG125" s="91"/>
      <c r="CH125" s="91"/>
      <c r="CI125" s="91"/>
      <c r="CJ125" s="113"/>
      <c r="CK125" s="822" t="s">
        <v>415</v>
      </c>
      <c r="CL125" s="823"/>
      <c r="CM125" s="823"/>
      <c r="CN125" s="823"/>
      <c r="CO125" s="824"/>
      <c r="CP125" s="831" t="s">
        <v>416</v>
      </c>
      <c r="CQ125" s="779"/>
      <c r="CR125" s="779"/>
      <c r="CS125" s="779"/>
      <c r="CT125" s="779"/>
      <c r="CU125" s="779"/>
      <c r="CV125" s="779"/>
      <c r="CW125" s="779"/>
      <c r="CX125" s="779"/>
      <c r="CY125" s="779"/>
      <c r="CZ125" s="779"/>
      <c r="DA125" s="779"/>
      <c r="DB125" s="779"/>
      <c r="DC125" s="779"/>
      <c r="DD125" s="779"/>
      <c r="DE125" s="779"/>
      <c r="DF125" s="780"/>
      <c r="DG125" s="832" t="s">
        <v>66</v>
      </c>
      <c r="DH125" s="813"/>
      <c r="DI125" s="813"/>
      <c r="DJ125" s="813"/>
      <c r="DK125" s="813"/>
      <c r="DL125" s="813" t="s">
        <v>66</v>
      </c>
      <c r="DM125" s="813"/>
      <c r="DN125" s="813"/>
      <c r="DO125" s="813"/>
      <c r="DP125" s="813"/>
      <c r="DQ125" s="813" t="s">
        <v>66</v>
      </c>
      <c r="DR125" s="813"/>
      <c r="DS125" s="813"/>
      <c r="DT125" s="813"/>
      <c r="DU125" s="813"/>
      <c r="DV125" s="814" t="s">
        <v>66</v>
      </c>
      <c r="DW125" s="814"/>
      <c r="DX125" s="814"/>
      <c r="DY125" s="814"/>
      <c r="DZ125" s="815"/>
    </row>
    <row r="126" spans="1:130" s="89" customFormat="1" ht="26.25" customHeight="1" thickBot="1" x14ac:dyDescent="0.2">
      <c r="A126" s="791"/>
      <c r="B126" s="792"/>
      <c r="C126" s="786" t="s">
        <v>405</v>
      </c>
      <c r="D126" s="723"/>
      <c r="E126" s="723"/>
      <c r="F126" s="723"/>
      <c r="G126" s="723"/>
      <c r="H126" s="723"/>
      <c r="I126" s="723"/>
      <c r="J126" s="723"/>
      <c r="K126" s="723"/>
      <c r="L126" s="723"/>
      <c r="M126" s="723"/>
      <c r="N126" s="723"/>
      <c r="O126" s="723"/>
      <c r="P126" s="723"/>
      <c r="Q126" s="723"/>
      <c r="R126" s="723"/>
      <c r="S126" s="723"/>
      <c r="T126" s="723"/>
      <c r="U126" s="723"/>
      <c r="V126" s="723"/>
      <c r="W126" s="723"/>
      <c r="X126" s="723"/>
      <c r="Y126" s="723"/>
      <c r="Z126" s="724"/>
      <c r="AA126" s="750" t="s">
        <v>66</v>
      </c>
      <c r="AB126" s="751"/>
      <c r="AC126" s="751"/>
      <c r="AD126" s="751"/>
      <c r="AE126" s="752"/>
      <c r="AF126" s="753" t="s">
        <v>66</v>
      </c>
      <c r="AG126" s="751"/>
      <c r="AH126" s="751"/>
      <c r="AI126" s="751"/>
      <c r="AJ126" s="752"/>
      <c r="AK126" s="753" t="s">
        <v>66</v>
      </c>
      <c r="AL126" s="751"/>
      <c r="AM126" s="751"/>
      <c r="AN126" s="751"/>
      <c r="AO126" s="752"/>
      <c r="AP126" s="795" t="s">
        <v>66</v>
      </c>
      <c r="AQ126" s="796"/>
      <c r="AR126" s="796"/>
      <c r="AS126" s="796"/>
      <c r="AT126" s="797"/>
      <c r="AU126" s="91"/>
      <c r="AV126" s="91"/>
      <c r="AW126" s="91"/>
      <c r="AX126" s="91"/>
      <c r="AY126" s="91"/>
      <c r="AZ126" s="91"/>
      <c r="BA126" s="91"/>
      <c r="BB126" s="91"/>
      <c r="BC126" s="91"/>
      <c r="BD126" s="91"/>
      <c r="BE126" s="91"/>
      <c r="BF126" s="91"/>
      <c r="BG126" s="91"/>
      <c r="BH126" s="91"/>
      <c r="BI126" s="91"/>
      <c r="BJ126" s="91"/>
      <c r="BK126" s="91"/>
      <c r="BL126" s="91"/>
      <c r="BM126" s="91"/>
      <c r="BN126" s="91"/>
      <c r="BO126" s="91"/>
      <c r="BP126" s="91"/>
      <c r="BQ126" s="91"/>
      <c r="BR126" s="91"/>
      <c r="BS126" s="91"/>
      <c r="BT126" s="91"/>
      <c r="BU126" s="91"/>
      <c r="BV126" s="91"/>
      <c r="BW126" s="91"/>
      <c r="BX126" s="91"/>
      <c r="BY126" s="91"/>
      <c r="BZ126" s="91"/>
      <c r="CA126" s="91"/>
      <c r="CB126" s="91"/>
      <c r="CC126" s="91"/>
      <c r="CD126" s="114"/>
      <c r="CE126" s="114"/>
      <c r="CF126" s="114"/>
      <c r="CG126" s="91"/>
      <c r="CH126" s="91"/>
      <c r="CI126" s="91"/>
      <c r="CJ126" s="113"/>
      <c r="CK126" s="825"/>
      <c r="CL126" s="826"/>
      <c r="CM126" s="826"/>
      <c r="CN126" s="826"/>
      <c r="CO126" s="827"/>
      <c r="CP126" s="786" t="s">
        <v>417</v>
      </c>
      <c r="CQ126" s="723"/>
      <c r="CR126" s="723"/>
      <c r="CS126" s="723"/>
      <c r="CT126" s="723"/>
      <c r="CU126" s="723"/>
      <c r="CV126" s="723"/>
      <c r="CW126" s="723"/>
      <c r="CX126" s="723"/>
      <c r="CY126" s="723"/>
      <c r="CZ126" s="723"/>
      <c r="DA126" s="723"/>
      <c r="DB126" s="723"/>
      <c r="DC126" s="723"/>
      <c r="DD126" s="723"/>
      <c r="DE126" s="723"/>
      <c r="DF126" s="724"/>
      <c r="DG126" s="787">
        <v>551954</v>
      </c>
      <c r="DH126" s="788"/>
      <c r="DI126" s="788"/>
      <c r="DJ126" s="788"/>
      <c r="DK126" s="788"/>
      <c r="DL126" s="788">
        <v>468804</v>
      </c>
      <c r="DM126" s="788"/>
      <c r="DN126" s="788"/>
      <c r="DO126" s="788"/>
      <c r="DP126" s="788"/>
      <c r="DQ126" s="788" t="s">
        <v>66</v>
      </c>
      <c r="DR126" s="788"/>
      <c r="DS126" s="788"/>
      <c r="DT126" s="788"/>
      <c r="DU126" s="788"/>
      <c r="DV126" s="765" t="s">
        <v>66</v>
      </c>
      <c r="DW126" s="765"/>
      <c r="DX126" s="765"/>
      <c r="DY126" s="765"/>
      <c r="DZ126" s="766"/>
    </row>
    <row r="127" spans="1:130" s="89" customFormat="1" ht="26.25" customHeight="1" x14ac:dyDescent="0.15">
      <c r="A127" s="793"/>
      <c r="B127" s="794"/>
      <c r="C127" s="809" t="s">
        <v>418</v>
      </c>
      <c r="D127" s="810"/>
      <c r="E127" s="810"/>
      <c r="F127" s="810"/>
      <c r="G127" s="810"/>
      <c r="H127" s="810"/>
      <c r="I127" s="810"/>
      <c r="J127" s="810"/>
      <c r="K127" s="810"/>
      <c r="L127" s="810"/>
      <c r="M127" s="810"/>
      <c r="N127" s="810"/>
      <c r="O127" s="810"/>
      <c r="P127" s="810"/>
      <c r="Q127" s="810"/>
      <c r="R127" s="810"/>
      <c r="S127" s="810"/>
      <c r="T127" s="810"/>
      <c r="U127" s="810"/>
      <c r="V127" s="810"/>
      <c r="W127" s="810"/>
      <c r="X127" s="810"/>
      <c r="Y127" s="810"/>
      <c r="Z127" s="811"/>
      <c r="AA127" s="750" t="s">
        <v>66</v>
      </c>
      <c r="AB127" s="751"/>
      <c r="AC127" s="751"/>
      <c r="AD127" s="751"/>
      <c r="AE127" s="752"/>
      <c r="AF127" s="753" t="s">
        <v>66</v>
      </c>
      <c r="AG127" s="751"/>
      <c r="AH127" s="751"/>
      <c r="AI127" s="751"/>
      <c r="AJ127" s="752"/>
      <c r="AK127" s="753" t="s">
        <v>66</v>
      </c>
      <c r="AL127" s="751"/>
      <c r="AM127" s="751"/>
      <c r="AN127" s="751"/>
      <c r="AO127" s="752"/>
      <c r="AP127" s="795" t="s">
        <v>66</v>
      </c>
      <c r="AQ127" s="796"/>
      <c r="AR127" s="796"/>
      <c r="AS127" s="796"/>
      <c r="AT127" s="797"/>
      <c r="AU127" s="91"/>
      <c r="AV127" s="91"/>
      <c r="AW127" s="91"/>
      <c r="AX127" s="812" t="s">
        <v>419</v>
      </c>
      <c r="AY127" s="783"/>
      <c r="AZ127" s="783"/>
      <c r="BA127" s="783"/>
      <c r="BB127" s="783"/>
      <c r="BC127" s="783"/>
      <c r="BD127" s="783"/>
      <c r="BE127" s="784"/>
      <c r="BF127" s="782" t="s">
        <v>420</v>
      </c>
      <c r="BG127" s="783"/>
      <c r="BH127" s="783"/>
      <c r="BI127" s="783"/>
      <c r="BJ127" s="783"/>
      <c r="BK127" s="783"/>
      <c r="BL127" s="784"/>
      <c r="BM127" s="782" t="s">
        <v>421</v>
      </c>
      <c r="BN127" s="783"/>
      <c r="BO127" s="783"/>
      <c r="BP127" s="783"/>
      <c r="BQ127" s="783"/>
      <c r="BR127" s="783"/>
      <c r="BS127" s="784"/>
      <c r="BT127" s="782" t="s">
        <v>422</v>
      </c>
      <c r="BU127" s="783"/>
      <c r="BV127" s="783"/>
      <c r="BW127" s="783"/>
      <c r="BX127" s="783"/>
      <c r="BY127" s="783"/>
      <c r="BZ127" s="785"/>
      <c r="CA127" s="91"/>
      <c r="CB127" s="91"/>
      <c r="CC127" s="91"/>
      <c r="CD127" s="114"/>
      <c r="CE127" s="114"/>
      <c r="CF127" s="114"/>
      <c r="CG127" s="91"/>
      <c r="CH127" s="91"/>
      <c r="CI127" s="91"/>
      <c r="CJ127" s="113"/>
      <c r="CK127" s="825"/>
      <c r="CL127" s="826"/>
      <c r="CM127" s="826"/>
      <c r="CN127" s="826"/>
      <c r="CO127" s="827"/>
      <c r="CP127" s="786" t="s">
        <v>423</v>
      </c>
      <c r="CQ127" s="723"/>
      <c r="CR127" s="723"/>
      <c r="CS127" s="723"/>
      <c r="CT127" s="723"/>
      <c r="CU127" s="723"/>
      <c r="CV127" s="723"/>
      <c r="CW127" s="723"/>
      <c r="CX127" s="723"/>
      <c r="CY127" s="723"/>
      <c r="CZ127" s="723"/>
      <c r="DA127" s="723"/>
      <c r="DB127" s="723"/>
      <c r="DC127" s="723"/>
      <c r="DD127" s="723"/>
      <c r="DE127" s="723"/>
      <c r="DF127" s="724"/>
      <c r="DG127" s="787" t="s">
        <v>66</v>
      </c>
      <c r="DH127" s="788"/>
      <c r="DI127" s="788"/>
      <c r="DJ127" s="788"/>
      <c r="DK127" s="788"/>
      <c r="DL127" s="788" t="s">
        <v>66</v>
      </c>
      <c r="DM127" s="788"/>
      <c r="DN127" s="788"/>
      <c r="DO127" s="788"/>
      <c r="DP127" s="788"/>
      <c r="DQ127" s="788" t="s">
        <v>66</v>
      </c>
      <c r="DR127" s="788"/>
      <c r="DS127" s="788"/>
      <c r="DT127" s="788"/>
      <c r="DU127" s="788"/>
      <c r="DV127" s="765" t="s">
        <v>66</v>
      </c>
      <c r="DW127" s="765"/>
      <c r="DX127" s="765"/>
      <c r="DY127" s="765"/>
      <c r="DZ127" s="766"/>
    </row>
    <row r="128" spans="1:130" s="89" customFormat="1" ht="26.25" customHeight="1" thickBot="1" x14ac:dyDescent="0.2">
      <c r="A128" s="767" t="s">
        <v>424</v>
      </c>
      <c r="B128" s="768"/>
      <c r="C128" s="768"/>
      <c r="D128" s="768"/>
      <c r="E128" s="768"/>
      <c r="F128" s="768"/>
      <c r="G128" s="768"/>
      <c r="H128" s="768"/>
      <c r="I128" s="768"/>
      <c r="J128" s="768"/>
      <c r="K128" s="768"/>
      <c r="L128" s="768"/>
      <c r="M128" s="768"/>
      <c r="N128" s="768"/>
      <c r="O128" s="768"/>
      <c r="P128" s="768"/>
      <c r="Q128" s="768"/>
      <c r="R128" s="768"/>
      <c r="S128" s="768"/>
      <c r="T128" s="768"/>
      <c r="U128" s="768"/>
      <c r="V128" s="768"/>
      <c r="W128" s="769" t="s">
        <v>425</v>
      </c>
      <c r="X128" s="769"/>
      <c r="Y128" s="769"/>
      <c r="Z128" s="770"/>
      <c r="AA128" s="771">
        <v>371538</v>
      </c>
      <c r="AB128" s="772"/>
      <c r="AC128" s="772"/>
      <c r="AD128" s="772"/>
      <c r="AE128" s="773"/>
      <c r="AF128" s="774">
        <v>387643</v>
      </c>
      <c r="AG128" s="772"/>
      <c r="AH128" s="772"/>
      <c r="AI128" s="772"/>
      <c r="AJ128" s="773"/>
      <c r="AK128" s="774">
        <v>354437</v>
      </c>
      <c r="AL128" s="772"/>
      <c r="AM128" s="772"/>
      <c r="AN128" s="772"/>
      <c r="AO128" s="773"/>
      <c r="AP128" s="775"/>
      <c r="AQ128" s="776"/>
      <c r="AR128" s="776"/>
      <c r="AS128" s="776"/>
      <c r="AT128" s="777"/>
      <c r="AU128" s="91"/>
      <c r="AV128" s="91"/>
      <c r="AW128" s="91"/>
      <c r="AX128" s="778" t="s">
        <v>426</v>
      </c>
      <c r="AY128" s="779"/>
      <c r="AZ128" s="779"/>
      <c r="BA128" s="779"/>
      <c r="BB128" s="779"/>
      <c r="BC128" s="779"/>
      <c r="BD128" s="779"/>
      <c r="BE128" s="780"/>
      <c r="BF128" s="757" t="s">
        <v>66</v>
      </c>
      <c r="BG128" s="758"/>
      <c r="BH128" s="758"/>
      <c r="BI128" s="758"/>
      <c r="BJ128" s="758"/>
      <c r="BK128" s="758"/>
      <c r="BL128" s="781"/>
      <c r="BM128" s="757">
        <v>12.71</v>
      </c>
      <c r="BN128" s="758"/>
      <c r="BO128" s="758"/>
      <c r="BP128" s="758"/>
      <c r="BQ128" s="758"/>
      <c r="BR128" s="758"/>
      <c r="BS128" s="781"/>
      <c r="BT128" s="757">
        <v>20</v>
      </c>
      <c r="BU128" s="758"/>
      <c r="BV128" s="758"/>
      <c r="BW128" s="758"/>
      <c r="BX128" s="758"/>
      <c r="BY128" s="758"/>
      <c r="BZ128" s="759"/>
      <c r="CA128" s="114"/>
      <c r="CB128" s="114"/>
      <c r="CC128" s="114"/>
      <c r="CD128" s="114"/>
      <c r="CE128" s="114"/>
      <c r="CF128" s="114"/>
      <c r="CG128" s="91"/>
      <c r="CH128" s="91"/>
      <c r="CI128" s="91"/>
      <c r="CJ128" s="113"/>
      <c r="CK128" s="828"/>
      <c r="CL128" s="829"/>
      <c r="CM128" s="829"/>
      <c r="CN128" s="829"/>
      <c r="CO128" s="830"/>
      <c r="CP128" s="760" t="s">
        <v>427</v>
      </c>
      <c r="CQ128" s="701"/>
      <c r="CR128" s="701"/>
      <c r="CS128" s="701"/>
      <c r="CT128" s="701"/>
      <c r="CU128" s="701"/>
      <c r="CV128" s="701"/>
      <c r="CW128" s="701"/>
      <c r="CX128" s="701"/>
      <c r="CY128" s="701"/>
      <c r="CZ128" s="701"/>
      <c r="DA128" s="701"/>
      <c r="DB128" s="701"/>
      <c r="DC128" s="701"/>
      <c r="DD128" s="701"/>
      <c r="DE128" s="701"/>
      <c r="DF128" s="702"/>
      <c r="DG128" s="761" t="s">
        <v>66</v>
      </c>
      <c r="DH128" s="762"/>
      <c r="DI128" s="762"/>
      <c r="DJ128" s="762"/>
      <c r="DK128" s="762"/>
      <c r="DL128" s="762" t="s">
        <v>66</v>
      </c>
      <c r="DM128" s="762"/>
      <c r="DN128" s="762"/>
      <c r="DO128" s="762"/>
      <c r="DP128" s="762"/>
      <c r="DQ128" s="762" t="s">
        <v>66</v>
      </c>
      <c r="DR128" s="762"/>
      <c r="DS128" s="762"/>
      <c r="DT128" s="762"/>
      <c r="DU128" s="762"/>
      <c r="DV128" s="763" t="s">
        <v>66</v>
      </c>
      <c r="DW128" s="763"/>
      <c r="DX128" s="763"/>
      <c r="DY128" s="763"/>
      <c r="DZ128" s="764"/>
    </row>
    <row r="129" spans="1:131" s="89" customFormat="1" ht="26.25" customHeight="1" x14ac:dyDescent="0.15">
      <c r="A129" s="745" t="s">
        <v>46</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428</v>
      </c>
      <c r="X129" s="748"/>
      <c r="Y129" s="748"/>
      <c r="Z129" s="749"/>
      <c r="AA129" s="750">
        <v>14710624</v>
      </c>
      <c r="AB129" s="751"/>
      <c r="AC129" s="751"/>
      <c r="AD129" s="751"/>
      <c r="AE129" s="752"/>
      <c r="AF129" s="753">
        <v>15185752</v>
      </c>
      <c r="AG129" s="751"/>
      <c r="AH129" s="751"/>
      <c r="AI129" s="751"/>
      <c r="AJ129" s="752"/>
      <c r="AK129" s="753">
        <v>15920839</v>
      </c>
      <c r="AL129" s="751"/>
      <c r="AM129" s="751"/>
      <c r="AN129" s="751"/>
      <c r="AO129" s="752"/>
      <c r="AP129" s="754"/>
      <c r="AQ129" s="755"/>
      <c r="AR129" s="755"/>
      <c r="AS129" s="755"/>
      <c r="AT129" s="756"/>
      <c r="AU129" s="92"/>
      <c r="AV129" s="92"/>
      <c r="AW129" s="92"/>
      <c r="AX129" s="722" t="s">
        <v>429</v>
      </c>
      <c r="AY129" s="723"/>
      <c r="AZ129" s="723"/>
      <c r="BA129" s="723"/>
      <c r="BB129" s="723"/>
      <c r="BC129" s="723"/>
      <c r="BD129" s="723"/>
      <c r="BE129" s="724"/>
      <c r="BF129" s="741" t="s">
        <v>66</v>
      </c>
      <c r="BG129" s="742"/>
      <c r="BH129" s="742"/>
      <c r="BI129" s="742"/>
      <c r="BJ129" s="742"/>
      <c r="BK129" s="742"/>
      <c r="BL129" s="743"/>
      <c r="BM129" s="741">
        <v>17.71</v>
      </c>
      <c r="BN129" s="742"/>
      <c r="BO129" s="742"/>
      <c r="BP129" s="742"/>
      <c r="BQ129" s="742"/>
      <c r="BR129" s="742"/>
      <c r="BS129" s="743"/>
      <c r="BT129" s="741">
        <v>30</v>
      </c>
      <c r="BU129" s="742"/>
      <c r="BV129" s="742"/>
      <c r="BW129" s="742"/>
      <c r="BX129" s="742"/>
      <c r="BY129" s="742"/>
      <c r="BZ129" s="744"/>
      <c r="CA129" s="115"/>
      <c r="CB129" s="115"/>
      <c r="CC129" s="115"/>
      <c r="CD129" s="115"/>
      <c r="CE129" s="115"/>
      <c r="CF129" s="115"/>
      <c r="CG129" s="115"/>
      <c r="CH129" s="115"/>
      <c r="CI129" s="115"/>
      <c r="CJ129" s="115"/>
      <c r="CK129" s="115"/>
      <c r="CL129" s="115"/>
      <c r="CM129" s="115"/>
      <c r="CN129" s="115"/>
      <c r="CO129" s="115"/>
      <c r="CP129" s="115"/>
      <c r="CQ129" s="115"/>
      <c r="CR129" s="115"/>
      <c r="CS129" s="115"/>
      <c r="CT129" s="115"/>
      <c r="CU129" s="115"/>
      <c r="CV129" s="115"/>
      <c r="CW129" s="115"/>
      <c r="CX129" s="115"/>
      <c r="CY129" s="115"/>
      <c r="CZ129" s="115"/>
      <c r="DA129" s="115"/>
      <c r="DB129" s="115"/>
      <c r="DC129" s="115"/>
      <c r="DD129" s="115"/>
      <c r="DE129" s="115"/>
      <c r="DF129" s="115"/>
      <c r="DG129" s="115"/>
      <c r="DH129" s="115"/>
      <c r="DI129" s="115"/>
      <c r="DJ129" s="115"/>
      <c r="DK129" s="115"/>
      <c r="DL129" s="115"/>
      <c r="DM129" s="115"/>
      <c r="DN129" s="115"/>
      <c r="DO129" s="115"/>
      <c r="DP129" s="92"/>
      <c r="DQ129" s="92"/>
      <c r="DR129" s="92"/>
      <c r="DS129" s="92"/>
      <c r="DT129" s="92"/>
      <c r="DU129" s="92"/>
      <c r="DV129" s="92"/>
      <c r="DW129" s="92"/>
      <c r="DX129" s="92"/>
      <c r="DY129" s="92"/>
      <c r="DZ129" s="92"/>
    </row>
    <row r="130" spans="1:131" s="89" customFormat="1" ht="26.25" customHeight="1" x14ac:dyDescent="0.15">
      <c r="A130" s="745" t="s">
        <v>430</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431</v>
      </c>
      <c r="X130" s="748"/>
      <c r="Y130" s="748"/>
      <c r="Z130" s="749"/>
      <c r="AA130" s="750">
        <v>1904032</v>
      </c>
      <c r="AB130" s="751"/>
      <c r="AC130" s="751"/>
      <c r="AD130" s="751"/>
      <c r="AE130" s="752"/>
      <c r="AF130" s="753">
        <v>1886418</v>
      </c>
      <c r="AG130" s="751"/>
      <c r="AH130" s="751"/>
      <c r="AI130" s="751"/>
      <c r="AJ130" s="752"/>
      <c r="AK130" s="753">
        <v>1870238</v>
      </c>
      <c r="AL130" s="751"/>
      <c r="AM130" s="751"/>
      <c r="AN130" s="751"/>
      <c r="AO130" s="752"/>
      <c r="AP130" s="754"/>
      <c r="AQ130" s="755"/>
      <c r="AR130" s="755"/>
      <c r="AS130" s="755"/>
      <c r="AT130" s="756"/>
      <c r="AU130" s="92"/>
      <c r="AV130" s="92"/>
      <c r="AW130" s="92"/>
      <c r="AX130" s="722" t="s">
        <v>432</v>
      </c>
      <c r="AY130" s="723"/>
      <c r="AZ130" s="723"/>
      <c r="BA130" s="723"/>
      <c r="BB130" s="723"/>
      <c r="BC130" s="723"/>
      <c r="BD130" s="723"/>
      <c r="BE130" s="724"/>
      <c r="BF130" s="725">
        <v>7.5</v>
      </c>
      <c r="BG130" s="726"/>
      <c r="BH130" s="726"/>
      <c r="BI130" s="726"/>
      <c r="BJ130" s="726"/>
      <c r="BK130" s="726"/>
      <c r="BL130" s="727"/>
      <c r="BM130" s="725">
        <v>25</v>
      </c>
      <c r="BN130" s="726"/>
      <c r="BO130" s="726"/>
      <c r="BP130" s="726"/>
      <c r="BQ130" s="726"/>
      <c r="BR130" s="726"/>
      <c r="BS130" s="727"/>
      <c r="BT130" s="725">
        <v>35</v>
      </c>
      <c r="BU130" s="726"/>
      <c r="BV130" s="726"/>
      <c r="BW130" s="726"/>
      <c r="BX130" s="726"/>
      <c r="BY130" s="726"/>
      <c r="BZ130" s="728"/>
      <c r="CA130" s="115"/>
      <c r="CB130" s="115"/>
      <c r="CC130" s="115"/>
      <c r="CD130" s="115"/>
      <c r="CE130" s="115"/>
      <c r="CF130" s="115"/>
      <c r="CG130" s="115"/>
      <c r="CH130" s="115"/>
      <c r="CI130" s="115"/>
      <c r="CJ130" s="115"/>
      <c r="CK130" s="115"/>
      <c r="CL130" s="115"/>
      <c r="CM130" s="115"/>
      <c r="CN130" s="115"/>
      <c r="CO130" s="115"/>
      <c r="CP130" s="115"/>
      <c r="CQ130" s="115"/>
      <c r="CR130" s="115"/>
      <c r="CS130" s="115"/>
      <c r="CT130" s="115"/>
      <c r="CU130" s="115"/>
      <c r="CV130" s="115"/>
      <c r="CW130" s="115"/>
      <c r="CX130" s="115"/>
      <c r="CY130" s="115"/>
      <c r="CZ130" s="115"/>
      <c r="DA130" s="115"/>
      <c r="DB130" s="115"/>
      <c r="DC130" s="115"/>
      <c r="DD130" s="115"/>
      <c r="DE130" s="115"/>
      <c r="DF130" s="115"/>
      <c r="DG130" s="115"/>
      <c r="DH130" s="115"/>
      <c r="DI130" s="115"/>
      <c r="DJ130" s="115"/>
      <c r="DK130" s="115"/>
      <c r="DL130" s="115"/>
      <c r="DM130" s="115"/>
      <c r="DN130" s="115"/>
      <c r="DO130" s="115"/>
      <c r="DP130" s="92"/>
      <c r="DQ130" s="92"/>
      <c r="DR130" s="92"/>
      <c r="DS130" s="92"/>
      <c r="DT130" s="92"/>
      <c r="DU130" s="92"/>
      <c r="DV130" s="92"/>
      <c r="DW130" s="92"/>
      <c r="DX130" s="92"/>
      <c r="DY130" s="92"/>
      <c r="DZ130" s="92"/>
    </row>
    <row r="131" spans="1:131" s="89" customFormat="1" ht="26.25" customHeight="1" thickBot="1" x14ac:dyDescent="0.2">
      <c r="A131" s="729"/>
      <c r="B131" s="730"/>
      <c r="C131" s="730"/>
      <c r="D131" s="730"/>
      <c r="E131" s="730"/>
      <c r="F131" s="730"/>
      <c r="G131" s="730"/>
      <c r="H131" s="730"/>
      <c r="I131" s="730"/>
      <c r="J131" s="730"/>
      <c r="K131" s="730"/>
      <c r="L131" s="730"/>
      <c r="M131" s="730"/>
      <c r="N131" s="730"/>
      <c r="O131" s="730"/>
      <c r="P131" s="730"/>
      <c r="Q131" s="730"/>
      <c r="R131" s="730"/>
      <c r="S131" s="730"/>
      <c r="T131" s="730"/>
      <c r="U131" s="730"/>
      <c r="V131" s="730"/>
      <c r="W131" s="731" t="s">
        <v>433</v>
      </c>
      <c r="X131" s="732"/>
      <c r="Y131" s="732"/>
      <c r="Z131" s="733"/>
      <c r="AA131" s="734">
        <v>12806592</v>
      </c>
      <c r="AB131" s="735"/>
      <c r="AC131" s="735"/>
      <c r="AD131" s="735"/>
      <c r="AE131" s="736"/>
      <c r="AF131" s="737">
        <v>13299334</v>
      </c>
      <c r="AG131" s="735"/>
      <c r="AH131" s="735"/>
      <c r="AI131" s="735"/>
      <c r="AJ131" s="736"/>
      <c r="AK131" s="737">
        <v>14050601</v>
      </c>
      <c r="AL131" s="735"/>
      <c r="AM131" s="735"/>
      <c r="AN131" s="735"/>
      <c r="AO131" s="736"/>
      <c r="AP131" s="738"/>
      <c r="AQ131" s="739"/>
      <c r="AR131" s="739"/>
      <c r="AS131" s="739"/>
      <c r="AT131" s="740"/>
      <c r="AU131" s="92"/>
      <c r="AV131" s="92"/>
      <c r="AW131" s="92"/>
      <c r="AX131" s="700" t="s">
        <v>434</v>
      </c>
      <c r="AY131" s="701"/>
      <c r="AZ131" s="701"/>
      <c r="BA131" s="701"/>
      <c r="BB131" s="701"/>
      <c r="BC131" s="701"/>
      <c r="BD131" s="701"/>
      <c r="BE131" s="702"/>
      <c r="BF131" s="703">
        <v>38.200000000000003</v>
      </c>
      <c r="BG131" s="704"/>
      <c r="BH131" s="704"/>
      <c r="BI131" s="704"/>
      <c r="BJ131" s="704"/>
      <c r="BK131" s="704"/>
      <c r="BL131" s="705"/>
      <c r="BM131" s="703">
        <v>350</v>
      </c>
      <c r="BN131" s="704"/>
      <c r="BO131" s="704"/>
      <c r="BP131" s="704"/>
      <c r="BQ131" s="704"/>
      <c r="BR131" s="704"/>
      <c r="BS131" s="705"/>
      <c r="BT131" s="706"/>
      <c r="BU131" s="707"/>
      <c r="BV131" s="707"/>
      <c r="BW131" s="707"/>
      <c r="BX131" s="707"/>
      <c r="BY131" s="707"/>
      <c r="BZ131" s="708"/>
      <c r="CA131" s="115"/>
      <c r="CB131" s="115"/>
      <c r="CC131" s="115"/>
      <c r="CD131" s="115"/>
      <c r="CE131" s="115"/>
      <c r="CF131" s="115"/>
      <c r="CG131" s="115"/>
      <c r="CH131" s="115"/>
      <c r="CI131" s="115"/>
      <c r="CJ131" s="115"/>
      <c r="CK131" s="115"/>
      <c r="CL131" s="115"/>
      <c r="CM131" s="115"/>
      <c r="CN131" s="115"/>
      <c r="CO131" s="115"/>
      <c r="CP131" s="115"/>
      <c r="CQ131" s="115"/>
      <c r="CR131" s="115"/>
      <c r="CS131" s="115"/>
      <c r="CT131" s="115"/>
      <c r="CU131" s="115"/>
      <c r="CV131" s="115"/>
      <c r="CW131" s="115"/>
      <c r="CX131" s="115"/>
      <c r="CY131" s="115"/>
      <c r="CZ131" s="115"/>
      <c r="DA131" s="115"/>
      <c r="DB131" s="115"/>
      <c r="DC131" s="115"/>
      <c r="DD131" s="115"/>
      <c r="DE131" s="115"/>
      <c r="DF131" s="115"/>
      <c r="DG131" s="115"/>
      <c r="DH131" s="115"/>
      <c r="DI131" s="115"/>
      <c r="DJ131" s="115"/>
      <c r="DK131" s="115"/>
      <c r="DL131" s="115"/>
      <c r="DM131" s="115"/>
      <c r="DN131" s="115"/>
      <c r="DO131" s="115"/>
      <c r="DP131" s="92"/>
      <c r="DQ131" s="92"/>
      <c r="DR131" s="92"/>
      <c r="DS131" s="92"/>
      <c r="DT131" s="92"/>
      <c r="DU131" s="92"/>
      <c r="DV131" s="92"/>
      <c r="DW131" s="92"/>
      <c r="DX131" s="92"/>
      <c r="DY131" s="92"/>
      <c r="DZ131" s="92"/>
    </row>
    <row r="132" spans="1:131" s="89" customFormat="1" ht="26.25" customHeight="1" x14ac:dyDescent="0.15">
      <c r="A132" s="709" t="s">
        <v>435</v>
      </c>
      <c r="B132" s="710"/>
      <c r="C132" s="710"/>
      <c r="D132" s="710"/>
      <c r="E132" s="710"/>
      <c r="F132" s="710"/>
      <c r="G132" s="710"/>
      <c r="H132" s="710"/>
      <c r="I132" s="710"/>
      <c r="J132" s="710"/>
      <c r="K132" s="710"/>
      <c r="L132" s="710"/>
      <c r="M132" s="710"/>
      <c r="N132" s="710"/>
      <c r="O132" s="710"/>
      <c r="P132" s="710"/>
      <c r="Q132" s="710"/>
      <c r="R132" s="710"/>
      <c r="S132" s="710"/>
      <c r="T132" s="710"/>
      <c r="U132" s="710"/>
      <c r="V132" s="713" t="s">
        <v>436</v>
      </c>
      <c r="W132" s="713"/>
      <c r="X132" s="713"/>
      <c r="Y132" s="713"/>
      <c r="Z132" s="714"/>
      <c r="AA132" s="715">
        <v>8.8800595819999995</v>
      </c>
      <c r="AB132" s="716"/>
      <c r="AC132" s="716"/>
      <c r="AD132" s="716"/>
      <c r="AE132" s="717"/>
      <c r="AF132" s="718">
        <v>7.1196798279999998</v>
      </c>
      <c r="AG132" s="716"/>
      <c r="AH132" s="716"/>
      <c r="AI132" s="716"/>
      <c r="AJ132" s="717"/>
      <c r="AK132" s="718">
        <v>6.5205965209999999</v>
      </c>
      <c r="AL132" s="716"/>
      <c r="AM132" s="716"/>
      <c r="AN132" s="716"/>
      <c r="AO132" s="717"/>
      <c r="AP132" s="719"/>
      <c r="AQ132" s="720"/>
      <c r="AR132" s="720"/>
      <c r="AS132" s="720"/>
      <c r="AT132" s="721"/>
      <c r="AU132" s="116"/>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c r="BS132" s="93"/>
      <c r="BT132" s="92"/>
      <c r="BU132" s="92"/>
      <c r="BV132" s="92"/>
      <c r="BW132" s="92"/>
      <c r="BX132" s="92"/>
      <c r="BY132" s="92"/>
      <c r="BZ132" s="92"/>
      <c r="CA132" s="115"/>
      <c r="CB132" s="115"/>
      <c r="CC132" s="115"/>
      <c r="CD132" s="115"/>
      <c r="CE132" s="115"/>
      <c r="CF132" s="115"/>
      <c r="CG132" s="115"/>
      <c r="CH132" s="115"/>
      <c r="CI132" s="115"/>
      <c r="CJ132" s="115"/>
      <c r="CK132" s="115"/>
      <c r="CL132" s="115"/>
      <c r="CM132" s="115"/>
      <c r="CN132" s="115"/>
      <c r="CO132" s="115"/>
      <c r="CP132" s="115"/>
      <c r="CQ132" s="115"/>
      <c r="CR132" s="115"/>
      <c r="CS132" s="115"/>
      <c r="CT132" s="115"/>
      <c r="CU132" s="115"/>
      <c r="CV132" s="115"/>
      <c r="CW132" s="115"/>
      <c r="CX132" s="115"/>
      <c r="CY132" s="115"/>
      <c r="CZ132" s="115"/>
      <c r="DA132" s="115"/>
      <c r="DB132" s="115"/>
      <c r="DC132" s="115"/>
      <c r="DD132" s="115"/>
      <c r="DE132" s="115"/>
      <c r="DF132" s="115"/>
      <c r="DG132" s="115"/>
      <c r="DH132" s="115"/>
      <c r="DI132" s="115"/>
      <c r="DJ132" s="115"/>
      <c r="DK132" s="115"/>
      <c r="DL132" s="115"/>
      <c r="DM132" s="115"/>
      <c r="DN132" s="115"/>
      <c r="DO132" s="115"/>
      <c r="DP132" s="92"/>
      <c r="DQ132" s="92"/>
      <c r="DR132" s="92"/>
      <c r="DS132" s="92"/>
      <c r="DT132" s="92"/>
      <c r="DU132" s="92"/>
      <c r="DV132" s="92"/>
      <c r="DW132" s="92"/>
      <c r="DX132" s="92"/>
      <c r="DY132" s="92"/>
      <c r="DZ132" s="92"/>
    </row>
    <row r="133" spans="1:131" s="89" customFormat="1" ht="26.25" customHeight="1" thickBot="1" x14ac:dyDescent="0.2">
      <c r="A133" s="711"/>
      <c r="B133" s="712"/>
      <c r="C133" s="712"/>
      <c r="D133" s="712"/>
      <c r="E133" s="712"/>
      <c r="F133" s="712"/>
      <c r="G133" s="712"/>
      <c r="H133" s="712"/>
      <c r="I133" s="712"/>
      <c r="J133" s="712"/>
      <c r="K133" s="712"/>
      <c r="L133" s="712"/>
      <c r="M133" s="712"/>
      <c r="N133" s="712"/>
      <c r="O133" s="712"/>
      <c r="P133" s="712"/>
      <c r="Q133" s="712"/>
      <c r="R133" s="712"/>
      <c r="S133" s="712"/>
      <c r="T133" s="712"/>
      <c r="U133" s="712"/>
      <c r="V133" s="692" t="s">
        <v>437</v>
      </c>
      <c r="W133" s="692"/>
      <c r="X133" s="692"/>
      <c r="Y133" s="692"/>
      <c r="Z133" s="693"/>
      <c r="AA133" s="694">
        <v>8.8000000000000007</v>
      </c>
      <c r="AB133" s="695"/>
      <c r="AC133" s="695"/>
      <c r="AD133" s="695"/>
      <c r="AE133" s="696"/>
      <c r="AF133" s="694">
        <v>8.3000000000000007</v>
      </c>
      <c r="AG133" s="695"/>
      <c r="AH133" s="695"/>
      <c r="AI133" s="695"/>
      <c r="AJ133" s="696"/>
      <c r="AK133" s="694">
        <v>7.5</v>
      </c>
      <c r="AL133" s="695"/>
      <c r="AM133" s="695"/>
      <c r="AN133" s="695"/>
      <c r="AO133" s="696"/>
      <c r="AP133" s="697"/>
      <c r="AQ133" s="698"/>
      <c r="AR133" s="698"/>
      <c r="AS133" s="698"/>
      <c r="AT133" s="699"/>
      <c r="AU133" s="92"/>
      <c r="AV133" s="92"/>
      <c r="AW133" s="92"/>
      <c r="AX133" s="92"/>
      <c r="AY133" s="92"/>
      <c r="AZ133" s="92"/>
      <c r="BA133" s="92"/>
      <c r="BB133" s="92"/>
      <c r="BC133" s="92"/>
      <c r="BD133" s="92"/>
      <c r="BE133" s="92"/>
      <c r="BF133" s="92"/>
      <c r="BG133" s="92"/>
      <c r="BH133" s="92"/>
      <c r="BI133" s="92"/>
      <c r="BJ133" s="92"/>
      <c r="BK133" s="92"/>
      <c r="BL133" s="92"/>
      <c r="BM133" s="92"/>
      <c r="BN133" s="115"/>
      <c r="BO133" s="115"/>
      <c r="BP133" s="115"/>
      <c r="BQ133" s="115"/>
      <c r="BR133" s="115"/>
      <c r="BS133" s="115"/>
      <c r="BT133" s="115"/>
      <c r="BU133" s="115"/>
      <c r="BV133" s="115"/>
      <c r="BW133" s="115"/>
      <c r="BX133" s="115"/>
      <c r="BY133" s="115"/>
      <c r="BZ133" s="115"/>
      <c r="CA133" s="115"/>
      <c r="CB133" s="115"/>
      <c r="CC133" s="115"/>
      <c r="CD133" s="115"/>
      <c r="CE133" s="115"/>
      <c r="CF133" s="115"/>
      <c r="CG133" s="115"/>
      <c r="CH133" s="115"/>
      <c r="CI133" s="115"/>
      <c r="CJ133" s="115"/>
      <c r="CK133" s="115"/>
      <c r="CL133" s="115"/>
      <c r="CM133" s="115"/>
      <c r="CN133" s="115"/>
      <c r="CO133" s="115"/>
      <c r="CP133" s="115"/>
      <c r="CQ133" s="115"/>
      <c r="CR133" s="115"/>
      <c r="CS133" s="115"/>
      <c r="CT133" s="115"/>
      <c r="CU133" s="115"/>
      <c r="CV133" s="115"/>
      <c r="CW133" s="115"/>
      <c r="CX133" s="115"/>
      <c r="CY133" s="115"/>
      <c r="CZ133" s="115"/>
      <c r="DA133" s="115"/>
      <c r="DB133" s="115"/>
      <c r="DC133" s="115"/>
      <c r="DD133" s="115"/>
      <c r="DE133" s="115"/>
      <c r="DF133" s="115"/>
      <c r="DG133" s="115"/>
      <c r="DH133" s="115"/>
      <c r="DI133" s="115"/>
      <c r="DJ133" s="115"/>
      <c r="DK133" s="115"/>
      <c r="DL133" s="115"/>
      <c r="DM133" s="115"/>
      <c r="DN133" s="115"/>
      <c r="DO133" s="115"/>
      <c r="DP133" s="92"/>
      <c r="DQ133" s="92"/>
      <c r="DR133" s="92"/>
      <c r="DS133" s="92"/>
      <c r="DT133" s="92"/>
      <c r="DU133" s="92"/>
      <c r="DV133" s="92"/>
      <c r="DW133" s="92"/>
      <c r="DX133" s="92"/>
      <c r="DY133" s="92"/>
      <c r="DZ133" s="92"/>
    </row>
    <row r="134" spans="1:131" ht="11.25" customHeight="1" x14ac:dyDescent="0.15">
      <c r="A134" s="117"/>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c r="AG134" s="117"/>
      <c r="AH134" s="117"/>
      <c r="AI134" s="117"/>
      <c r="AJ134" s="117"/>
      <c r="AK134" s="117"/>
      <c r="AL134" s="117"/>
      <c r="AM134" s="117"/>
      <c r="AN134" s="117"/>
      <c r="AO134" s="117"/>
      <c r="AP134" s="117"/>
      <c r="AQ134" s="117"/>
      <c r="AR134" s="117"/>
      <c r="AS134" s="117"/>
      <c r="AT134" s="117"/>
      <c r="AU134" s="92"/>
      <c r="AV134" s="92"/>
      <c r="AW134" s="92"/>
      <c r="AX134" s="92"/>
      <c r="AY134" s="92"/>
      <c r="AZ134" s="92"/>
      <c r="BA134" s="92"/>
      <c r="BB134" s="92"/>
      <c r="BC134" s="92"/>
      <c r="BD134" s="92"/>
      <c r="BE134" s="92"/>
      <c r="BF134" s="92"/>
      <c r="BG134" s="92"/>
      <c r="BH134" s="92"/>
      <c r="BI134" s="92"/>
      <c r="BJ134" s="92"/>
      <c r="BK134" s="92"/>
      <c r="BL134" s="92"/>
      <c r="BM134" s="92"/>
      <c r="BN134" s="115"/>
      <c r="BO134" s="115"/>
      <c r="BP134" s="115"/>
      <c r="BQ134" s="115"/>
      <c r="BR134" s="115"/>
      <c r="BS134" s="115"/>
      <c r="BT134" s="115"/>
      <c r="BU134" s="115"/>
      <c r="BV134" s="115"/>
      <c r="BW134" s="115"/>
      <c r="BX134" s="115"/>
      <c r="BY134" s="115"/>
      <c r="BZ134" s="115"/>
      <c r="CA134" s="115"/>
      <c r="CB134" s="115"/>
      <c r="CC134" s="115"/>
      <c r="CD134" s="115"/>
      <c r="CE134" s="115"/>
      <c r="CF134" s="115"/>
      <c r="CG134" s="115"/>
      <c r="CH134" s="115"/>
      <c r="CI134" s="115"/>
      <c r="CJ134" s="115"/>
      <c r="CK134" s="115"/>
      <c r="CL134" s="115"/>
      <c r="CM134" s="115"/>
      <c r="CN134" s="115"/>
      <c r="CO134" s="115"/>
      <c r="CP134" s="115"/>
      <c r="CQ134" s="115"/>
      <c r="CR134" s="115"/>
      <c r="CS134" s="115"/>
      <c r="CT134" s="115"/>
      <c r="CU134" s="115"/>
      <c r="CV134" s="115"/>
      <c r="CW134" s="115"/>
      <c r="CX134" s="115"/>
      <c r="CY134" s="115"/>
      <c r="CZ134" s="115"/>
      <c r="DA134" s="115"/>
      <c r="DB134" s="115"/>
      <c r="DC134" s="115"/>
      <c r="DD134" s="115"/>
      <c r="DE134" s="115"/>
      <c r="DF134" s="115"/>
      <c r="DG134" s="115"/>
      <c r="DH134" s="115"/>
      <c r="DI134" s="115"/>
      <c r="DJ134" s="115"/>
      <c r="DK134" s="115"/>
      <c r="DL134" s="115"/>
      <c r="DM134" s="115"/>
      <c r="DN134" s="115"/>
      <c r="DO134" s="115"/>
      <c r="DP134" s="92"/>
      <c r="DQ134" s="92"/>
      <c r="DR134" s="92"/>
      <c r="DS134" s="92"/>
      <c r="DT134" s="92"/>
      <c r="DU134" s="92"/>
      <c r="DV134" s="92"/>
      <c r="DW134" s="92"/>
      <c r="DX134" s="92"/>
      <c r="DY134" s="92"/>
      <c r="DZ134" s="92"/>
      <c r="EA134" s="89"/>
    </row>
    <row r="135" spans="1:131" ht="14.25" hidden="1" x14ac:dyDescent="0.15">
      <c r="AU135" s="117"/>
      <c r="AV135" s="117"/>
      <c r="AW135" s="117"/>
      <c r="AX135" s="117"/>
      <c r="AY135" s="117"/>
      <c r="AZ135" s="117"/>
      <c r="BA135" s="117"/>
      <c r="BB135" s="117"/>
      <c r="BC135" s="117"/>
      <c r="BD135" s="117"/>
      <c r="BE135" s="117"/>
      <c r="BF135" s="117"/>
      <c r="BG135" s="117"/>
      <c r="BH135" s="117"/>
      <c r="BI135" s="117"/>
      <c r="BJ135" s="117"/>
      <c r="BK135" s="117"/>
      <c r="BL135" s="117"/>
      <c r="BM135" s="117"/>
      <c r="BN135" s="117"/>
      <c r="BO135" s="117"/>
      <c r="BP135" s="117"/>
      <c r="BQ135" s="117"/>
      <c r="BR135" s="117"/>
      <c r="BS135" s="117"/>
      <c r="BT135" s="117"/>
      <c r="BU135" s="117"/>
      <c r="BV135" s="117"/>
      <c r="BW135" s="117"/>
      <c r="BX135" s="117"/>
      <c r="BY135" s="117"/>
      <c r="BZ135" s="117"/>
      <c r="CA135" s="117"/>
      <c r="CB135" s="117"/>
      <c r="CC135" s="117"/>
      <c r="CD135" s="117"/>
      <c r="CE135" s="117"/>
      <c r="CF135" s="117"/>
      <c r="CG135" s="117"/>
      <c r="CH135" s="117"/>
      <c r="CI135" s="117"/>
      <c r="CJ135" s="117"/>
      <c r="CK135" s="117"/>
      <c r="CL135" s="117"/>
      <c r="CM135" s="117"/>
      <c r="CN135" s="117"/>
      <c r="CO135" s="117"/>
      <c r="CP135" s="117"/>
      <c r="CQ135" s="117"/>
      <c r="CR135" s="117"/>
      <c r="CS135" s="117"/>
      <c r="CT135" s="117"/>
      <c r="CU135" s="117"/>
      <c r="CV135" s="117"/>
      <c r="CW135" s="117"/>
      <c r="CX135" s="117"/>
      <c r="CY135" s="117"/>
      <c r="CZ135" s="117"/>
      <c r="DA135" s="117"/>
      <c r="DB135" s="117"/>
      <c r="DC135" s="117"/>
      <c r="DD135" s="117"/>
      <c r="DE135" s="117"/>
      <c r="DF135" s="117"/>
      <c r="DG135" s="117"/>
      <c r="DH135" s="117"/>
      <c r="DI135" s="117"/>
      <c r="DJ135" s="117"/>
      <c r="DK135" s="117"/>
      <c r="DL135" s="117"/>
      <c r="DM135" s="117"/>
      <c r="DN135" s="117"/>
      <c r="DO135" s="117"/>
      <c r="DP135" s="117"/>
      <c r="DQ135" s="117"/>
      <c r="DR135" s="117"/>
      <c r="DS135" s="117"/>
      <c r="DT135" s="117"/>
      <c r="DU135" s="117"/>
      <c r="DV135" s="117"/>
      <c r="DW135" s="117"/>
      <c r="DX135" s="117"/>
      <c r="DY135" s="117"/>
      <c r="DZ135" s="117"/>
    </row>
  </sheetData>
  <sheetProtection algorithmName="SHA-512" hashValue="7DKYMlMNeEcxhymF38JSoSNpdmBPo7u5nFJIoubi9mVQjWLLx/gqcpDD1pNF7bU8EhxZsFHuN8QVmjJ8lhGTnQ==" saltValue="viUQLzgapvXflO5V3PwKc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96382-C48C-45B2-8800-C32C9830760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17</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sheetProtection algorithmName="SHA-512" hashValue="gqUcBtqwZv2NckxuJyR87CHDwoi72oVC3BToZD9RvgWdDjIbKKl8ymkpyRT8YwHmiz6hQ7sRxoQbWO0XgS0AzA==" saltValue="ZTGxwTq78MgzI2e1aL3d6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4FF10-FC43-4044-A3DD-339AE47C19B9}">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GgDbZogbwiTJsPpEABt6+LpqvEI4/YzwST/M0dV9ERTOJUY05U4x7sf9EcCLja+SNcIuZJtGtMAF4SXgoucRA==" saltValue="OjYNNXTdhZejS6pGqGlZU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CE663-1D53-422F-8FBB-C6BB2A7F2031}">
  <sheetPr>
    <pageSetUpPr fitToPage="1"/>
  </sheetPr>
  <dimension ref="A1:AZ67"/>
  <sheetViews>
    <sheetView showGridLines="0" view="pageBreakPreview" workbookViewId="0"/>
  </sheetViews>
  <sheetFormatPr defaultColWidth="0" defaultRowHeight="13.5" customHeight="1" zeroHeight="1" x14ac:dyDescent="0.15"/>
  <cols>
    <col min="1" max="36" width="2.5" style="3" customWidth="1"/>
    <col min="37" max="44" width="17" style="3" customWidth="1"/>
    <col min="45" max="45" width="6.125" style="11" customWidth="1"/>
    <col min="46" max="46" width="3" style="10"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6" t="s">
        <v>438</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9"/>
    </row>
    <row r="6" spans="1:46" x14ac:dyDescent="0.15">
      <c r="A6" s="10"/>
      <c r="AK6" s="118" t="s">
        <v>439</v>
      </c>
      <c r="AL6" s="118"/>
      <c r="AM6" s="118"/>
      <c r="AN6" s="118"/>
    </row>
    <row r="7" spans="1:46" ht="13.5" customHeight="1" x14ac:dyDescent="0.15">
      <c r="A7" s="10"/>
      <c r="AK7" s="119"/>
      <c r="AL7" s="120"/>
      <c r="AM7" s="120"/>
      <c r="AN7" s="121"/>
      <c r="AO7" s="1089" t="s">
        <v>440</v>
      </c>
      <c r="AP7" s="122"/>
      <c r="AQ7" s="123" t="s">
        <v>441</v>
      </c>
      <c r="AR7" s="124"/>
    </row>
    <row r="8" spans="1:46" x14ac:dyDescent="0.15">
      <c r="A8" s="10"/>
      <c r="AK8" s="125"/>
      <c r="AL8" s="126"/>
      <c r="AM8" s="126"/>
      <c r="AN8" s="127"/>
      <c r="AO8" s="1090"/>
      <c r="AP8" s="128" t="s">
        <v>442</v>
      </c>
      <c r="AQ8" s="129" t="s">
        <v>443</v>
      </c>
      <c r="AR8" s="130" t="s">
        <v>444</v>
      </c>
    </row>
    <row r="9" spans="1:46" x14ac:dyDescent="0.15">
      <c r="A9" s="10"/>
      <c r="AK9" s="1101" t="s">
        <v>445</v>
      </c>
      <c r="AL9" s="1102"/>
      <c r="AM9" s="1102"/>
      <c r="AN9" s="1103"/>
      <c r="AO9" s="131">
        <v>5356882</v>
      </c>
      <c r="AP9" s="131">
        <v>84630</v>
      </c>
      <c r="AQ9" s="132">
        <v>65025</v>
      </c>
      <c r="AR9" s="133">
        <v>30.1</v>
      </c>
    </row>
    <row r="10" spans="1:46" ht="13.5" customHeight="1" x14ac:dyDescent="0.15">
      <c r="A10" s="10"/>
      <c r="AK10" s="1101" t="s">
        <v>446</v>
      </c>
      <c r="AL10" s="1102"/>
      <c r="AM10" s="1102"/>
      <c r="AN10" s="1103"/>
      <c r="AO10" s="134">
        <v>687121</v>
      </c>
      <c r="AP10" s="134">
        <v>10855</v>
      </c>
      <c r="AQ10" s="135">
        <v>6119</v>
      </c>
      <c r="AR10" s="136">
        <v>77.400000000000006</v>
      </c>
    </row>
    <row r="11" spans="1:46" ht="13.5" customHeight="1" x14ac:dyDescent="0.15">
      <c r="A11" s="10"/>
      <c r="AK11" s="1101" t="s">
        <v>447</v>
      </c>
      <c r="AL11" s="1102"/>
      <c r="AM11" s="1102"/>
      <c r="AN11" s="1103"/>
      <c r="AO11" s="134">
        <v>170469</v>
      </c>
      <c r="AP11" s="134">
        <v>2693</v>
      </c>
      <c r="AQ11" s="135">
        <v>1220</v>
      </c>
      <c r="AR11" s="136">
        <v>120.7</v>
      </c>
    </row>
    <row r="12" spans="1:46" ht="13.5" customHeight="1" x14ac:dyDescent="0.15">
      <c r="A12" s="10"/>
      <c r="AK12" s="1101" t="s">
        <v>448</v>
      </c>
      <c r="AL12" s="1102"/>
      <c r="AM12" s="1102"/>
      <c r="AN12" s="1103"/>
      <c r="AO12" s="134" t="s">
        <v>449</v>
      </c>
      <c r="AP12" s="134" t="s">
        <v>449</v>
      </c>
      <c r="AQ12" s="135">
        <v>12</v>
      </c>
      <c r="AR12" s="136" t="s">
        <v>449</v>
      </c>
    </row>
    <row r="13" spans="1:46" ht="13.5" customHeight="1" x14ac:dyDescent="0.15">
      <c r="A13" s="10"/>
      <c r="AK13" s="1101" t="s">
        <v>450</v>
      </c>
      <c r="AL13" s="1102"/>
      <c r="AM13" s="1102"/>
      <c r="AN13" s="1103"/>
      <c r="AO13" s="134">
        <v>140046</v>
      </c>
      <c r="AP13" s="134">
        <v>2212</v>
      </c>
      <c r="AQ13" s="135">
        <v>2792</v>
      </c>
      <c r="AR13" s="136">
        <v>-20.8</v>
      </c>
    </row>
    <row r="14" spans="1:46" ht="13.5" customHeight="1" x14ac:dyDescent="0.15">
      <c r="A14" s="10"/>
      <c r="AK14" s="1101" t="s">
        <v>451</v>
      </c>
      <c r="AL14" s="1102"/>
      <c r="AM14" s="1102"/>
      <c r="AN14" s="1103"/>
      <c r="AO14" s="134">
        <v>126251</v>
      </c>
      <c r="AP14" s="134">
        <v>1995</v>
      </c>
      <c r="AQ14" s="135">
        <v>1408</v>
      </c>
      <c r="AR14" s="136">
        <v>41.7</v>
      </c>
    </row>
    <row r="15" spans="1:46" ht="13.5" customHeight="1" x14ac:dyDescent="0.15">
      <c r="A15" s="10"/>
      <c r="AK15" s="1104" t="s">
        <v>452</v>
      </c>
      <c r="AL15" s="1105"/>
      <c r="AM15" s="1105"/>
      <c r="AN15" s="1106"/>
      <c r="AO15" s="134">
        <v>-272684</v>
      </c>
      <c r="AP15" s="134">
        <v>-4308</v>
      </c>
      <c r="AQ15" s="135">
        <v>-3962</v>
      </c>
      <c r="AR15" s="136">
        <v>8.6999999999999993</v>
      </c>
    </row>
    <row r="16" spans="1:46" x14ac:dyDescent="0.15">
      <c r="A16" s="10"/>
      <c r="AK16" s="1104" t="s">
        <v>122</v>
      </c>
      <c r="AL16" s="1105"/>
      <c r="AM16" s="1105"/>
      <c r="AN16" s="1106"/>
      <c r="AO16" s="134">
        <v>6208085</v>
      </c>
      <c r="AP16" s="134">
        <v>98077</v>
      </c>
      <c r="AQ16" s="135">
        <v>72615</v>
      </c>
      <c r="AR16" s="136">
        <v>35.1</v>
      </c>
    </row>
    <row r="17" spans="1:46" x14ac:dyDescent="0.15">
      <c r="A17" s="10"/>
    </row>
    <row r="18" spans="1:46" x14ac:dyDescent="0.15">
      <c r="A18" s="10"/>
      <c r="AQ18" s="137"/>
      <c r="AR18" s="137"/>
    </row>
    <row r="19" spans="1:46" x14ac:dyDescent="0.15">
      <c r="A19" s="10"/>
      <c r="AK19" s="3" t="s">
        <v>453</v>
      </c>
    </row>
    <row r="20" spans="1:46" x14ac:dyDescent="0.15">
      <c r="A20" s="10"/>
      <c r="AK20" s="138"/>
      <c r="AL20" s="139"/>
      <c r="AM20" s="139"/>
      <c r="AN20" s="140"/>
      <c r="AO20" s="141" t="s">
        <v>454</v>
      </c>
      <c r="AP20" s="142" t="s">
        <v>455</v>
      </c>
      <c r="AQ20" s="143" t="s">
        <v>456</v>
      </c>
      <c r="AR20" s="144"/>
    </row>
    <row r="21" spans="1:46" s="118" customFormat="1" x14ac:dyDescent="0.15">
      <c r="A21" s="145"/>
      <c r="AK21" s="1107" t="s">
        <v>457</v>
      </c>
      <c r="AL21" s="1108"/>
      <c r="AM21" s="1108"/>
      <c r="AN21" s="1109"/>
      <c r="AO21" s="146">
        <v>9.1300000000000008</v>
      </c>
      <c r="AP21" s="147">
        <v>6.51</v>
      </c>
      <c r="AQ21" s="148">
        <v>2.62</v>
      </c>
      <c r="AS21" s="149"/>
      <c r="AT21" s="145"/>
    </row>
    <row r="22" spans="1:46" s="118" customFormat="1" x14ac:dyDescent="0.15">
      <c r="A22" s="145"/>
      <c r="AK22" s="1107" t="s">
        <v>458</v>
      </c>
      <c r="AL22" s="1108"/>
      <c r="AM22" s="1108"/>
      <c r="AN22" s="1109"/>
      <c r="AO22" s="150">
        <v>97</v>
      </c>
      <c r="AP22" s="151">
        <v>98.4</v>
      </c>
      <c r="AQ22" s="152">
        <v>-1.4</v>
      </c>
      <c r="AR22" s="137"/>
      <c r="AS22" s="149"/>
      <c r="AT22" s="145"/>
    </row>
    <row r="23" spans="1:46" s="118" customFormat="1" x14ac:dyDescent="0.15">
      <c r="A23" s="145"/>
      <c r="AP23" s="137"/>
      <c r="AQ23" s="137"/>
      <c r="AR23" s="137"/>
      <c r="AS23" s="149"/>
      <c r="AT23" s="145"/>
    </row>
    <row r="24" spans="1:46" s="118" customFormat="1" x14ac:dyDescent="0.15">
      <c r="A24" s="145"/>
      <c r="AP24" s="137"/>
      <c r="AQ24" s="137"/>
      <c r="AR24" s="137"/>
      <c r="AS24" s="149"/>
      <c r="AT24" s="145"/>
    </row>
    <row r="25" spans="1:46" s="118" customFormat="1" x14ac:dyDescent="0.15">
      <c r="A25" s="153"/>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5"/>
      <c r="AQ25" s="155"/>
      <c r="AR25" s="155"/>
      <c r="AS25" s="156"/>
      <c r="AT25" s="145"/>
    </row>
    <row r="26" spans="1:46" s="118" customFormat="1" x14ac:dyDescent="0.15">
      <c r="A26" s="1100" t="s">
        <v>459</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157"/>
      <c r="AS27" s="3"/>
      <c r="AT27" s="3"/>
    </row>
    <row r="28" spans="1:46" ht="17.25" x14ac:dyDescent="0.15">
      <c r="A28" s="16" t="s">
        <v>460</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158"/>
    </row>
    <row r="29" spans="1:46" x14ac:dyDescent="0.15">
      <c r="A29" s="10"/>
      <c r="AK29" s="118" t="s">
        <v>461</v>
      </c>
      <c r="AL29" s="118"/>
      <c r="AM29" s="118"/>
      <c r="AN29" s="118"/>
      <c r="AS29" s="159"/>
    </row>
    <row r="30" spans="1:46" ht="13.5" customHeight="1" x14ac:dyDescent="0.15">
      <c r="A30" s="10"/>
      <c r="AK30" s="119"/>
      <c r="AL30" s="120"/>
      <c r="AM30" s="120"/>
      <c r="AN30" s="121"/>
      <c r="AO30" s="1089" t="s">
        <v>440</v>
      </c>
      <c r="AP30" s="122"/>
      <c r="AQ30" s="123" t="s">
        <v>441</v>
      </c>
      <c r="AR30" s="124"/>
    </row>
    <row r="31" spans="1:46" x14ac:dyDescent="0.15">
      <c r="A31" s="10"/>
      <c r="AK31" s="125"/>
      <c r="AL31" s="126"/>
      <c r="AM31" s="126"/>
      <c r="AN31" s="127"/>
      <c r="AO31" s="1090"/>
      <c r="AP31" s="128" t="s">
        <v>442</v>
      </c>
      <c r="AQ31" s="129" t="s">
        <v>443</v>
      </c>
      <c r="AR31" s="130" t="s">
        <v>444</v>
      </c>
    </row>
    <row r="32" spans="1:46" ht="27" customHeight="1" x14ac:dyDescent="0.15">
      <c r="A32" s="10"/>
      <c r="AK32" s="1091" t="s">
        <v>462</v>
      </c>
      <c r="AL32" s="1092"/>
      <c r="AM32" s="1092"/>
      <c r="AN32" s="1093"/>
      <c r="AO32" s="160">
        <v>2118577</v>
      </c>
      <c r="AP32" s="160">
        <v>33470</v>
      </c>
      <c r="AQ32" s="161">
        <v>34910</v>
      </c>
      <c r="AR32" s="162">
        <v>-4.0999999999999996</v>
      </c>
    </row>
    <row r="33" spans="1:46" ht="13.5" customHeight="1" x14ac:dyDescent="0.15">
      <c r="A33" s="10"/>
      <c r="AK33" s="1091" t="s">
        <v>463</v>
      </c>
      <c r="AL33" s="1092"/>
      <c r="AM33" s="1092"/>
      <c r="AN33" s="1093"/>
      <c r="AO33" s="160" t="s">
        <v>449</v>
      </c>
      <c r="AP33" s="160" t="s">
        <v>449</v>
      </c>
      <c r="AQ33" s="161" t="s">
        <v>449</v>
      </c>
      <c r="AR33" s="162" t="s">
        <v>449</v>
      </c>
    </row>
    <row r="34" spans="1:46" ht="27" customHeight="1" x14ac:dyDescent="0.15">
      <c r="A34" s="10"/>
      <c r="AK34" s="1091" t="s">
        <v>464</v>
      </c>
      <c r="AL34" s="1092"/>
      <c r="AM34" s="1092"/>
      <c r="AN34" s="1093"/>
      <c r="AO34" s="160" t="s">
        <v>449</v>
      </c>
      <c r="AP34" s="160" t="s">
        <v>449</v>
      </c>
      <c r="AQ34" s="161">
        <v>4</v>
      </c>
      <c r="AR34" s="162" t="s">
        <v>449</v>
      </c>
    </row>
    <row r="35" spans="1:46" ht="27" customHeight="1" x14ac:dyDescent="0.15">
      <c r="A35" s="10"/>
      <c r="AK35" s="1091" t="s">
        <v>465</v>
      </c>
      <c r="AL35" s="1092"/>
      <c r="AM35" s="1092"/>
      <c r="AN35" s="1093"/>
      <c r="AO35" s="160">
        <v>965866</v>
      </c>
      <c r="AP35" s="160">
        <v>15259</v>
      </c>
      <c r="AQ35" s="161">
        <v>8517</v>
      </c>
      <c r="AR35" s="162">
        <v>79.2</v>
      </c>
    </row>
    <row r="36" spans="1:46" ht="27" customHeight="1" x14ac:dyDescent="0.15">
      <c r="A36" s="10"/>
      <c r="AK36" s="1091" t="s">
        <v>466</v>
      </c>
      <c r="AL36" s="1092"/>
      <c r="AM36" s="1092"/>
      <c r="AN36" s="1093"/>
      <c r="AO36" s="160">
        <v>56410</v>
      </c>
      <c r="AP36" s="160">
        <v>891</v>
      </c>
      <c r="AQ36" s="161">
        <v>1600</v>
      </c>
      <c r="AR36" s="162">
        <v>-44.3</v>
      </c>
    </row>
    <row r="37" spans="1:46" ht="13.5" customHeight="1" x14ac:dyDescent="0.15">
      <c r="A37" s="10"/>
      <c r="AK37" s="1091" t="s">
        <v>467</v>
      </c>
      <c r="AL37" s="1092"/>
      <c r="AM37" s="1092"/>
      <c r="AN37" s="1093"/>
      <c r="AO37" s="160" t="s">
        <v>449</v>
      </c>
      <c r="AP37" s="160" t="s">
        <v>449</v>
      </c>
      <c r="AQ37" s="161">
        <v>1669</v>
      </c>
      <c r="AR37" s="162" t="s">
        <v>449</v>
      </c>
    </row>
    <row r="38" spans="1:46" ht="27" customHeight="1" x14ac:dyDescent="0.15">
      <c r="A38" s="10"/>
      <c r="AK38" s="1094" t="s">
        <v>468</v>
      </c>
      <c r="AL38" s="1095"/>
      <c r="AM38" s="1095"/>
      <c r="AN38" s="1096"/>
      <c r="AO38" s="163">
        <v>5</v>
      </c>
      <c r="AP38" s="163">
        <v>0</v>
      </c>
      <c r="AQ38" s="164">
        <v>1</v>
      </c>
      <c r="AR38" s="152">
        <v>-100</v>
      </c>
      <c r="AS38" s="159"/>
    </row>
    <row r="39" spans="1:46" x14ac:dyDescent="0.15">
      <c r="A39" s="10"/>
      <c r="AK39" s="1094" t="s">
        <v>469</v>
      </c>
      <c r="AL39" s="1095"/>
      <c r="AM39" s="1095"/>
      <c r="AN39" s="1096"/>
      <c r="AO39" s="160">
        <v>-354437</v>
      </c>
      <c r="AP39" s="160">
        <v>-5599</v>
      </c>
      <c r="AQ39" s="161">
        <v>-6461</v>
      </c>
      <c r="AR39" s="162">
        <v>-13.3</v>
      </c>
      <c r="AS39" s="159"/>
    </row>
    <row r="40" spans="1:46" ht="27" customHeight="1" x14ac:dyDescent="0.15">
      <c r="A40" s="10"/>
      <c r="AK40" s="1091" t="s">
        <v>470</v>
      </c>
      <c r="AL40" s="1092"/>
      <c r="AM40" s="1092"/>
      <c r="AN40" s="1093"/>
      <c r="AO40" s="160">
        <v>-1870238</v>
      </c>
      <c r="AP40" s="160">
        <v>-29547</v>
      </c>
      <c r="AQ40" s="161">
        <v>-28321</v>
      </c>
      <c r="AR40" s="162">
        <v>4.3</v>
      </c>
      <c r="AS40" s="159"/>
    </row>
    <row r="41" spans="1:46" x14ac:dyDescent="0.15">
      <c r="A41" s="10"/>
      <c r="AK41" s="1097" t="s">
        <v>233</v>
      </c>
      <c r="AL41" s="1098"/>
      <c r="AM41" s="1098"/>
      <c r="AN41" s="1099"/>
      <c r="AO41" s="160">
        <v>916183</v>
      </c>
      <c r="AP41" s="160">
        <v>14474</v>
      </c>
      <c r="AQ41" s="161">
        <v>11918</v>
      </c>
      <c r="AR41" s="162">
        <v>21.4</v>
      </c>
      <c r="AS41" s="159"/>
    </row>
    <row r="42" spans="1:46" x14ac:dyDescent="0.15">
      <c r="A42" s="10"/>
      <c r="AK42" s="165" t="s">
        <v>471</v>
      </c>
      <c r="AQ42" s="137"/>
      <c r="AR42" s="137"/>
      <c r="AS42" s="159"/>
    </row>
    <row r="43" spans="1:46" x14ac:dyDescent="0.15">
      <c r="A43" s="10"/>
      <c r="AP43" s="166"/>
      <c r="AQ43" s="137"/>
      <c r="AS43" s="159"/>
    </row>
    <row r="44" spans="1:46" x14ac:dyDescent="0.15">
      <c r="A44" s="10"/>
      <c r="AQ44" s="137"/>
    </row>
    <row r="45" spans="1:46"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167"/>
      <c r="AR45" s="7"/>
      <c r="AS45" s="7"/>
      <c r="AT45" s="3"/>
    </row>
    <row r="46" spans="1:46"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3"/>
    </row>
    <row r="47" spans="1:46" ht="17.25" customHeight="1" x14ac:dyDescent="0.15">
      <c r="A47" s="29" t="s">
        <v>472</v>
      </c>
    </row>
    <row r="48" spans="1:46" x14ac:dyDescent="0.15">
      <c r="A48" s="10"/>
      <c r="AK48" s="168" t="s">
        <v>473</v>
      </c>
      <c r="AL48" s="168"/>
      <c r="AM48" s="168"/>
      <c r="AN48" s="168"/>
      <c r="AO48" s="168"/>
      <c r="AP48" s="168"/>
      <c r="AQ48" s="169"/>
      <c r="AR48" s="168"/>
    </row>
    <row r="49" spans="1:44" ht="13.5" customHeight="1" x14ac:dyDescent="0.15">
      <c r="A49" s="10"/>
      <c r="AK49" s="170"/>
      <c r="AL49" s="171"/>
      <c r="AM49" s="1084" t="s">
        <v>440</v>
      </c>
      <c r="AN49" s="1086" t="s">
        <v>474</v>
      </c>
      <c r="AO49" s="1087"/>
      <c r="AP49" s="1087"/>
      <c r="AQ49" s="1087"/>
      <c r="AR49" s="1088"/>
    </row>
    <row r="50" spans="1:44" x14ac:dyDescent="0.15">
      <c r="A50" s="10"/>
      <c r="AK50" s="172"/>
      <c r="AL50" s="173"/>
      <c r="AM50" s="1085"/>
      <c r="AN50" s="174" t="s">
        <v>475</v>
      </c>
      <c r="AO50" s="175" t="s">
        <v>476</v>
      </c>
      <c r="AP50" s="176" t="s">
        <v>477</v>
      </c>
      <c r="AQ50" s="177" t="s">
        <v>478</v>
      </c>
      <c r="AR50" s="178" t="s">
        <v>479</v>
      </c>
    </row>
    <row r="51" spans="1:44" x14ac:dyDescent="0.15">
      <c r="A51" s="10"/>
      <c r="AK51" s="170" t="s">
        <v>480</v>
      </c>
      <c r="AL51" s="171"/>
      <c r="AM51" s="179">
        <v>1447814</v>
      </c>
      <c r="AN51" s="180">
        <v>21968</v>
      </c>
      <c r="AO51" s="181">
        <v>-12.8</v>
      </c>
      <c r="AP51" s="182">
        <v>47820</v>
      </c>
      <c r="AQ51" s="183">
        <v>7.5</v>
      </c>
      <c r="AR51" s="184">
        <v>-20.3</v>
      </c>
    </row>
    <row r="52" spans="1:44" x14ac:dyDescent="0.15">
      <c r="A52" s="10"/>
      <c r="AK52" s="185"/>
      <c r="AL52" s="186" t="s">
        <v>481</v>
      </c>
      <c r="AM52" s="187">
        <v>1151498</v>
      </c>
      <c r="AN52" s="188">
        <v>17472</v>
      </c>
      <c r="AO52" s="189">
        <v>-0.3</v>
      </c>
      <c r="AP52" s="190">
        <v>25855</v>
      </c>
      <c r="AQ52" s="191">
        <v>-0.1</v>
      </c>
      <c r="AR52" s="192">
        <v>-0.2</v>
      </c>
    </row>
    <row r="53" spans="1:44" x14ac:dyDescent="0.15">
      <c r="A53" s="10"/>
      <c r="AK53" s="170" t="s">
        <v>482</v>
      </c>
      <c r="AL53" s="171"/>
      <c r="AM53" s="179">
        <v>1733958</v>
      </c>
      <c r="AN53" s="180">
        <v>26592</v>
      </c>
      <c r="AO53" s="181">
        <v>21</v>
      </c>
      <c r="AP53" s="182">
        <v>41934</v>
      </c>
      <c r="AQ53" s="183">
        <v>-12.3</v>
      </c>
      <c r="AR53" s="184">
        <v>33.299999999999997</v>
      </c>
    </row>
    <row r="54" spans="1:44" x14ac:dyDescent="0.15">
      <c r="A54" s="10"/>
      <c r="AK54" s="185"/>
      <c r="AL54" s="186" t="s">
        <v>481</v>
      </c>
      <c r="AM54" s="187">
        <v>1267137</v>
      </c>
      <c r="AN54" s="188">
        <v>19433</v>
      </c>
      <c r="AO54" s="189">
        <v>11.2</v>
      </c>
      <c r="AP54" s="190">
        <v>23352</v>
      </c>
      <c r="AQ54" s="191">
        <v>-9.6999999999999993</v>
      </c>
      <c r="AR54" s="192">
        <v>20.9</v>
      </c>
    </row>
    <row r="55" spans="1:44" x14ac:dyDescent="0.15">
      <c r="A55" s="10"/>
      <c r="AK55" s="170" t="s">
        <v>483</v>
      </c>
      <c r="AL55" s="171"/>
      <c r="AM55" s="179">
        <v>4687592</v>
      </c>
      <c r="AN55" s="180">
        <v>72586</v>
      </c>
      <c r="AO55" s="181">
        <v>173</v>
      </c>
      <c r="AP55" s="182">
        <v>45588</v>
      </c>
      <c r="AQ55" s="183">
        <v>8.6999999999999993</v>
      </c>
      <c r="AR55" s="184">
        <v>164.3</v>
      </c>
    </row>
    <row r="56" spans="1:44" x14ac:dyDescent="0.15">
      <c r="A56" s="10"/>
      <c r="AK56" s="185"/>
      <c r="AL56" s="186" t="s">
        <v>481</v>
      </c>
      <c r="AM56" s="187">
        <v>3613471</v>
      </c>
      <c r="AN56" s="188">
        <v>55953</v>
      </c>
      <c r="AO56" s="189">
        <v>187.9</v>
      </c>
      <c r="AP56" s="190">
        <v>24150</v>
      </c>
      <c r="AQ56" s="191">
        <v>3.4</v>
      </c>
      <c r="AR56" s="192">
        <v>184.5</v>
      </c>
    </row>
    <row r="57" spans="1:44" x14ac:dyDescent="0.15">
      <c r="A57" s="10"/>
      <c r="AK57" s="170" t="s">
        <v>484</v>
      </c>
      <c r="AL57" s="171"/>
      <c r="AM57" s="179">
        <v>2835960</v>
      </c>
      <c r="AN57" s="180">
        <v>44464</v>
      </c>
      <c r="AO57" s="181">
        <v>-38.700000000000003</v>
      </c>
      <c r="AP57" s="182">
        <v>45483</v>
      </c>
      <c r="AQ57" s="183">
        <v>-0.2</v>
      </c>
      <c r="AR57" s="184">
        <v>-38.5</v>
      </c>
    </row>
    <row r="58" spans="1:44" x14ac:dyDescent="0.15">
      <c r="A58" s="10"/>
      <c r="AK58" s="185"/>
      <c r="AL58" s="186" t="s">
        <v>481</v>
      </c>
      <c r="AM58" s="187">
        <v>1908689</v>
      </c>
      <c r="AN58" s="188">
        <v>29926</v>
      </c>
      <c r="AO58" s="189">
        <v>-46.5</v>
      </c>
      <c r="AP58" s="190">
        <v>24241</v>
      </c>
      <c r="AQ58" s="191">
        <v>0.4</v>
      </c>
      <c r="AR58" s="192">
        <v>-46.9</v>
      </c>
    </row>
    <row r="59" spans="1:44" x14ac:dyDescent="0.15">
      <c r="A59" s="10"/>
      <c r="AK59" s="170" t="s">
        <v>485</v>
      </c>
      <c r="AL59" s="171"/>
      <c r="AM59" s="179">
        <v>2984582</v>
      </c>
      <c r="AN59" s="180">
        <v>47151</v>
      </c>
      <c r="AO59" s="181">
        <v>6</v>
      </c>
      <c r="AP59" s="182">
        <v>45945</v>
      </c>
      <c r="AQ59" s="183">
        <v>1</v>
      </c>
      <c r="AR59" s="184">
        <v>5</v>
      </c>
    </row>
    <row r="60" spans="1:44" x14ac:dyDescent="0.15">
      <c r="A60" s="10"/>
      <c r="AK60" s="185"/>
      <c r="AL60" s="186" t="s">
        <v>481</v>
      </c>
      <c r="AM60" s="187">
        <v>2799158</v>
      </c>
      <c r="AN60" s="188">
        <v>44222</v>
      </c>
      <c r="AO60" s="189">
        <v>47.8</v>
      </c>
      <c r="AP60" s="190">
        <v>25180</v>
      </c>
      <c r="AQ60" s="191">
        <v>3.9</v>
      </c>
      <c r="AR60" s="192">
        <v>43.9</v>
      </c>
    </row>
    <row r="61" spans="1:44" x14ac:dyDescent="0.15">
      <c r="A61" s="10"/>
      <c r="AK61" s="170" t="s">
        <v>486</v>
      </c>
      <c r="AL61" s="193"/>
      <c r="AM61" s="179">
        <v>2737981</v>
      </c>
      <c r="AN61" s="180">
        <v>42552</v>
      </c>
      <c r="AO61" s="181">
        <v>29.7</v>
      </c>
      <c r="AP61" s="182">
        <v>45354</v>
      </c>
      <c r="AQ61" s="194">
        <v>0.9</v>
      </c>
      <c r="AR61" s="184">
        <v>28.8</v>
      </c>
    </row>
    <row r="62" spans="1:44" x14ac:dyDescent="0.15">
      <c r="A62" s="10"/>
      <c r="AK62" s="185"/>
      <c r="AL62" s="186" t="s">
        <v>481</v>
      </c>
      <c r="AM62" s="187">
        <v>2147991</v>
      </c>
      <c r="AN62" s="188">
        <v>33401</v>
      </c>
      <c r="AO62" s="189">
        <v>40</v>
      </c>
      <c r="AP62" s="190">
        <v>24556</v>
      </c>
      <c r="AQ62" s="191">
        <v>-0.4</v>
      </c>
      <c r="AR62" s="192">
        <v>40.4</v>
      </c>
    </row>
    <row r="63" spans="1:44" x14ac:dyDescent="0.15">
      <c r="A63" s="10"/>
    </row>
    <row r="64" spans="1:44" x14ac:dyDescent="0.15">
      <c r="A64" s="10"/>
    </row>
    <row r="65" spans="1:46" x14ac:dyDescent="0.15">
      <c r="A65" s="10"/>
    </row>
    <row r="66" spans="1:46" x14ac:dyDescent="0.15">
      <c r="A66" s="1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4"/>
    </row>
    <row r="67" spans="1:46" ht="13.5" hidden="1" customHeight="1" x14ac:dyDescent="0.15">
      <c r="AS67" s="3"/>
      <c r="AT67" s="3"/>
    </row>
  </sheetData>
  <sheetProtection algorithmName="SHA-512" hashValue="mZqC9rSPHoJ7fiu6slrxSXVK98CQNs22KGCG2vPGrf1xo1jcUiidUMX7QLvTjHMl67FQ9VCDL6PeaJls2gghXg==" saltValue="M0Yl/TfiWg2kMYUHLkED2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6DD95-1A5E-4745-8808-DCB172018256}">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17</v>
      </c>
    </row>
    <row r="121" spans="125:125" ht="13.5" hidden="1" customHeight="1" x14ac:dyDescent="0.15">
      <c r="DU121" s="5"/>
    </row>
  </sheetData>
  <sheetProtection algorithmName="SHA-512" hashValue="3v8jwizW+g+fmg81Sn8D1jmpFdiOMF8End0hqpJpfOVHRv3p5ziv5e0Kt/ZlIdv0XNDKTXTMwdlzFVF0/BQEmA==" saltValue="gTHB7wa0hlM+FBRbznGA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00785-2AAE-4A75-BEAC-A6E08FA57823}">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17</v>
      </c>
    </row>
  </sheetData>
  <sheetProtection algorithmName="SHA-512" hashValue="mNiUgJ0yrNmAolskY4ZU12AynvM0CrbWWJYVTx3P8EYg6rtzRzWP40Ij6eP5GmKpQbWLbLFz0Fq0MqZokFaAnA==" saltValue="xNB5FmxivSipZpgo4/2D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638C4-2F9D-4A95-B546-27948624B6EB}">
  <sheetPr>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95" customWidth="1"/>
    <col min="2" max="16" width="14.625" style="195" customWidth="1"/>
    <col min="17" max="16384" width="0" style="195"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s="195"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96"/>
      <c r="C45" s="196"/>
      <c r="D45" s="196"/>
      <c r="E45" s="196"/>
      <c r="F45" s="196"/>
      <c r="G45" s="196"/>
      <c r="H45" s="196"/>
      <c r="I45" s="196"/>
      <c r="J45" s="197" t="s">
        <v>487</v>
      </c>
    </row>
    <row r="46" spans="2:10" ht="29.25" customHeight="1" thickBot="1" x14ac:dyDescent="0.25">
      <c r="B46" s="198" t="s">
        <v>26</v>
      </c>
      <c r="C46" s="199"/>
      <c r="D46" s="199"/>
      <c r="E46" s="200" t="s">
        <v>488</v>
      </c>
      <c r="F46" s="201" t="s">
        <v>3</v>
      </c>
      <c r="G46" s="202" t="s">
        <v>4</v>
      </c>
      <c r="H46" s="202" t="s">
        <v>5</v>
      </c>
      <c r="I46" s="202" t="s">
        <v>6</v>
      </c>
      <c r="J46" s="203" t="s">
        <v>7</v>
      </c>
    </row>
    <row r="47" spans="2:10" ht="57.75" customHeight="1" x14ac:dyDescent="0.15">
      <c r="B47" s="204"/>
      <c r="C47" s="1110" t="s">
        <v>489</v>
      </c>
      <c r="D47" s="1110"/>
      <c r="E47" s="1111"/>
      <c r="F47" s="205">
        <v>7.63</v>
      </c>
      <c r="G47" s="206">
        <v>5.7</v>
      </c>
      <c r="H47" s="206">
        <v>8.68</v>
      </c>
      <c r="I47" s="206">
        <v>11.31</v>
      </c>
      <c r="J47" s="207">
        <v>10.91</v>
      </c>
    </row>
    <row r="48" spans="2:10" ht="57.75" customHeight="1" x14ac:dyDescent="0.15">
      <c r="B48" s="208"/>
      <c r="C48" s="1112" t="s">
        <v>490</v>
      </c>
      <c r="D48" s="1112"/>
      <c r="E48" s="1113"/>
      <c r="F48" s="209">
        <v>9.5399999999999991</v>
      </c>
      <c r="G48" s="210">
        <v>6.04</v>
      </c>
      <c r="H48" s="210">
        <v>3.43</v>
      </c>
      <c r="I48" s="210">
        <v>0.24</v>
      </c>
      <c r="J48" s="211">
        <v>8.85</v>
      </c>
    </row>
    <row r="49" spans="2:10" ht="57.75" customHeight="1" thickBot="1" x14ac:dyDescent="0.2">
      <c r="B49" s="212"/>
      <c r="C49" s="1114" t="s">
        <v>491</v>
      </c>
      <c r="D49" s="1114"/>
      <c r="E49" s="1115"/>
      <c r="F49" s="213">
        <v>2.96</v>
      </c>
      <c r="G49" s="214" t="s">
        <v>492</v>
      </c>
      <c r="H49" s="214" t="s">
        <v>493</v>
      </c>
      <c r="I49" s="214" t="s">
        <v>494</v>
      </c>
      <c r="J49" s="215">
        <v>8.65</v>
      </c>
    </row>
    <row r="50" spans="2:10" x14ac:dyDescent="0.15"/>
  </sheetData>
  <sheetProtection algorithmName="SHA-512" hashValue="b7DnIRehKrpL2ERPSesU7HNNwOzRsVTmPLabN+GMhmqYuFtALnx5mBcpVwSqbMXluCwUnEvyfHD27yWnBmNJUw==" saltValue="mVFItWikAi7spoN3SI5D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2023-10-06T04:51:35Z</cp:lastPrinted>
  <dcterms:created xsi:type="dcterms:W3CDTF">2023-09-21T00:25:26Z</dcterms:created>
  <dcterms:modified xsi:type="dcterms:W3CDTF">2024-02-06T06:21:09Z</dcterms:modified>
  <cp:category/>
</cp:coreProperties>
</file>