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F98C13F1-DEAD-4732-9B78-EF7E61BB4CC9}" xr6:coauthVersionLast="47" xr6:coauthVersionMax="47" xr10:uidLastSave="{00000000-0000-0000-0000-000000000000}"/>
  <bookViews>
    <workbookView xWindow="10230" yWindow="450" windowWidth="24585" windowHeight="15225"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c r="BY43" i="7"/>
  <c r="BW43" i="7" s="1"/>
  <c r="BE43" i="7"/>
  <c r="AM43" i="7"/>
  <c r="U43" i="7"/>
  <c r="E43" i="7"/>
  <c r="C43" i="7" s="1"/>
  <c r="DG42" i="7"/>
  <c r="CQ42" i="7"/>
  <c r="CO42" i="7" s="1"/>
  <c r="BY42" i="7"/>
  <c r="BW42" i="7" s="1"/>
  <c r="BE42" i="7"/>
  <c r="AM42" i="7"/>
  <c r="U42" i="7"/>
  <c r="E42" i="7"/>
  <c r="C42" i="7" s="1"/>
  <c r="DG41" i="7"/>
  <c r="CQ41" i="7"/>
  <c r="CO41" i="7" s="1"/>
  <c r="BY41" i="7"/>
  <c r="BW41" i="7"/>
  <c r="BE41" i="7"/>
  <c r="AM41" i="7"/>
  <c r="U41" i="7"/>
  <c r="E41" i="7"/>
  <c r="C41" i="7"/>
  <c r="DG40" i="7"/>
  <c r="CQ40" i="7"/>
  <c r="CO40" i="7"/>
  <c r="BY40" i="7"/>
  <c r="BE40" i="7"/>
  <c r="AM40" i="7"/>
  <c r="U40" i="7"/>
  <c r="E40" i="7"/>
  <c r="C40" i="7"/>
  <c r="DG39" i="7"/>
  <c r="CQ39" i="7"/>
  <c r="CO39" i="7"/>
  <c r="BY39" i="7"/>
  <c r="BE39" i="7"/>
  <c r="AM39" i="7"/>
  <c r="U39" i="7"/>
  <c r="E39" i="7"/>
  <c r="C39" i="7" s="1"/>
  <c r="DG38" i="7"/>
  <c r="CQ38" i="7"/>
  <c r="CO38" i="7" s="1"/>
  <c r="BY38" i="7"/>
  <c r="BE38" i="7"/>
  <c r="AM38" i="7"/>
  <c r="W38" i="7"/>
  <c r="E38" i="7"/>
  <c r="C38" i="7" s="1"/>
  <c r="DG37" i="7"/>
  <c r="CQ37" i="7"/>
  <c r="CO37" i="7"/>
  <c r="BY37" i="7"/>
  <c r="BE37" i="7"/>
  <c r="AM37" i="7"/>
  <c r="W37" i="7"/>
  <c r="E37" i="7"/>
  <c r="C37" i="7"/>
  <c r="DG36" i="7"/>
  <c r="CQ36" i="7"/>
  <c r="CO36" i="7"/>
  <c r="BY36" i="7"/>
  <c r="BE36" i="7"/>
  <c r="AM36" i="7"/>
  <c r="W36" i="7"/>
  <c r="E36" i="7"/>
  <c r="C36" i="7"/>
  <c r="DG35" i="7"/>
  <c r="CQ35" i="7"/>
  <c r="CO35" i="7"/>
  <c r="BY35" i="7"/>
  <c r="BG35" i="7"/>
  <c r="AM35" i="7"/>
  <c r="W35" i="7"/>
  <c r="E35" i="7"/>
  <c r="C35" i="7" s="1"/>
  <c r="DG34" i="7"/>
  <c r="CQ34" i="7"/>
  <c r="CO34" i="7" s="1"/>
  <c r="BY34" i="7"/>
  <c r="BG34" i="7"/>
  <c r="AM34" i="7"/>
  <c r="W34" i="7"/>
  <c r="E34" i="7"/>
  <c r="C34" i="7"/>
  <c r="BE34" i="7" l="1"/>
  <c r="BE35" i="7" s="1"/>
  <c r="U35" i="7"/>
  <c r="U36" i="7" s="1"/>
  <c r="U37" i="7" s="1"/>
  <c r="U38" i="7" s="1"/>
  <c r="U34" i="7"/>
  <c r="BW34" i="7" s="1"/>
  <c r="BW35" i="7" s="1"/>
  <c r="BW36" i="7" s="1"/>
  <c r="BW37" i="7" s="1"/>
  <c r="BW38" i="7" s="1"/>
  <c r="BW39" i="7" s="1"/>
  <c r="BW40" i="7" s="1"/>
</calcChain>
</file>

<file path=xl/sharedStrings.xml><?xml version="1.0" encoding="utf-8"?>
<sst xmlns="http://schemas.openxmlformats.org/spreadsheetml/2006/main" count="1084" uniqueCount="554">
  <si>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</si>
  <si>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</si>
  <si>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</si>
  <si>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</si>
  <si>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</si>
  <si>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</si>
  <si>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</si>
  <si>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</si>
  <si>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</si>
  <si>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</si>
  <si>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</si>
  <si>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</si>
  <si>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</si>
  <si>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</si>
  <si>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</si>
  <si>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</si>
  <si>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有形固定資産減価償却率は令和3年度の大型投資により昨年度より改善したが、所有している資産の多くは老朽化が進んでいる。
しかし、人口減少が進むなか、新たな施設の建設や更新による起債の増加は将来の負担増加につながるため、固定資産台帳や施設計画等を活用し、事業内容は今後も十分精査していく必要がある。</t>
    <rPh sb="0" eb="2">
      <t>ユウケイ</t>
    </rPh>
    <rPh sb="2" eb="6">
      <t>コテイシサン</t>
    </rPh>
    <rPh sb="6" eb="10">
      <t>ゲンカショウキャク</t>
    </rPh>
    <rPh sb="10" eb="11">
      <t>リツ</t>
    </rPh>
    <rPh sb="12" eb="14">
      <t>レイワ</t>
    </rPh>
    <rPh sb="15" eb="17">
      <t>ネンド</t>
    </rPh>
    <rPh sb="18" eb="20">
      <t>オオガタ</t>
    </rPh>
    <rPh sb="20" eb="22">
      <t>トウシ</t>
    </rPh>
    <rPh sb="25" eb="28">
      <t>サクネンド</t>
    </rPh>
    <rPh sb="30" eb="32">
      <t>カイゼン</t>
    </rPh>
    <rPh sb="36" eb="38">
      <t>ショユウ</t>
    </rPh>
    <rPh sb="42" eb="44">
      <t>シサン</t>
    </rPh>
    <rPh sb="45" eb="46">
      <t>オオ</t>
    </rPh>
    <rPh sb="48" eb="51">
      <t>ロウキュウカ</t>
    </rPh>
    <rPh sb="52" eb="53">
      <t>スス</t>
    </rPh>
    <rPh sb="63" eb="67">
      <t>ジンコウゲンショウ</t>
    </rPh>
    <rPh sb="68" eb="69">
      <t>スス</t>
    </rPh>
    <rPh sb="73" eb="74">
      <t>アラ</t>
    </rPh>
    <rPh sb="76" eb="78">
      <t>シセツ</t>
    </rPh>
    <rPh sb="79" eb="81">
      <t>ケンセツ</t>
    </rPh>
    <rPh sb="82" eb="84">
      <t>コウシン</t>
    </rPh>
    <rPh sb="87" eb="89">
      <t>キサイ</t>
    </rPh>
    <rPh sb="90" eb="92">
      <t>ゾウカ</t>
    </rPh>
    <rPh sb="93" eb="95">
      <t>ショウライ</t>
    </rPh>
    <rPh sb="96" eb="100">
      <t>フタンゾウカ</t>
    </rPh>
    <rPh sb="108" eb="112">
      <t>コテイシサン</t>
    </rPh>
    <rPh sb="112" eb="114">
      <t>ダイチョウ</t>
    </rPh>
    <rPh sb="115" eb="117">
      <t>シセツ</t>
    </rPh>
    <rPh sb="117" eb="119">
      <t>ケイカク</t>
    </rPh>
    <rPh sb="119" eb="120">
      <t>トウ</t>
    </rPh>
    <rPh sb="121" eb="123">
      <t>カツヨウ</t>
    </rPh>
    <rPh sb="125" eb="129">
      <t>ジギョウナイヨウ</t>
    </rPh>
    <rPh sb="130" eb="132">
      <t>コンゴ</t>
    </rPh>
    <rPh sb="133" eb="135">
      <t>ジュウブン</t>
    </rPh>
    <rPh sb="135" eb="137">
      <t>セイサ</t>
    </rPh>
    <rPh sb="141" eb="143">
      <t>ヒツヨウ</t>
    </rPh>
    <phoneticPr fontId="5"/>
  </si>
  <si>
    <t>実質公債比率に含まれる一般会計が負担すべき元利償還金について類似団体平均より大きく下回ることができている。
これまでどおり起債に大きく頼ることのない健全な財政運営に努めていくために、事業の選択が必要である。</t>
  </si>
  <si>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</si>
  <si>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</si>
  <si>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</si>
  <si>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</si>
  <si>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</si>
  <si>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</si>
  <si>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</si>
  <si>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</si>
  <si>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</si>
  <si>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</si>
  <si>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</si>
  <si>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</si>
  <si>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</si>
  <si>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</si>
  <si>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</si>
  <si>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</si>
  <si>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</si>
  <si>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</si>
  <si>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</si>
  <si>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山添村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</si>
  <si>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</si>
  <si>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</si>
  <si>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</si>
  <si>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</si>
  <si>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</si>
  <si>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</si>
  <si>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</si>
  <si>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</si>
  <si>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</si>
  <si>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</si>
  <si>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</si>
  <si>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</si>
  <si>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</si>
  <si>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</si>
  <si>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</si>
  <si>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</si>
  <si>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</si>
  <si>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</si>
  <si>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</si>
  <si>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</si>
  <si>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</si>
  <si>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</si>
  <si>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</si>
  <si>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</si>
  <si>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</si>
  <si>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</si>
  <si>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</si>
  <si>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</si>
  <si>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</si>
  <si>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</si>
  <si>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</si>
  <si>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</si>
  <si>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</si>
  <si>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</si>
  <si>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</si>
  <si>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</si>
  <si>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</si>
  <si>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</si>
  <si>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</si>
  <si>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</si>
  <si>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</si>
  <si>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</si>
  <si>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</si>
  <si>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</si>
  <si>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</si>
  <si>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</si>
  <si>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</si>
  <si>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4"/>
  </si>
  <si>
    <t>うち日本人(％)</t>
    <phoneticPr fontId="5"/>
  </si>
  <si>
    <t>-2.3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</si>
  <si>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</si>
  <si>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</si>
  <si>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</si>
  <si>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</si>
  <si>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</si>
  <si>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</si>
  <si>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</si>
  <si>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</si>
  <si>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</si>
  <si>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</si>
  <si>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</si>
  <si>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</si>
  <si>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</si>
  <si>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</si>
  <si>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</si>
  <si>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</si>
  <si>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</si>
  <si>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</si>
  <si>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</si>
  <si>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</si>
  <si>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</si>
  <si>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</si>
  <si>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</si>
  <si>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</si>
  <si>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</si>
  <si>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</si>
  <si>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</si>
  <si>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</si>
  <si>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</si>
  <si>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</si>
  <si>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</si>
  <si>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</si>
  <si>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</si>
  <si>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</si>
  <si>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</si>
  <si>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</si>
  <si>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</si>
  <si>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</si>
  <si>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</si>
  <si>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</si>
  <si>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</si>
  <si>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</si>
  <si>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</si>
  <si>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</si>
  <si>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</si>
  <si>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</si>
  <si>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</si>
  <si>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</si>
  <si>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</si>
  <si>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</si>
  <si>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</si>
  <si>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</si>
  <si>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</si>
  <si>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</si>
  <si>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</si>
  <si>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</si>
  <si>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</si>
  <si>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</si>
  <si>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</si>
  <si>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</si>
  <si>
    <t>令和3年度</t>
    <phoneticPr fontId="14"/>
  </si>
  <si>
    <t>奈良県山添村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</si>
  <si>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</si>
  <si>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</si>
  <si>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</si>
  <si>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</si>
  <si>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</si>
  <si>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</si>
  <si>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</si>
  <si>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</si>
  <si>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</si>
  <si>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</si>
  <si>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</si>
  <si>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</si>
  <si>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</si>
  <si>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</si>
  <si>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</si>
  <si>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</si>
  <si>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</si>
  <si>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</si>
  <si>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</si>
  <si>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</si>
  <si>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</si>
  <si>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</si>
  <si>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</si>
  <si>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</si>
  <si>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</si>
  <si>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</si>
  <si>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</si>
  <si>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</si>
  <si>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</si>
  <si>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</si>
  <si>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</si>
  <si>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</si>
  <si>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</si>
  <si>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</si>
  <si>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</si>
  <si>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</si>
  <si>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</si>
  <si>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</si>
  <si>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</si>
  <si>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</si>
  <si>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</si>
  <si>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</si>
  <si>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</si>
  <si>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</si>
  <si>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</si>
  <si>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</si>
  <si>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</si>
  <si>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</si>
  <si>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</si>
  <si>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</si>
  <si>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</si>
  <si>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</si>
  <si>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</si>
  <si>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</si>
  <si>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</si>
  <si>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</si>
  <si>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</si>
  <si>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</si>
  <si>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</si>
  <si>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</si>
  <si>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</si>
  <si>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</si>
  <si>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</si>
  <si>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</si>
  <si>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</si>
  <si>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</si>
  <si>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</si>
  <si>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</si>
  <si>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</si>
  <si>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</si>
  <si>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</si>
  <si>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</si>
  <si>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</si>
  <si>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</si>
  <si>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</si>
  <si>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</si>
  <si>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</si>
  <si>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</si>
  <si>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</si>
  <si>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</si>
  <si>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</si>
  <si>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</si>
  <si>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</si>
  <si>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</si>
  <si>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</si>
  <si>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</si>
  <si>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</si>
  <si>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</si>
  <si>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</si>
  <si>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</si>
  <si>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</si>
  <si>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</si>
  <si>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</si>
  <si>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</si>
  <si>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</si>
  <si>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</si>
  <si>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</si>
  <si>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</si>
  <si>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</si>
  <si>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</si>
  <si>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</si>
  <si>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</si>
  <si>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</si>
  <si>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</si>
  <si>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</si>
  <si>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</si>
  <si>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</si>
  <si>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</si>
  <si>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</si>
  <si>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</si>
  <si>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</si>
  <si>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</si>
  <si>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</si>
  <si>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</si>
  <si>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</si>
  <si>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</si>
  <si>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</si>
  <si>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</si>
  <si>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</si>
  <si>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</si>
  <si>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</si>
  <si>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</si>
  <si>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</si>
  <si>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</si>
  <si>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</si>
  <si>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</si>
  <si>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</si>
  <si>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</si>
  <si>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</si>
  <si>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</si>
  <si>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</si>
  <si>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</si>
  <si>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</si>
  <si>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</si>
  <si>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</si>
  <si>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</si>
  <si>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</si>
  <si>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</si>
  <si>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</si>
  <si>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</si>
  <si>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</si>
  <si>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</si>
  <si>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</si>
  <si>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</si>
  <si>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</si>
  <si>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</si>
  <si>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</si>
  <si>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</si>
  <si>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</si>
  <si>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</si>
  <si>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</si>
  <si>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</si>
  <si>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</si>
  <si>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</si>
  <si>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奈良県山添村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</si>
  <si>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</si>
  <si>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</si>
  <si>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</si>
  <si>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</si>
  <si>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</si>
  <si>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</si>
  <si>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</si>
  <si>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</si>
  <si>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</si>
  <si>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</si>
  <si>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</si>
  <si>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</si>
  <si>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</si>
  <si>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</si>
  <si>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</si>
  <si>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</si>
  <si>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</si>
  <si>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</si>
  <si>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</si>
  <si>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</si>
  <si>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基幹水利施設管理特別会計</t>
    <phoneticPr fontId="5"/>
  </si>
  <si>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</si>
  <si>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</si>
  <si>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</si>
  <si>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</si>
  <si>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</si>
  <si>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</si>
  <si>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</si>
  <si>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</si>
  <si>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</si>
  <si>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</si>
  <si>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</si>
  <si>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</si>
  <si>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</si>
  <si>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</si>
  <si>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</si>
  <si>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国民健康保険（診療施設勘定）特別会計</t>
    <phoneticPr fontId="5"/>
  </si>
  <si>
    <t>後期高齢者医療特別会計</t>
    <phoneticPr fontId="5"/>
  </si>
  <si>
    <t>介護保険（保険事業勘定）特別会計</t>
    <phoneticPr fontId="5"/>
  </si>
  <si>
    <t>介護保険（介護サービス事業勘定）特別会計</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</si>
  <si>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</si>
  <si>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</si>
  <si>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</si>
  <si>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</si>
  <si>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</si>
  <si>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</si>
  <si>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</si>
  <si>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</si>
  <si>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奈良県市町村総合事務組合</t>
    <rPh sb="0" eb="3">
      <t>ナラケン</t>
    </rPh>
    <rPh sb="3" eb="6">
      <t>シチョウソン</t>
    </rPh>
    <rPh sb="6" eb="8">
      <t>ソウゴウ</t>
    </rPh>
    <rPh sb="8" eb="10">
      <t>ジム</t>
    </rPh>
    <rPh sb="10" eb="12">
      <t>クミアイ</t>
    </rPh>
    <phoneticPr fontId="2"/>
  </si>
  <si>
    <t>山辺環境衛生組合</t>
    <rPh sb="0" eb="2">
      <t>ヤマベ</t>
    </rPh>
    <rPh sb="2" eb="4">
      <t>カンキョウ</t>
    </rPh>
    <rPh sb="4" eb="6">
      <t>エイセイ</t>
    </rPh>
    <rPh sb="6" eb="8">
      <t>クミアイ</t>
    </rPh>
    <phoneticPr fontId="2"/>
  </si>
  <si>
    <t>奈良県広域消防組合</t>
    <rPh sb="0" eb="3">
      <t>ナラケン</t>
    </rPh>
    <rPh sb="3" eb="5">
      <t>コウイキ</t>
    </rPh>
    <rPh sb="5" eb="7">
      <t>ショウボウ</t>
    </rPh>
    <rPh sb="7" eb="9">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</si>
  <si>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</si>
  <si>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</si>
  <si>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</si>
  <si>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</si>
  <si>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</si>
  <si>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</si>
  <si>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</si>
  <si>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</si>
  <si>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</si>
  <si>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</si>
  <si>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</si>
  <si>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</si>
  <si>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</si>
  <si>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</si>
  <si>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</si>
  <si>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</si>
  <si>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</si>
  <si>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</si>
  <si>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</si>
  <si>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</si>
  <si>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</si>
  <si>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</si>
  <si>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</si>
  <si>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</si>
  <si>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</si>
  <si>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</si>
  <si>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</si>
  <si>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</si>
  <si>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</si>
  <si>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</si>
  <si>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</si>
  <si>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</si>
  <si>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</si>
  <si>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</si>
  <si>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</si>
  <si>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</si>
  <si>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</si>
  <si>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</si>
  <si>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</si>
  <si>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</si>
  <si>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</si>
  <si>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</si>
  <si>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</si>
  <si>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</si>
  <si>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</si>
  <si>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</si>
  <si>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</si>
  <si>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</si>
  <si>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</si>
  <si>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</si>
  <si>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</si>
  <si>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</si>
  <si>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</si>
  <si>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</si>
  <si>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</si>
  <si>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</si>
  <si>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</si>
  <si>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</si>
  <si>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</si>
  <si>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</si>
  <si>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</si>
  <si>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</si>
  <si>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</si>
  <si>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</si>
  <si>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</si>
  <si>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</si>
  <si>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</si>
  <si>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</si>
  <si>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</si>
  <si>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</si>
  <si>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</si>
  <si>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</si>
  <si>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</si>
  <si>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</si>
  <si>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</si>
  <si>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</si>
  <si>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</si>
  <si>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</si>
  <si>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</si>
  <si>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</si>
  <si>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</si>
  <si>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</si>
  <si>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</si>
  <si>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</si>
  <si>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</si>
  <si>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</si>
  <si>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</si>
  <si>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</si>
  <si>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</si>
  <si>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</si>
  <si>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</si>
  <si>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</si>
  <si>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</si>
  <si>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</si>
  <si>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</si>
  <si>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</si>
  <si>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</si>
  <si>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</si>
  <si>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</si>
  <si>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</si>
  <si>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</si>
  <si>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</si>
  <si>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</si>
  <si>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</si>
  <si>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</si>
  <si>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</si>
  <si>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</si>
  <si>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</si>
  <si>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</si>
  <si>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</si>
  <si>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</si>
  <si>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</si>
  <si>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</si>
  <si>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</si>
  <si>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</si>
  <si>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</si>
  <si>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</si>
  <si>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</si>
  <si>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</si>
  <si>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</si>
  <si>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</si>
  <si>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</si>
  <si>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</si>
  <si>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</si>
  <si>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</si>
  <si>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</si>
  <si>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</si>
  <si>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</si>
  <si>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</si>
  <si>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</si>
  <si>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</si>
  <si>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</si>
  <si>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</si>
  <si>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</si>
  <si>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6.89</t>
  </si>
  <si>
    <t>会計</t>
    <rPh sb="0" eb="2">
      <t>カイケイ</t>
    </rPh>
    <phoneticPr fontId="5"/>
  </si>
  <si>
    <t>一般会計</t>
  </si>
  <si>
    <t>介護保険（保険事業勘定）特別会計</t>
  </si>
  <si>
    <t>国民健康保険（事業勘定）特別会計</t>
  </si>
  <si>
    <t>後期高齢者医療特別会計</t>
  </si>
  <si>
    <t>基幹水利施設管理特別会計</t>
  </si>
  <si>
    <t>国民健康保険（診療施設勘定）特別会計</t>
  </si>
  <si>
    <t>介護保険（介護サービス事業勘定）特別会計</t>
  </si>
  <si>
    <t>簡易水道特別会計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</si>
  <si>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</si>
  <si>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</si>
  <si>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</si>
  <si>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</si>
  <si>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</si>
  <si>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</si>
  <si>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</si>
  <si>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</si>
  <si>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</si>
  <si>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</si>
  <si>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</si>
  <si>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</si>
  <si>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</si>
  <si>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</si>
  <si>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</si>
  <si>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</si>
  <si>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</si>
  <si>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</si>
  <si>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</si>
  <si>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</si>
  <si>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</si>
  <si>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</si>
  <si>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</si>
  <si>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</si>
  <si>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</si>
  <si>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</si>
  <si>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</si>
  <si>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</si>
  <si>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</si>
  <si>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</si>
  <si>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</si>
  <si>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</si>
  <si>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</si>
  <si>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</si>
  <si>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</si>
  <si>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</si>
  <si>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</si>
  <si>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</si>
  <si>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</si>
  <si>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</si>
  <si>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</si>
  <si>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</si>
  <si>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</si>
  <si>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</si>
  <si>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</si>
  <si>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</si>
  <si>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</si>
  <si>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</si>
  <si>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地域福祉基金</t>
    <rPh sb="0" eb="2">
      <t>チイキ</t>
    </rPh>
    <rPh sb="2" eb="4">
      <t>フクシ</t>
    </rPh>
    <rPh sb="4" eb="6">
      <t>キキン</t>
    </rPh>
    <phoneticPr fontId="5"/>
  </si>
  <si>
    <t>デジタル化推進基金</t>
    <rPh sb="4" eb="5">
      <t>カ</t>
    </rPh>
    <rPh sb="5" eb="7">
      <t>スイシン</t>
    </rPh>
    <rPh sb="7" eb="9">
      <t>キキン</t>
    </rPh>
    <phoneticPr fontId="5"/>
  </si>
  <si>
    <t>消防基金</t>
    <rPh sb="0" eb="2">
      <t>ショウボウ</t>
    </rPh>
    <rPh sb="2" eb="4">
      <t>キキン</t>
    </rPh>
    <phoneticPr fontId="5"/>
  </si>
  <si>
    <t>ふるさと応援基金</t>
    <rPh sb="4" eb="6">
      <t>オウエン</t>
    </rPh>
    <rPh sb="6" eb="8">
      <t>キキン</t>
    </rPh>
    <phoneticPr fontId="5"/>
  </si>
  <si>
    <t>ふるさと水と土保全基金</t>
    <rPh sb="4" eb="5">
      <t>ミズ</t>
    </rPh>
    <rPh sb="6" eb="7">
      <t>ツチ</t>
    </rPh>
    <rPh sb="7" eb="9">
      <t>ホゼン</t>
    </rPh>
    <rPh sb="9" eb="11">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</si>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</sst>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2"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2" fontId="9" fillId="0" borderId="68" xfId="11" applyNumberFormat="1" applyFont="1" applyBorder="1" applyAlignment="1">
      <alignment horizontal="right" vertical="center" shrinkToFit="1"/>
    </xf>
    <xf numFmtId="182" fontId="9" fillId="0" borderId="2" xfId="11" applyNumberFormat="1" applyFont="1" applyBorder="1" applyAlignment="1">
      <alignment horizontal="right" vertical="center" shrinkToFit="1"/>
    </xf>
    <xf numFmtId="182" fontId="9" fillId="0" borderId="3" xfId="11" applyNumberFormat="1" applyFont="1" applyBorder="1" applyAlignment="1">
      <alignment horizontal="right" vertical="center" shrinkToFit="1"/>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2"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82" fontId="9" fillId="0" borderId="72" xfId="11" applyNumberFormat="1" applyFont="1" applyBorder="1" applyAlignment="1">
      <alignment horizontal="right" vertical="center" shrinkToFit="1"/>
    </xf>
    <xf numFmtId="182" fontId="9" fillId="0" borderId="0" xfId="11" applyNumberFormat="1" applyFont="1" applyAlignment="1">
      <alignment horizontal="right" vertical="center" shrinkToFit="1"/>
    </xf>
    <xf numFmtId="182" fontId="9" fillId="0" borderId="5" xfId="11" applyNumberFormat="1" applyFont="1" applyBorder="1" applyAlignment="1">
      <alignment horizontal="right" vertical="center" shrinkToFit="1"/>
    </xf>
    <xf numFmtId="182" fontId="9" fillId="0" borderId="66"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2"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69" xfId="11" applyNumberFormat="1" applyFont="1" applyBorder="1" applyAlignment="1">
      <alignment horizontal="right" vertical="center"/>
    </xf>
    <xf numFmtId="182" fontId="9" fillId="0" borderId="70" xfId="11" applyNumberFormat="1" applyFont="1" applyBorder="1" applyAlignment="1">
      <alignment horizontal="right" vertical="center"/>
    </xf>
    <xf numFmtId="177" fontId="9" fillId="0" borderId="72" xfId="11" applyNumberFormat="1" applyFont="1" applyBorder="1" applyAlignment="1">
      <alignment horizontal="right" vertical="center"/>
    </xf>
    <xf numFmtId="177" fontId="9" fillId="0" borderId="5" xfId="11" applyNumberFormat="1" applyFont="1" applyBorder="1" applyAlignment="1">
      <alignment horizontal="right" vertical="center"/>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69" xfId="11" applyNumberFormat="1" applyBorder="1" applyAlignment="1">
      <alignment horizontal="right" vertical="center" shrinkToFit="1"/>
    </xf>
    <xf numFmtId="182" fontId="3" fillId="0" borderId="5"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0" xfId="11" applyFont="1" applyAlignment="1">
      <alignment vertical="center" textRotation="255"/>
    </xf>
    <xf numFmtId="182"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2"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9" fillId="0" borderId="0" xfId="11" applyFont="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0" fontId="9" fillId="0" borderId="7" xfId="11" applyFont="1" applyBorder="1" applyAlignment="1">
      <alignment horizontal="center" vertical="center" wrapText="1"/>
    </xf>
    <xf numFmtId="177" fontId="9" fillId="0" borderId="8"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2"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2" fontId="9" fillId="0" borderId="75" xfId="11" applyNumberFormat="1" applyFont="1" applyBorder="1" applyAlignment="1">
      <alignment horizontal="right" vertical="center" shrinkToFit="1"/>
    </xf>
    <xf numFmtId="182" fontId="9" fillId="0" borderId="8" xfId="11" applyNumberFormat="1" applyFont="1" applyBorder="1" applyAlignment="1">
      <alignment horizontal="right" vertical="center" shrinkToFit="1"/>
    </xf>
    <xf numFmtId="0" fontId="13" fillId="0" borderId="0" xfId="11" applyFont="1">
      <alignment vertical="center"/>
    </xf>
    <xf numFmtId="0" fontId="13" fillId="0" borderId="0" xfId="11" applyFont="1">
      <alignment vertical="center"/>
    </xf>
    <xf numFmtId="0" fontId="3" fillId="0" borderId="73" xfId="1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5"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Border="1" applyAlignment="1">
      <alignment horizontal="right" vertical="center" shrinkToFit="1"/>
    </xf>
    <xf numFmtId="190" fontId="27"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177" fontId="21" fillId="0" borderId="2"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188" fontId="29" fillId="0" borderId="13" xfId="16" applyNumberFormat="1" applyFont="1" applyBorder="1" applyAlignment="1">
      <alignment horizontal="right" vertical="center" shrinkToFit="1"/>
    </xf>
    <xf numFmtId="188" fontId="29" fillId="0" borderId="15" xfId="16" applyNumberFormat="1" applyFont="1" applyBorder="1" applyAlignment="1">
      <alignment horizontal="right" vertical="center" shrinkToFit="1"/>
    </xf>
    <xf numFmtId="188"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188" fontId="29" fillId="0" borderId="35" xfId="16" applyNumberFormat="1" applyFont="1" applyBorder="1" applyAlignment="1">
      <alignment horizontal="right" vertical="center" shrinkToFit="1"/>
    </xf>
    <xf numFmtId="188" fontId="29" fillId="0" borderId="36" xfId="16" applyNumberFormat="1" applyFont="1" applyBorder="1" applyAlignment="1">
      <alignment horizontal="right" vertical="center" shrinkToFit="1"/>
    </xf>
    <xf numFmtId="188"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188" fontId="29" fillId="0" borderId="112" xfId="16" applyNumberFormat="1" applyFont="1" applyBorder="1" applyAlignment="1">
      <alignment horizontal="right" vertical="center" shrinkToFit="1"/>
    </xf>
    <xf numFmtId="188" fontId="29" fillId="0" borderId="182" xfId="16" applyNumberFormat="1" applyFont="1" applyBorder="1" applyAlignment="1">
      <alignment horizontal="right" vertical="center" shrinkToFit="1"/>
    </xf>
    <xf numFmtId="188"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188" fontId="29" fillId="0" borderId="183" xfId="17" applyNumberFormat="1" applyFont="1" applyBorder="1" applyAlignment="1">
      <alignment horizontal="right" vertical="center" shrinkToFit="1"/>
    </xf>
    <xf numFmtId="188" fontId="29" fillId="0" borderId="184" xfId="17" applyNumberFormat="1" applyFont="1" applyBorder="1" applyAlignment="1">
      <alignment horizontal="right" vertical="center" shrinkToFit="1"/>
    </xf>
    <xf numFmtId="188" fontId="29" fillId="0" borderId="185" xfId="17" applyNumberFormat="1" applyFont="1" applyBorder="1" applyAlignment="1">
      <alignment horizontal="right" vertical="center" shrinkToFit="1"/>
    </xf>
    <xf numFmtId="0" fontId="29" fillId="0" borderId="34" xfId="17" applyFont="1" applyBorder="1">
      <alignmen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8" fontId="29" fillId="0" borderId="186" xfId="17" applyNumberFormat="1" applyFont="1" applyBorder="1" applyAlignment="1">
      <alignment horizontal="right" vertical="center" shrinkToFit="1"/>
    </xf>
    <xf numFmtId="188" fontId="29" fillId="0" borderId="12" xfId="17" applyNumberFormat="1" applyFont="1" applyBorder="1" applyAlignment="1">
      <alignment horizontal="right" vertical="center" shrinkToFit="1"/>
    </xf>
    <xf numFmtId="188"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8" fontId="29" fillId="0" borderId="112" xfId="17" applyNumberFormat="1" applyFont="1" applyBorder="1" applyAlignment="1">
      <alignment horizontal="right" vertical="center" shrinkToFit="1"/>
    </xf>
    <xf numFmtId="188" fontId="29" fillId="0" borderId="182" xfId="17" applyNumberFormat="1" applyFont="1" applyBorder="1" applyAlignment="1">
      <alignment horizontal="right" vertical="center" shrinkToFit="1"/>
    </xf>
    <xf numFmtId="188"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6"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10" xfId="18" applyFont="1" applyBorder="1">
      <alignment vertical="center"/>
    </xf>
    <xf numFmtId="0" fontId="30" fillId="0" borderId="9" xfId="18" applyFont="1" applyBorder="1">
      <alignment vertical="center"/>
    </xf>
    <xf numFmtId="0" fontId="30" fillId="0" borderId="53"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1"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4" xfId="18" applyFont="1" applyBorder="1">
      <alignment vertical="center"/>
    </xf>
    <xf numFmtId="0" fontId="30" fillId="0" borderId="55" xfId="18" applyFont="1" applyBorder="1">
      <alignment vertical="center"/>
    </xf>
    <xf numFmtId="0" fontId="30" fillId="0" borderId="57"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6"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10" xfId="19" applyFont="1" applyBorder="1">
      <alignmen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10"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4"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0" fontId="36" fillId="0" borderId="9" xfId="16" applyFont="1" applyBorder="1" applyAlignment="1">
      <alignment horizontal="left" vertical="center"/>
    </xf>
    <xf numFmtId="0" fontId="36" fillId="0" borderId="53" xfId="16" applyFont="1" applyBorder="1" applyAlignment="1">
      <alignment horizontal="left" vertical="center"/>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0" fontId="36" fillId="0" borderId="22" xfId="16" applyFont="1" applyBorder="1" applyAlignment="1">
      <alignment horizontal="left" vertical="center"/>
    </xf>
    <xf numFmtId="0" fontId="36" fillId="0" borderId="23" xfId="16" applyFont="1" applyBorder="1" applyAlignment="1">
      <alignment horizontal="left"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cellXfs>
  <cellStyles count="21">
    <cellStyle name="標準" xfId="0" builtinId="0"/>
    <cellStyle name="標準 2" xfId="1" xr:uid="{00000000-0005-0000-0000-000001000000}"/>
    <cellStyle name="標準 2 2" xfId="8" xr:uid="{E0A9C1DE-8326-4C9A-910E-DA1C31F15769}"/>
    <cellStyle name="標準 2 3" xfId="10" xr:uid="{77974EE8-596F-4A2A-889E-E87D8E005470}"/>
    <cellStyle name="標準 3" xfId="11" xr:uid="{E53CDAB8-0088-450D-98DF-E3ADC1985563}"/>
    <cellStyle name="標準 4" xfId="20" xr:uid="{FFBDAE9A-1BAF-464E-BA7C-D17A098457AA}"/>
    <cellStyle name="標準 4_APAHO401600" xfId="16" xr:uid="{84FD0E2F-F951-496B-8665-2388E82988EB}"/>
    <cellStyle name="標準 4_APAHO4019001" xfId="19" xr:uid="{689B920B-E7A6-4D06-817B-CA12152A1534}"/>
    <cellStyle name="標準 4_ZJ08_022012_青森市_2010" xfId="18" xr:uid="{4BE46C67-AF6E-45E6-8055-0196358423FC}"/>
    <cellStyle name="標準 6" xfId="7" xr:uid="{B8165F48-CA02-4263-8D1E-4EC44B5F62C9}"/>
    <cellStyle name="標準 6_APAHO401000" xfId="9" xr:uid="{3AB02BA4-67A8-4EA2-B37C-BE413564F963}"/>
    <cellStyle name="標準 6_APAHO401200_O-JJ1016-001-3_財政状況資料集(決算状況カード(各会計・関係団体))(Rev2)2" xfId="15" xr:uid="{4977557C-3601-41ED-A69F-FAA21FC1B564}"/>
    <cellStyle name="標準 6_APAHO402200_O-JJ1016-001-3_財政状況資料集(決算状況カード(各会計・関係団体))(Rev2)2" xfId="12" xr:uid="{BF16D6CF-2032-442E-A3EE-811F67BCF24C}"/>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3D07E220-258E-4E37-AD8E-DBC9E491E2E8}"/>
    <cellStyle name="標準_O-JJ0722-001-3_決算状況カード(各会計・関係団体)_O-JJ1016-001-3_財政状況資料集(決算状況カード(各会計・関係団体))(Rev2)2" xfId="14" xr:uid="{8A8165C4-EE43-42FF-BA8E-CFA4079CFA50}"/>
    <cellStyle name="標準_O-JJ0722-001-8_連結実質赤字比率に係る赤字・黒字の構成分析" xfId="17" xr:uid="{558A7D00-BC75-49C9-B50D-8FCF80E677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3A2E-4431-9A87-A5E5E38B599C}"/>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#,##0;"△ "#,##0</c:formatCode>
                <c:ptCount val="5"/>
                <c:pt idx="0">
                  <c:v>142444</c:v>
                </c:pt>
                <c:pt idx="1">
                  <c:v>107689</c:v>
                </c:pt>
                <c:pt idx="2">
                  <c:v>82355</c:v>
                </c:pt>
                <c:pt idx="3">
                  <c:v>130274</c:v>
                </c:pt>
                <c:pt idx="4">
                  <c:v>230020</c:v>
                </c:pt>
              </c:numCache>
            </c:numRef>
          </c:val>
          <c:smooth val="0"/>
          <c:extLst>
            <c:ext xmlns:c16="http://schemas.microsoft.com/office/drawing/2014/chart" uri="{C3380CC4-5D6E-409C-BE32-E72D297353CC}">
              <c16:uniqueId val="{00000001-3A2E-4431-9A87-A5E5E38B59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6.19</c:v>
                </c:pt>
                <c:pt idx="1">
                  <c:v>7.64</c:v>
                </c:pt>
                <c:pt idx="2">
                  <c:v>9.18</c:v>
                </c:pt>
                <c:pt idx="3">
                  <c:v>11.49</c:v>
                </c:pt>
                <c:pt idx="4">
                  <c:v>8.2899999999999991</c:v>
                </c:pt>
              </c:numCache>
            </c:numRef>
          </c:val>
          <c:extLst>
            <c:ext xmlns:c16="http://schemas.microsoft.com/office/drawing/2014/chart" uri="{C3380CC4-5D6E-409C-BE32-E72D297353CC}">
              <c16:uniqueId val="{00000000-DB08-4B60-94E7-8CB6297E94EA}"/>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42.35</c:v>
                </c:pt>
                <c:pt idx="1">
                  <c:v>47.01</c:v>
                </c:pt>
                <c:pt idx="2">
                  <c:v>56.21</c:v>
                </c:pt>
                <c:pt idx="3">
                  <c:v>58.86</c:v>
                </c:pt>
                <c:pt idx="4">
                  <c:v>64.06</c:v>
                </c:pt>
              </c:numCache>
            </c:numRef>
          </c:val>
          <c:extLst>
            <c:ext xmlns:c16="http://schemas.microsoft.com/office/drawing/2014/chart" uri="{C3380CC4-5D6E-409C-BE32-E72D297353CC}">
              <c16:uniqueId val="{00000001-DB08-4B60-94E7-8CB6297E94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-6.89</c:v>
                </c:pt>
                <c:pt idx="1">
                  <c:v>2.02</c:v>
                </c:pt>
                <c:pt idx="2">
                  <c:v>5.52</c:v>
                </c:pt>
                <c:pt idx="3">
                  <c:v>5.2</c:v>
                </c:pt>
                <c:pt idx="4">
                  <c:v>4.12</c:v>
                </c:pt>
              </c:numCache>
            </c:numRef>
          </c:val>
          <c:smooth val="0"/>
          <c:extLst>
            <c:ext xmlns:c16="http://schemas.microsoft.com/office/drawing/2014/chart" uri="{C3380CC4-5D6E-409C-BE32-E72D297353CC}">
              <c16:uniqueId val="{00000002-DB08-4B60-94E7-8CB6297E94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147-418E-BF85-34E8A90F9D9D}"/>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47-418E-BF85-34E8A90F9D9D}"/>
            </c:ext>
          </c:extLst>
        </c:ser>
        <c:ser>
          <c:idx val="2"/>
          <c:order val="2"/>
          <c:tx>
            <c:strRef>
              <c:f>[1]データシート!$A$29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147-418E-BF85-34E8A90F9D9D}"/>
            </c:ext>
          </c:extLst>
        </c:ser>
        <c:ser>
          <c:idx val="3"/>
          <c:order val="3"/>
          <c:tx>
            <c:strRef>
              <c:f>[1]データシート!$A$30</c:f>
              <c:strCache>
                <c:ptCount val="1"/>
                <c:pt idx="0">
                  <c:v>介護保険（介護サービス事業勘定）特別会計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147-418E-BF85-34E8A90F9D9D}"/>
            </c:ext>
          </c:extLst>
        </c:ser>
        <c:ser>
          <c:idx val="4"/>
          <c:order val="4"/>
          <c:tx>
            <c:strRef>
              <c:f>[1]データシート!$A$31</c:f>
              <c:strCache>
                <c:ptCount val="1"/>
                <c:pt idx="0">
                  <c:v>国民健康保険（診療施設勘定）特別会計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147-418E-BF85-34E8A90F9D9D}"/>
            </c:ext>
          </c:extLst>
        </c:ser>
        <c:ser>
          <c:idx val="5"/>
          <c:order val="5"/>
          <c:tx>
            <c:strRef>
              <c:f>[1]データシート!$A$32</c:f>
              <c:strCache>
                <c:ptCount val="1"/>
                <c:pt idx="0">
                  <c:v>基幹水利施設管理特別会計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147-418E-BF85-34E8A90F9D9D}"/>
            </c:ext>
          </c:extLst>
        </c:ser>
        <c:ser>
          <c:idx val="6"/>
          <c:order val="6"/>
          <c:tx>
            <c:strRef>
              <c:f>[1]データシート!$A$33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1147-418E-BF85-34E8A90F9D9D}"/>
            </c:ext>
          </c:extLst>
        </c:ser>
        <c:ser>
          <c:idx val="7"/>
          <c:order val="7"/>
          <c:tx>
            <c:strRef>
              <c:f>[1]データシート!$A$34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0.02</c:v>
                </c:pt>
                <c:pt idx="2">
                  <c:v>#N/A</c:v>
                </c:pt>
                <c:pt idx="3">
                  <c:v>0</c:v>
                </c:pt>
                <c:pt idx="4">
                  <c:v>#N/A</c:v>
                </c:pt>
                <c:pt idx="5">
                  <c:v>0</c:v>
                </c:pt>
                <c:pt idx="6">
                  <c:v>#N/A</c:v>
                </c:pt>
                <c:pt idx="7">
                  <c:v>0</c:v>
                </c:pt>
                <c:pt idx="8">
                  <c:v>#N/A</c:v>
                </c:pt>
                <c:pt idx="9">
                  <c:v>0.34</c:v>
                </c:pt>
              </c:numCache>
            </c:numRef>
          </c:val>
          <c:extLst>
            <c:ext xmlns:c16="http://schemas.microsoft.com/office/drawing/2014/chart" uri="{C3380CC4-5D6E-409C-BE32-E72D297353CC}">
              <c16:uniqueId val="{00000007-1147-418E-BF85-34E8A90F9D9D}"/>
            </c:ext>
          </c:extLst>
        </c:ser>
        <c:ser>
          <c:idx val="8"/>
          <c:order val="8"/>
          <c:tx>
            <c:strRef>
              <c:f>[1]データシート!$A$35</c:f>
              <c:strCache>
                <c:ptCount val="1"/>
                <c:pt idx="0">
                  <c:v>介護保険（保険事業勘定）特別会計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0.39</c:v>
                </c:pt>
                <c:pt idx="2">
                  <c:v>#N/A</c:v>
                </c:pt>
                <c:pt idx="3">
                  <c:v>0.48</c:v>
                </c:pt>
                <c:pt idx="4">
                  <c:v>#N/A</c:v>
                </c:pt>
                <c:pt idx="5">
                  <c:v>0.21</c:v>
                </c:pt>
                <c:pt idx="6">
                  <c:v>#N/A</c:v>
                </c:pt>
                <c:pt idx="7">
                  <c:v>0.65</c:v>
                </c:pt>
                <c:pt idx="8">
                  <c:v>#N/A</c:v>
                </c:pt>
                <c:pt idx="9">
                  <c:v>0.97</c:v>
                </c:pt>
              </c:numCache>
            </c:numRef>
          </c:val>
          <c:extLst>
            <c:ext xmlns:c16="http://schemas.microsoft.com/office/drawing/2014/chart" uri="{C3380CC4-5D6E-409C-BE32-E72D297353CC}">
              <c16:uniqueId val="{00000008-1147-418E-BF85-34E8A90F9D9D}"/>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6.18</c:v>
                </c:pt>
                <c:pt idx="2">
                  <c:v>#N/A</c:v>
                </c:pt>
                <c:pt idx="3">
                  <c:v>7.64</c:v>
                </c:pt>
                <c:pt idx="4">
                  <c:v>#N/A</c:v>
                </c:pt>
                <c:pt idx="5">
                  <c:v>9.18</c:v>
                </c:pt>
                <c:pt idx="6">
                  <c:v>#N/A</c:v>
                </c:pt>
                <c:pt idx="7">
                  <c:v>11.49</c:v>
                </c:pt>
                <c:pt idx="8">
                  <c:v>#N/A</c:v>
                </c:pt>
                <c:pt idx="9">
                  <c:v>8.2899999999999991</c:v>
                </c:pt>
              </c:numCache>
            </c:numRef>
          </c:val>
          <c:extLst>
            <c:ext xmlns:c16="http://schemas.microsoft.com/office/drawing/2014/chart" uri="{C3380CC4-5D6E-409C-BE32-E72D297353CC}">
              <c16:uniqueId val="{00000009-1147-418E-BF85-34E8A90F9D9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242</c:v>
                </c:pt>
                <c:pt idx="5">
                  <c:v>242</c:v>
                </c:pt>
                <c:pt idx="8">
                  <c:v>236</c:v>
                </c:pt>
                <c:pt idx="11">
                  <c:v>245</c:v>
                </c:pt>
                <c:pt idx="14">
                  <c:v>264</c:v>
                </c:pt>
              </c:numCache>
            </c:numRef>
          </c:val>
          <c:extLst>
            <c:ext xmlns:c16="http://schemas.microsoft.com/office/drawing/2014/chart" uri="{C3380CC4-5D6E-409C-BE32-E72D297353CC}">
              <c16:uniqueId val="{00000000-B0F2-4F3E-BCDC-404D713D0604}"/>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F2-4F3E-BCDC-404D713D0604}"/>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0F2-4F3E-BCDC-404D713D0604}"/>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8</c:v>
                </c:pt>
                <c:pt idx="3">
                  <c:v>9</c:v>
                </c:pt>
                <c:pt idx="6">
                  <c:v>12</c:v>
                </c:pt>
                <c:pt idx="9">
                  <c:v>12</c:v>
                </c:pt>
                <c:pt idx="12">
                  <c:v>10</c:v>
                </c:pt>
              </c:numCache>
            </c:numRef>
          </c:val>
          <c:extLst>
            <c:ext xmlns:c16="http://schemas.microsoft.com/office/drawing/2014/chart" uri="{C3380CC4-5D6E-409C-BE32-E72D297353CC}">
              <c16:uniqueId val="{00000003-B0F2-4F3E-BCDC-404D713D0604}"/>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105</c:v>
                </c:pt>
                <c:pt idx="3">
                  <c:v>99</c:v>
                </c:pt>
                <c:pt idx="6">
                  <c:v>96</c:v>
                </c:pt>
                <c:pt idx="9">
                  <c:v>93</c:v>
                </c:pt>
                <c:pt idx="12">
                  <c:v>89</c:v>
                </c:pt>
              </c:numCache>
            </c:numRef>
          </c:val>
          <c:extLst>
            <c:ext xmlns:c16="http://schemas.microsoft.com/office/drawing/2014/chart" uri="{C3380CC4-5D6E-409C-BE32-E72D297353CC}">
              <c16:uniqueId val="{00000004-B0F2-4F3E-BCDC-404D713D0604}"/>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F2-4F3E-BCDC-404D713D0604}"/>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F2-4F3E-BCDC-404D713D0604}"/>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159</c:v>
                </c:pt>
                <c:pt idx="3">
                  <c:v>194</c:v>
                </c:pt>
                <c:pt idx="6">
                  <c:v>196</c:v>
                </c:pt>
                <c:pt idx="9">
                  <c:v>217</c:v>
                </c:pt>
                <c:pt idx="12">
                  <c:v>237</c:v>
                </c:pt>
              </c:numCache>
            </c:numRef>
          </c:val>
          <c:extLst>
            <c:ext xmlns:c16="http://schemas.microsoft.com/office/drawing/2014/chart" uri="{C3380CC4-5D6E-409C-BE32-E72D297353CC}">
              <c16:uniqueId val="{00000007-B0F2-4F3E-BCDC-404D713D060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30</c:v>
                </c:pt>
                <c:pt idx="2">
                  <c:v>#N/A</c:v>
                </c:pt>
                <c:pt idx="3">
                  <c:v>#N/A</c:v>
                </c:pt>
                <c:pt idx="4">
                  <c:v>60</c:v>
                </c:pt>
                <c:pt idx="5">
                  <c:v>#N/A</c:v>
                </c:pt>
                <c:pt idx="6">
                  <c:v>#N/A</c:v>
                </c:pt>
                <c:pt idx="7">
                  <c:v>68</c:v>
                </c:pt>
                <c:pt idx="8">
                  <c:v>#N/A</c:v>
                </c:pt>
                <c:pt idx="9">
                  <c:v>#N/A</c:v>
                </c:pt>
                <c:pt idx="10">
                  <c:v>77</c:v>
                </c:pt>
                <c:pt idx="11">
                  <c:v>#N/A</c:v>
                </c:pt>
                <c:pt idx="12">
                  <c:v>#N/A</c:v>
                </c:pt>
                <c:pt idx="13">
                  <c:v>72</c:v>
                </c:pt>
                <c:pt idx="14">
                  <c:v>#N/A</c:v>
                </c:pt>
              </c:numCache>
            </c:numRef>
          </c:val>
          <c:smooth val="0"/>
          <c:extLst>
            <c:ext xmlns:c16="http://schemas.microsoft.com/office/drawing/2014/chart" uri="{C3380CC4-5D6E-409C-BE32-E72D297353CC}">
              <c16:uniqueId val="{00000008-B0F2-4F3E-BCDC-404D713D060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2584</c:v>
                </c:pt>
                <c:pt idx="5">
                  <c:v>2544</c:v>
                </c:pt>
                <c:pt idx="8">
                  <c:v>2595</c:v>
                </c:pt>
                <c:pt idx="11">
                  <c:v>2596</c:v>
                </c:pt>
                <c:pt idx="14">
                  <c:v>2640</c:v>
                </c:pt>
              </c:numCache>
            </c:numRef>
          </c:val>
          <c:extLst>
            <c:ext xmlns:c16="http://schemas.microsoft.com/office/drawing/2014/chart" uri="{C3380CC4-5D6E-409C-BE32-E72D297353CC}">
              <c16:uniqueId val="{00000000-BE15-404C-BC05-5181D08ADB0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0</c:v>
                </c:pt>
                <c:pt idx="5">
                  <c:v>0</c:v>
                </c:pt>
                <c:pt idx="8">
                  <c:v>0</c:v>
                </c:pt>
                <c:pt idx="11">
                  <c:v>0</c:v>
                </c:pt>
                <c:pt idx="14">
                  <c:v>1</c:v>
                </c:pt>
              </c:numCache>
            </c:numRef>
          </c:val>
          <c:extLst>
            <c:ext xmlns:c16="http://schemas.microsoft.com/office/drawing/2014/chart" uri="{C3380CC4-5D6E-409C-BE32-E72D297353CC}">
              <c16:uniqueId val="{00000001-BE15-404C-BC05-5181D08ADB0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1265</c:v>
                </c:pt>
                <c:pt idx="5">
                  <c:v>1340</c:v>
                </c:pt>
                <c:pt idx="8">
                  <c:v>1506</c:v>
                </c:pt>
                <c:pt idx="11">
                  <c:v>1627</c:v>
                </c:pt>
                <c:pt idx="14">
                  <c:v>1941</c:v>
                </c:pt>
              </c:numCache>
            </c:numRef>
          </c:val>
          <c:extLst>
            <c:ext xmlns:c16="http://schemas.microsoft.com/office/drawing/2014/chart" uri="{C3380CC4-5D6E-409C-BE32-E72D297353CC}">
              <c16:uniqueId val="{00000002-BE15-404C-BC05-5181D08ADB0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15-404C-BC05-5181D08ADB0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15-404C-BC05-5181D08ADB0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15-404C-BC05-5181D08ADB0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750</c:v>
                </c:pt>
                <c:pt idx="3">
                  <c:v>706</c:v>
                </c:pt>
                <c:pt idx="6">
                  <c:v>681</c:v>
                </c:pt>
                <c:pt idx="9">
                  <c:v>653</c:v>
                </c:pt>
                <c:pt idx="12">
                  <c:v>604</c:v>
                </c:pt>
              </c:numCache>
            </c:numRef>
          </c:val>
          <c:extLst>
            <c:ext xmlns:c16="http://schemas.microsoft.com/office/drawing/2014/chart" uri="{C3380CC4-5D6E-409C-BE32-E72D297353CC}">
              <c16:uniqueId val="{00000006-BE15-404C-BC05-5181D08ADB0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127</c:v>
                </c:pt>
                <c:pt idx="3">
                  <c:v>119</c:v>
                </c:pt>
                <c:pt idx="6">
                  <c:v>108</c:v>
                </c:pt>
                <c:pt idx="9">
                  <c:v>96</c:v>
                </c:pt>
                <c:pt idx="12">
                  <c:v>60</c:v>
                </c:pt>
              </c:numCache>
            </c:numRef>
          </c:val>
          <c:extLst>
            <c:ext xmlns:c16="http://schemas.microsoft.com/office/drawing/2014/chart" uri="{C3380CC4-5D6E-409C-BE32-E72D297353CC}">
              <c16:uniqueId val="{00000007-BE15-404C-BC05-5181D08ADB0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725</c:v>
                </c:pt>
                <c:pt idx="3">
                  <c:v>621</c:v>
                </c:pt>
                <c:pt idx="6">
                  <c:v>617</c:v>
                </c:pt>
                <c:pt idx="9">
                  <c:v>816</c:v>
                </c:pt>
                <c:pt idx="12">
                  <c:v>968</c:v>
                </c:pt>
              </c:numCache>
            </c:numRef>
          </c:val>
          <c:extLst>
            <c:ext xmlns:c16="http://schemas.microsoft.com/office/drawing/2014/chart" uri="{C3380CC4-5D6E-409C-BE32-E72D297353CC}">
              <c16:uniqueId val="{00000008-BE15-404C-BC05-5181D08ADB0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E15-404C-BC05-5181D08ADB0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2291</c:v>
                </c:pt>
                <c:pt idx="3">
                  <c:v>2295</c:v>
                </c:pt>
                <c:pt idx="6">
                  <c:v>2303</c:v>
                </c:pt>
                <c:pt idx="9">
                  <c:v>2296</c:v>
                </c:pt>
                <c:pt idx="12">
                  <c:v>2393</c:v>
                </c:pt>
              </c:numCache>
            </c:numRef>
          </c:val>
          <c:extLst>
            <c:ext xmlns:c16="http://schemas.microsoft.com/office/drawing/2014/chart" uri="{C3380CC4-5D6E-409C-BE32-E72D297353CC}">
              <c16:uniqueId val="{0000000A-BE15-404C-BC05-5181D08ADB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43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15-404C-BC05-5181D08ADB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1069</c:v>
                </c:pt>
                <c:pt idx="1">
                  <c:v>1196</c:v>
                </c:pt>
                <c:pt idx="2">
                  <c:v>1452</c:v>
                </c:pt>
              </c:numCache>
            </c:numRef>
          </c:val>
          <c:extLst>
            <c:ext xmlns:c16="http://schemas.microsoft.com/office/drawing/2014/chart" uri="{C3380CC4-5D6E-409C-BE32-E72D297353CC}">
              <c16:uniqueId val="{00000000-823A-4022-BE03-1B5E69CC22A3}"/>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127</c:v>
                </c:pt>
                <c:pt idx="1">
                  <c:v>127</c:v>
                </c:pt>
                <c:pt idx="2">
                  <c:v>127</c:v>
                </c:pt>
              </c:numCache>
            </c:numRef>
          </c:val>
          <c:extLst>
            <c:ext xmlns:c16="http://schemas.microsoft.com/office/drawing/2014/chart" uri="{C3380CC4-5D6E-409C-BE32-E72D297353CC}">
              <c16:uniqueId val="{00000001-823A-4022-BE03-1B5E69CC22A3}"/>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240</c:v>
                </c:pt>
                <c:pt idx="1">
                  <c:v>236</c:v>
                </c:pt>
                <c:pt idx="2">
                  <c:v>292</c:v>
                </c:pt>
              </c:numCache>
            </c:numRef>
          </c:val>
          <c:extLst>
            <c:ext xmlns:c16="http://schemas.microsoft.com/office/drawing/2014/chart" uri="{C3380CC4-5D6E-409C-BE32-E72D297353CC}">
              <c16:uniqueId val="{00000002-823A-4022-BE03-1B5E69CC22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{C2B98B47-15C9-4CF0-A613-A982A51AA4AA}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8DD-43B7-A3F5-316BF1D3B9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{DE02BF4E-14D3-46BC-AD5D-130DF5208641}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DD-43B7-A3F5-316BF1D3B9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{2E491211-9AB4-40D2-8BA0-9AC3BF1D56C4}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DD-43B7-A3F5-316BF1D3B9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{088D7901-DB85-4BA4-B486-62513A5C3C64}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DD-43B7-A3F5-316BF1D3B9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{5D2D3E81-70D0-4D42-8E89-2233D337A995}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DD-43B7-A3F5-316BF1D3B9F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{8FB60AEB-EC92-4062-9D43-F11D811A7DE7}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8DD-43B7-A3F5-316BF1D3B9F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{855CE28D-7AC6-495E-8BCF-FF108365C33D}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8DD-43B7-A3F5-316BF1D3B9F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{26385F69-5DBA-4B54-BBA5-D42F6657BD6A}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8DD-43B7-A3F5-316BF1D3B9F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{5E36A5E2-A1D5-4CA5-9C51-C0F3874ADDA4}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8DD-43B7-A3F5-316BF1D3B9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60.9</c:v>
                </c:pt>
                <c:pt idx="16">
                  <c:v>62.5</c:v>
                </c:pt>
                <c:pt idx="24">
                  <c:v>64.099999999999994</c:v>
                </c:pt>
                <c:pt idx="32">
                  <c:v>60.3</c:v>
                </c:pt>
              </c:numCache>
            </c:numRef>
          </c:xVal>
          <c:yVal>
            <c:numRef>
              <c:f>公会計指標分析・財政指標組合せ分析表!$BP$51:$DC$51</c:f>
              <c:numCache>
                <c:formatCode>#,##0.0;"▲ "#,##0.0</c:formatCode>
                <c:ptCount val="40"/>
                <c:pt idx="0">
                  <c:v>2.5</c:v>
                </c:pt>
              </c:numCache>
            </c:numRef>
          </c:yVal>
          <c:smooth val="0"/>
          <c:extLst>
            <c:ext xmlns:c16="http://schemas.microsoft.com/office/drawing/2014/chart" uri="{C3380CC4-5D6E-409C-BE32-E72D297353CC}">
              <c16:uniqueId val="{00000009-38DD-43B7-A3F5-316BF1D3B9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{9FFDDB6C-B97D-47B7-A8D6-4B0EE710B953}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8DD-43B7-A3F5-316BF1D3B9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{3A7002A6-EF3B-4118-9EB4-F06F5BA68BAB}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DD-43B7-A3F5-316BF1D3B9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{2532AD9D-F505-46F4-8FBC-9DCCC439FA8D}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DD-43B7-A3F5-316BF1D3B9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{0A530CF5-FE83-4595-979C-95A78997FDF3}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DD-43B7-A3F5-316BF1D3B9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{1B80B390-3A22-4E86-9BCA-FAFA60E54094}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DD-43B7-A3F5-316BF1D3B9F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{FCA3D8B9-63DC-4BBC-8F3A-250776AC6DBD}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8DD-43B7-A3F5-316BF1D3B9F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{A7B908E8-D701-45CD-B6F9-E3F5E7D07DB6}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8DD-43B7-A3F5-316BF1D3B9F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{12777E42-B593-4F20-9E07-B897B10993D2}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8DD-43B7-A3F5-316BF1D3B9F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{7094C1B7-A50A-43E8-851F-41B180D0F0F6}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8DD-43B7-A3F5-316BF1D3B9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8DD-43B7-A3F5-316BF1D3B9FA}"/>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{DDC2CAEC-4B7B-4682-98A5-75778BC600B2}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3E9-4A60-810E-E5C318AB22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{A356A516-27ED-469C-8934-C73F39C9BC8B}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E9-4A60-810E-E5C318AB22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{493C66A0-0779-49B2-82DA-99118FDBCEF1}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E9-4A60-810E-E5C318AB22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{1F7F6203-6F78-4CCB-BAD0-41910D4BB8B0}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E9-4A60-810E-E5C318AB22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{10287AF7-B565-41EC-97CF-270B7C7D38C1}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E9-4A60-810E-E5C318AB224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{3B4F88B7-E2B2-4513-A138-ECBEC496D12E}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3E9-4A60-810E-E5C318AB224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{78CE2F52-2229-44B1-84F3-A4D6C926C14D}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3E9-4A60-810E-E5C318AB224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{99E78B7F-BCBC-4C86-9274-9F3637B35A25}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3E9-4A60-810E-E5C318AB224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{07BE2A83-B085-438F-938A-00C545F86590}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3E9-4A60-810E-E5C318AB22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c:v>
                </c:pt>
                <c:pt idx="8">
                  <c:v>2.4</c:v>
                </c:pt>
                <c:pt idx="16">
                  <c:v>3.1</c:v>
                </c:pt>
                <c:pt idx="24">
                  <c:v>3.9</c:v>
                </c:pt>
                <c:pt idx="32">
                  <c:v>3.9</c:v>
                </c:pt>
              </c:numCache>
            </c:numRef>
          </c:xVal>
          <c:yVal>
            <c:numRef>
              <c:f>公会計指標分析・財政指標組合せ分析表!$BP$73:$DC$73</c:f>
              <c:numCache>
                <c:formatCode>#,##0.0;"▲ "#,##0.0</c:formatCode>
                <c:ptCount val="40"/>
                <c:pt idx="0">
                  <c:v>2.5</c:v>
                </c:pt>
              </c:numCache>
            </c:numRef>
          </c:yVal>
          <c:smooth val="0"/>
          <c:extLst>
            <c:ext xmlns:c16="http://schemas.microsoft.com/office/drawing/2014/chart" uri="{C3380CC4-5D6E-409C-BE32-E72D297353CC}">
              <c16:uniqueId val="{00000009-53E9-4A60-810E-E5C318AB224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07E-2"/>
                  <c:y val="-9.789287947793937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{6D07B2A9-86B4-41F4-82FF-58CA783A27A5}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3E9-4A60-810E-E5C318AB224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{1EE32794-5548-4FB1-B361-7B8DAC05CBBF}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E9-4A60-810E-E5C318AB22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{3B6C2B90-839D-4BC8-8BF3-C391049E836E}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E9-4A60-810E-E5C318AB22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{76BEA504-666D-4869-AE90-EF47369A46F2}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E9-4A60-810E-E5C318AB22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{77507074-790B-42DC-B047-09AD50FEFC9C}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E9-4A60-810E-E5C318AB2247}"/>
                </c:ext>
              </c:extLst>
            </c:dLbl>
            <c:dLbl>
              <c:idx val="8"/>
              <c:layout>
                <c:manualLayout>
                  <c:x val="-1.823562808425002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{4FF2C077-534A-4DB8-ABBD-BEA2679DBF71}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3E9-4A60-810E-E5C318AB2247}"/>
                </c:ext>
              </c:extLst>
            </c:dLbl>
            <c:dLbl>
              <c:idx val="16"/>
              <c:layout>
                <c:manualLayout>
                  <c:x val="-3.1570342725075584E-2"/>
                  <c:y val="-1.5705966201956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{0B11E54E-2821-4986-A37D-9E0E8EBF819B}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3E9-4A60-810E-E5C318AB2247}"/>
                </c:ext>
              </c:extLst>
            </c:dLbl>
            <c:dLbl>
              <c:idx val="24"/>
              <c:layout>
                <c:manualLayout>
                  <c:x val="-3.1570342725075584E-2"/>
                  <c:y val="-4.911271745392001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{0A9F4027-41F5-4927-864D-DB4F0D9C51CA}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3E9-4A60-810E-E5C318AB2247}"/>
                </c:ext>
              </c:extLst>
            </c:dLbl>
            <c:dLbl>
              <c:idx val="32"/>
              <c:layout>
                <c:manualLayout>
                  <c:x val="-3.1570342725075584E-2"/>
                  <c:y val="-8.695416899843622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{801D713A-41D5-4931-A938-2D66DC3DDFC9}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3E9-4A60-810E-E5C318AB22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3E9-4A60-810E-E5C318AB2247}"/>
            </c:ext>
          </c:extLst>
        </c:ser>
        <c:dLbls>
          <c:showLegendKey val="0"/>
          <c:showVal val="1"/>
          <c:showCatName val="0"/>
          <c:showSerName val="0"/>
          <c:showPercent val="0"/>
          <c:showBubbleSize val="0"/>
        </c:dLbls>
        <c:axId val="84219776"/>
        <c:axId val="84234240"/>
      </c:scatterChart>
      <c:valAx>
        <c:axId val="84219776"/>
        <c:scaling>
          <c:orientation val="maxMin"/>
          <c:max val="8"/>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F07E8CE-828F-42AD-AD70-1A3239E2019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D3432B9-B07F-410A-BB04-1686FCBEB33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2B6C6207-1AC2-4675-B651-8D62BAC2E817}"/>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EDE91D3F-5D5E-4EB7-90E2-FE6320D9A488}"/>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7F0D7719-D3B7-42E6-931D-9BBEB9AD545C}"/>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B60EC1B9-78D8-440E-B97A-1D31754FB8DA}"/>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537DC8E0-413B-4156-9D7F-DDE5D0AC31AC}"/>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D162F5BE-04A3-4370-9D2F-4DE632E55865}"/>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B75383E1-0AF5-410D-B4E1-410DDF2C44AA}"/>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A867AC16-B3F0-4540-9591-9949E8D90C88}"/>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6ADA4F13-EBF8-49A0-A2F0-B9F3CF4F7FA7}"/>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E64B9CF1-8DAC-44B4-844E-3F448F475C5D}"/>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1C477911-CE50-4695-AD99-8664DAE63F34}"/>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E253AE24-8B26-4E32-9F31-429374C01FB3}"/>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6788BEB9-55AF-4F29-B4D6-9D1AE8E9DA7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6CC11EFC-3FDC-4006-B48C-7ECA8927A63C}"/>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BA9D4BFE-DD24-438F-AE6D-3116227159BB}"/>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7527710D-E04A-41DA-8F94-A62BC8341311}"/>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80170E16-4953-4F46-8EB6-854661E0F4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228BDBD4-E8F0-4F11-9D99-82E4675B7497}"/>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F4FE897C-1334-4D85-965E-E7B3E4A3C78B}"/>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６年度から過疎債を財源にした事業を実施しており、地方債の元利償還金は増加傾向にあるが、過疎債の元利償還金が普通交付税に算入されるため、実質公債費比率の分子はほぼ横ばいで、昨年度と比較して</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今後も認定こども園建設事業などの大型事業を予定しているが、事業内容を見直しつつ、過疎債などで財源を確保し、実質公債費比率が増加しないよう努める。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9556C8E0-8A97-4611-9215-2D738C1D8A75}"/>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321A5B58-3246-4D88-96E2-FCD6B86B0339}"/>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B3CE91C8-6DBF-4B84-B791-E2F8932370E2}"/>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6D1D8516-151B-4708-911B-DC1DF4373BE5}"/>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C5C8DCE7-0938-4E88-9CED-4C2F504EC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BC014F06-5CE6-4B5F-A9E6-D70A0BAE907D}"/>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133597D8-8AC8-4378-A605-8E549F421E9A}"/>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A945A69E-B043-4B8D-BA48-A99F0163E524}"/>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FA0B1AD6-6CF1-4F66-9F23-C599B36D9621}"/>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51D9EBFC-19CE-418E-918F-9D79956A2CF2}"/>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114F72F6-971D-449E-90CD-1081C12A12BF}"/>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B4ADDE70-8DB2-4DA1-822D-76E8D5228D7E}"/>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1CA41AD7-819C-41B1-B765-70397C343BC4}"/>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736E922E-131D-47FA-B9CC-50A90CE81AF2}"/>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C7EAC49C-91EB-4263-AA05-A73785560DF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91B3A77B-3F96-4621-A128-1561312BAAB4}"/>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6F33DC2B-83AD-4100-A948-BE23FD0F1911}"/>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1175EE71-9390-4725-B606-40CDEF5CCD73}"/>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2688BA32-5213-4962-94D1-B7282567381C}"/>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67780594-AF6D-4E13-99ED-6E33C1B9CE87}"/>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3E4967FD-0E56-4C02-86C0-4710C45601FC}"/>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35C2E2C6-7996-4950-936B-87A9FA73D697}"/>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8530BFE-E9E9-4381-BCBE-68C91897FE79}"/>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AA74CD94-313F-4A40-BA31-F7FA65BF914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6A65695C-F3D6-43D6-8095-02C7CA98C021}"/>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E1073347-440B-4565-BD7E-A900E8777AC9}"/>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・財政調整基金を取り崩すことなく、前年度末現在高から</a:t>
          </a:r>
          <a:r>
            <a:rPr kumimoji="1" lang="en-US" altLang="ja-JP" sz="1400">
              <a:latin typeface="ＭＳ ゴシック" pitchFamily="49" charset="-128"/>
              <a:ea typeface="ＭＳ ゴシック" pitchFamily="49" charset="-128"/>
            </a:rPr>
            <a:t>256</a:t>
          </a:r>
          <a:r>
            <a:rPr kumimoji="1" lang="ja-JP" altLang="en-US" sz="1400">
              <a:latin typeface="ＭＳ ゴシック" pitchFamily="49" charset="-128"/>
              <a:ea typeface="ＭＳ ゴシック" pitchFamily="49" charset="-128"/>
            </a:rPr>
            <a:t>百万円を積み立てたことや過疎債の元利償還金が普通交付税に算入されていることから、充当可能財源を</a:t>
          </a:r>
          <a:r>
            <a:rPr kumimoji="1" lang="en-US" altLang="ja-JP" sz="1400">
              <a:latin typeface="ＭＳ ゴシック" pitchFamily="49" charset="-128"/>
              <a:ea typeface="ＭＳ ゴシック" pitchFamily="49" charset="-128"/>
            </a:rPr>
            <a:t>359</a:t>
          </a:r>
          <a:r>
            <a:rPr kumimoji="1" lang="ja-JP" altLang="en-US" sz="1400">
              <a:latin typeface="ＭＳ ゴシック" pitchFamily="49" charset="-128"/>
              <a:ea typeface="ＭＳ ゴシック" pitchFamily="49" charset="-128"/>
            </a:rPr>
            <a:t>百万円増額できた。将来負担額については、簡易水道特別会計の令和３年度末地方債現在高が増加したことが主な要因で</a:t>
          </a:r>
          <a:r>
            <a:rPr kumimoji="1" lang="en-US" altLang="ja-JP" sz="1400">
              <a:latin typeface="ＭＳ ゴシック" pitchFamily="49" charset="-128"/>
              <a:ea typeface="ＭＳ ゴシック" pitchFamily="49" charset="-128"/>
            </a:rPr>
            <a:t>164</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簡易水道特別会計で実施している管路敷設替事業や、老朽化している村内施設の維持管理に経費が必要になってくるので、特別会計への繰出金の増加や過疎債を財源とした事業により将来負担額の増加が予想される。公共施設等総合管理計画に基づき維持管理経費の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20A4AFB1-6382-4CFC-91E5-D36CC54146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6B6AE7D7-B3AC-4314-868F-D396BB17D859}"/>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8C004A2E-19BB-4FBE-84D5-43D454B443B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54761DD-C6DD-4493-AA5E-4E3345999EA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3494D41D-CD9F-4D55-95F2-38A38C1BB63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9EE5EC20-5693-4503-81AF-AD128E0731FB}"/>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449F4229-AB6B-47C6-BA07-D8D42AB7405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奈良県山添村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32EC87D7-B221-4D40-8240-0CCD897B79C1}"/>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ED04D31-FC0B-477C-91EC-140858806FE1}"/>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734BF39B-DA3F-45EA-97E7-509AF991F3A8}"/>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2B36BB98-2FE8-48C1-9C44-C3A83B5AF611}"/>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百万円、森林環境整備促進基金を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百万円取り崩したものの、財政調整基金の取り崩しは行わず、歳計剰余金の処分と合わせて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百万円を積み立てたことや、ふるさと応援基金を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百万円、安全安心の村づくり基金を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百万円積み立てた。また、デジタル化推進基金を新たに設立し、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村内の施設が老朽化していることや、認定こども園建設事業の計画があるので、公共施設等総合管理計画に基づき計画的な事業実施を進めるため、財政調整基金などを一定額確保していく。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E30E9FDB-FFD0-4BE6-8856-C6A5BE792064}"/>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3E3EED55-8FB0-46C3-91C8-DCC886C7B3C2}"/>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ECED861D-A30F-45E2-A5AD-A60D680F24F1}"/>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デジタル化推進基金：デジタル技術を活用し、住民サービスの利便性向上及び行政運営の効率化を進めるための事業の財源へ充当する。（新設）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ふるさと応援基金：健康で楽しく暮らせる村、安心、安全な村、活力のある元気な村を目指した事業の財源に充当する。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デジタル化推進基金：普通交付税の基準財政需要額を参考に算出し、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百万円を新たに積み立てた。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ふるさと応援基金：ふるさと納税の寄付により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デジタル化推進基金：普通交付税の基準財政需要額を参考に算出した分を積み立て、自治体ＤＸを進める事業やデジタル化を進める事業の財源に充当する予定。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ふるさと応援基金：寄付により積み立てた金額を寄付の目的に応じた事業の財源として、翌々年度の事業に充当する予定。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85E59B5C-31A4-48B1-916B-B36ED4E7F9BA}"/>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4AD29D7C-0490-4824-B00E-A3BF4590258D}"/>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5EA93CD8-011D-47E6-801E-63476B9E71A9}"/>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令和３年度末の基金現在高は約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百万円の増になっている。平成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年度までは新規事業の財源として取り崩しを行ったが、事業の見直しや過疎債を有効に活用することで平成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年度からは取り崩しをせずに積み立てることができている。また、昨年度からの増加の要因は、過疎債を有効に活用したことと、普通交付税の前年比増による。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認定こども園建設事業や村内施設の維持管理費用の財源、また災害時の備えとするために必要な財源として毎年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C938D456-534E-4B5B-8F58-C3E69A5C55BD}"/>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8532F485-A142-4230-A218-F83BD2B35814}"/>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444F740D-6D8B-470F-A938-7071E293062B}"/>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地方債の適正な管理や金利変動等の償還リスクに備えるための財源とするため、今後も現在の残高を維持していく。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D94C4297-00D5-4CF1-8A5D-374BD8E085B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3,307
3,269
66.52
3,801,596
3,582,103
188,006
2,266,572
2,393,470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年度決算において、全国平均より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下回り</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％、県平均より</a:t>
          </a:r>
          <a:r>
            <a:rPr kumimoji="1" lang="en-US" altLang="ja-JP" sz="1100" b="0" i="0" baseline="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％上回る割合となっている。</a:t>
          </a:r>
          <a:endParaRPr lang="ja-JP" altLang="ja-JP">
            <a:effectLst/>
          </a:endParaRPr>
        </a:p>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年度の投資として学校給食センターの建設工事等</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有形固定資産減価償却率を下げた要因となっている。しかし、</a:t>
          </a:r>
          <a:r>
            <a:rPr kumimoji="1" lang="ja-JP" altLang="ja-JP" sz="1100">
              <a:solidFill>
                <a:schemeClr val="dk1"/>
              </a:solidFill>
              <a:effectLst/>
              <a:latin typeface="+mn-lt"/>
              <a:ea typeface="+mn-ea"/>
              <a:cs typeface="+mn-cs"/>
            </a:rPr>
            <a:t>それ以外の資産は有形固定資産減価償却率が高い物が多く、人口減少に合わせた公共施設の統廃合や削減による資産更新費用の削減に努める必要があるほか、計画的な老朽化対策に取り組む必要がある。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58692</xdr:rowOff>
    </xdr:from>
    <xdr:to>
      <xdr:col>23</xdr:col>
      <xdr:colOff>136525</xdr:colOff>
      <xdr:row>31</xdr:row>
      <xdr:rowOff>160292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81569</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996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4445</xdr:rowOff>
    </xdr:from>
    <xdr:to>
      <xdr:col>19</xdr:col>
      <xdr:colOff>187325</xdr:colOff>
      <xdr:row>32</xdr:row>
      <xdr:rowOff>106045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109492</xdr:rowOff>
    </xdr:from>
    <xdr:to>
      <xdr:col>23</xdr:col>
      <xdr:colOff>85725</xdr:colOff>
      <xdr:row>32</xdr:row>
      <xdr:rowOff>55245</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4051300" y="6195967"/>
          <a:ext cx="711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126547</xdr:rowOff>
    </xdr:from>
    <xdr:to>
      <xdr:col>15</xdr:col>
      <xdr:colOff>187325</xdr:colOff>
      <xdr:row>32</xdr:row>
      <xdr:rowOff>56697</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5897</xdr:rowOff>
    </xdr:from>
    <xdr:to>
      <xdr:col>19</xdr:col>
      <xdr:colOff>136525</xdr:colOff>
      <xdr:row>32</xdr:row>
      <xdr:rowOff>55245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6263822"/>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77198</xdr:rowOff>
    </xdr:from>
    <xdr:to>
      <xdr:col>11</xdr:col>
      <xdr:colOff>187325</xdr:colOff>
      <xdr:row>32</xdr:row>
      <xdr:rowOff>7348</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127998</xdr:rowOff>
    </xdr:from>
    <xdr:to>
      <xdr:col>15</xdr:col>
      <xdr:colOff>136525</xdr:colOff>
      <xdr:row>32</xdr:row>
      <xdr:rowOff>5897</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6214473"/>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52524</xdr:rowOff>
    </xdr:from>
    <xdr:to>
      <xdr:col>7</xdr:col>
      <xdr:colOff>187325</xdr:colOff>
      <xdr:row>31</xdr:row>
      <xdr:rowOff>154124</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103324</xdr:rowOff>
    </xdr:from>
    <xdr:to>
      <xdr:col>11</xdr:col>
      <xdr:colOff>136525</xdr:colOff>
      <xdr:row>31</xdr:row>
      <xdr:rowOff>127998</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6189799"/>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97172</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47824</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169925</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145251</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年度決算において</a:t>
          </a:r>
          <a:r>
            <a:rPr kumimoji="1" lang="ja-JP" altLang="en-US" sz="1100">
              <a:solidFill>
                <a:schemeClr val="dk1"/>
              </a:solidFill>
              <a:effectLst/>
              <a:latin typeface="+mn-lt"/>
              <a:ea typeface="+mn-ea"/>
              <a:cs typeface="+mn-cs"/>
            </a:rPr>
            <a:t>は、将来負担額は昨年度より増加したものの、</a:t>
          </a:r>
          <a:r>
            <a:rPr kumimoji="1" lang="ja-JP" altLang="ja-JP" sz="1100">
              <a:solidFill>
                <a:schemeClr val="dk1"/>
              </a:solidFill>
              <a:effectLst/>
              <a:latin typeface="+mn-lt"/>
              <a:ea typeface="+mn-ea"/>
              <a:cs typeface="+mn-cs"/>
            </a:rPr>
            <a:t>財政調整基金の積み立て等により充当可能財源</a:t>
          </a:r>
          <a:r>
            <a:rPr kumimoji="1" lang="ja-JP" altLang="en-US" sz="1100">
              <a:solidFill>
                <a:schemeClr val="dk1"/>
              </a:solidFill>
              <a:effectLst/>
              <a:latin typeface="+mn-lt"/>
              <a:ea typeface="+mn-ea"/>
              <a:cs typeface="+mn-cs"/>
            </a:rPr>
            <a:t>が増加したこと、また経常一般財源も増加したことにより</a:t>
          </a:r>
          <a:r>
            <a:rPr kumimoji="1" lang="ja-JP" altLang="ja-JP" sz="1100">
              <a:solidFill>
                <a:schemeClr val="dk1"/>
              </a:solidFill>
              <a:effectLst/>
              <a:latin typeface="+mn-lt"/>
              <a:ea typeface="+mn-ea"/>
              <a:cs typeface="+mn-cs"/>
            </a:rPr>
            <a:t>、債務償還比率は昨年度と比べて</a:t>
          </a:r>
          <a:r>
            <a:rPr kumimoji="1" lang="en-US" altLang="ja-JP" sz="1100">
              <a:solidFill>
                <a:schemeClr val="dk1"/>
              </a:solidFill>
              <a:effectLst/>
              <a:latin typeface="+mn-lt"/>
              <a:ea typeface="+mn-ea"/>
              <a:cs typeface="+mn-cs"/>
            </a:rPr>
            <a:t>94.7</a:t>
          </a:r>
          <a:r>
            <a:rPr kumimoji="1" lang="ja-JP" altLang="ja-JP" sz="1100">
              <a:solidFill>
                <a:schemeClr val="dk1"/>
              </a:solidFill>
              <a:effectLst/>
              <a:latin typeface="+mn-lt"/>
              <a:ea typeface="+mn-ea"/>
              <a:cs typeface="+mn-cs"/>
            </a:rPr>
            <a:t>％減少し、数値に大幅な改善がみられた。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依然として類似団体平均値を</a:t>
          </a:r>
          <a:r>
            <a:rPr kumimoji="1" lang="en-US" altLang="ja-JP" sz="1100">
              <a:solidFill>
                <a:schemeClr val="dk1"/>
              </a:solidFill>
              <a:effectLst/>
              <a:latin typeface="+mn-lt"/>
              <a:ea typeface="+mn-ea"/>
              <a:cs typeface="+mn-cs"/>
            </a:rPr>
            <a:t>45.3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回っているものの、全国平均および奈良県平均を大幅に</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回る数値となっている。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152654</xdr:rowOff>
    </xdr:from>
    <xdr:to>
      <xdr:col>76</xdr:col>
      <xdr:colOff>73025</xdr:colOff>
      <xdr:row>29</xdr:row>
      <xdr:rowOff>82804</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131081</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70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151585</xdr:rowOff>
    </xdr:from>
    <xdr:to>
      <xdr:col>72</xdr:col>
      <xdr:colOff>123825</xdr:colOff>
      <xdr:row>30</xdr:row>
      <xdr:rowOff>81735</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8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32004</xdr:rowOff>
    </xdr:from>
    <xdr:to>
      <xdr:col>76</xdr:col>
      <xdr:colOff>22225</xdr:colOff>
      <xdr:row>30</xdr:row>
      <xdr:rowOff>30935</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5775579"/>
          <a:ext cx="711200" cy="17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153755</xdr:rowOff>
    </xdr:from>
    <xdr:to>
      <xdr:col>68</xdr:col>
      <xdr:colOff>123825</xdr:colOff>
      <xdr:row>31</xdr:row>
      <xdr:rowOff>83905</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606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30935</xdr:rowOff>
    </xdr:from>
    <xdr:to>
      <xdr:col>72</xdr:col>
      <xdr:colOff>73025</xdr:colOff>
      <xdr:row>31</xdr:row>
      <xdr:rowOff>33105</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3322300" y="5945960"/>
          <a:ext cx="762000" cy="17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115792</xdr:rowOff>
    </xdr:from>
    <xdr:to>
      <xdr:col>64</xdr:col>
      <xdr:colOff>123825</xdr:colOff>
      <xdr:row>31</xdr:row>
      <xdr:rowOff>45942</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603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166592</xdr:rowOff>
    </xdr:from>
    <xdr:to>
      <xdr:col>68</xdr:col>
      <xdr:colOff>73025</xdr:colOff>
      <xdr:row>31</xdr:row>
      <xdr:rowOff>33105</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2560300" y="6081617"/>
          <a:ext cx="762000" cy="3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36819</xdr:rowOff>
    </xdr:from>
    <xdr:to>
      <xdr:col>60</xdr:col>
      <xdr:colOff>123825</xdr:colOff>
      <xdr:row>31</xdr:row>
      <xdr:rowOff>138419</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612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166592</xdr:rowOff>
    </xdr:from>
    <xdr:to>
      <xdr:col>64</xdr:col>
      <xdr:colOff>73025</xdr:colOff>
      <xdr:row>31</xdr:row>
      <xdr:rowOff>87619</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798300" y="6081617"/>
          <a:ext cx="762000" cy="9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72862</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598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75032</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61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37069</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612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129546</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62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3,307
3,269
66.52
3,801,596
3,582,103
188,006
2,266,572
2,393,470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131535</xdr:rowOff>
    </xdr:from>
    <xdr:to>
      <xdr:col>24</xdr:col>
      <xdr:colOff>114300</xdr:colOff>
      <xdr:row>39</xdr:row>
      <xdr:rowOff>61685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154412</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49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35197</xdr:rowOff>
    </xdr:from>
    <xdr:to>
      <xdr:col>20</xdr:col>
      <xdr:colOff>38100</xdr:colOff>
      <xdr:row>39</xdr:row>
      <xdr:rowOff>136797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10885</xdr:rowOff>
    </xdr:from>
    <xdr:to>
      <xdr:col>24</xdr:col>
      <xdr:colOff>63500</xdr:colOff>
      <xdr:row>39</xdr:row>
      <xdr:rowOff>85997</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3797300" y="6697435"/>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xdr:rowOff>
    </xdr:from>
    <xdr:to>
      <xdr:col>15</xdr:col>
      <xdr:colOff>101600</xdr:colOff>
      <xdr:row>39</xdr:row>
      <xdr:rowOff>102507</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51707</xdr:rowOff>
    </xdr:from>
    <xdr:to>
      <xdr:col>19</xdr:col>
      <xdr:colOff>177800</xdr:colOff>
      <xdr:row>39</xdr:row>
      <xdr:rowOff>85997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73825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147865</xdr:rowOff>
    </xdr:from>
    <xdr:to>
      <xdr:col>10</xdr:col>
      <xdr:colOff>165100</xdr:colOff>
      <xdr:row>39</xdr:row>
      <xdr:rowOff>78015</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27215</xdr:rowOff>
    </xdr:from>
    <xdr:to>
      <xdr:col>15</xdr:col>
      <xdr:colOff>50800</xdr:colOff>
      <xdr:row>39</xdr:row>
      <xdr:rowOff>51707</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71376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138067</xdr:rowOff>
    </xdr:from>
    <xdr:to>
      <xdr:col>6</xdr:col>
      <xdr:colOff>38100</xdr:colOff>
      <xdr:row>39</xdr:row>
      <xdr:rowOff>68217</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17417</xdr:rowOff>
    </xdr:from>
    <xdr:to>
      <xdr:col>10</xdr:col>
      <xdr:colOff>114300</xdr:colOff>
      <xdr:row>39</xdr:row>
      <xdr:rowOff>27215</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70396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127924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69142</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59344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27194</xdr:rowOff>
    </xdr:from>
    <xdr:to>
      <xdr:col>55</xdr:col>
      <xdr:colOff>50800</xdr:colOff>
      <xdr:row>41</xdr:row>
      <xdr:rowOff>128794</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5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5621</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3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30052</xdr:rowOff>
    </xdr:from>
    <xdr:to>
      <xdr:col>50</xdr:col>
      <xdr:colOff>165100</xdr:colOff>
      <xdr:row>41</xdr:row>
      <xdr:rowOff>131652</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5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77994</xdr:rowOff>
    </xdr:from>
    <xdr:to>
      <xdr:col>55</xdr:col>
      <xdr:colOff>0</xdr:colOff>
      <xdr:row>41</xdr:row>
      <xdr:rowOff>80852</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07444"/>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33500</xdr:rowOff>
    </xdr:from>
    <xdr:to>
      <xdr:col>46</xdr:col>
      <xdr:colOff>38100</xdr:colOff>
      <xdr:row>41</xdr:row>
      <xdr:rowOff>135100</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6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80852</xdr:rowOff>
    </xdr:from>
    <xdr:to>
      <xdr:col>50</xdr:col>
      <xdr:colOff>114300</xdr:colOff>
      <xdr:row>41</xdr:row>
      <xdr:rowOff>84300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1030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84624</xdr:rowOff>
    </xdr:from>
    <xdr:to>
      <xdr:col>41</xdr:col>
      <xdr:colOff>101600</xdr:colOff>
      <xdr:row>41</xdr:row>
      <xdr:rowOff>14774</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69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135424</xdr:rowOff>
    </xdr:from>
    <xdr:to>
      <xdr:col>45</xdr:col>
      <xdr:colOff>177800</xdr:colOff>
      <xdr:row>41</xdr:row>
      <xdr:rowOff>84300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861300" y="6993424"/>
          <a:ext cx="889000" cy="1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91332</xdr:rowOff>
    </xdr:from>
    <xdr:to>
      <xdr:col>36</xdr:col>
      <xdr:colOff>165100</xdr:colOff>
      <xdr:row>41</xdr:row>
      <xdr:rowOff>21482</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69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135424</xdr:rowOff>
    </xdr:from>
    <xdr:to>
      <xdr:col>41</xdr:col>
      <xdr:colOff>50800</xdr:colOff>
      <xdr:row>40</xdr:row>
      <xdr:rowOff>142132</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6993424"/>
          <a:ext cx="889000" cy="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122779</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1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126227</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15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31301</xdr:rowOff>
    </xdr:from>
    <xdr:ext cx="599010"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61794" y="671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38009</xdr:rowOff>
    </xdr:from>
    <xdr:ext cx="599010"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672794" y="672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42273</xdr:rowOff>
    </xdr:from>
    <xdr:to>
      <xdr:col>24</xdr:col>
      <xdr:colOff>114300</xdr:colOff>
      <xdr:row>60</xdr:row>
      <xdr:rowOff>143873</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65150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18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35741</xdr:rowOff>
    </xdr:from>
    <xdr:to>
      <xdr:col>20</xdr:col>
      <xdr:colOff>38100</xdr:colOff>
      <xdr:row>60</xdr:row>
      <xdr:rowOff>137341</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86541</xdr:rowOff>
    </xdr:from>
    <xdr:to>
      <xdr:col>24</xdr:col>
      <xdr:colOff>63500</xdr:colOff>
      <xdr:row>60</xdr:row>
      <xdr:rowOff>93073</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37354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11249</xdr:rowOff>
    </xdr:from>
    <xdr:to>
      <xdr:col>15</xdr:col>
      <xdr:colOff>101600</xdr:colOff>
      <xdr:row>60</xdr:row>
      <xdr:rowOff>112849</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62049</xdr:rowOff>
    </xdr:from>
    <xdr:to>
      <xdr:col>19</xdr:col>
      <xdr:colOff>177800</xdr:colOff>
      <xdr:row>60</xdr:row>
      <xdr:rowOff>86541</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34904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32657</xdr:rowOff>
    </xdr:from>
    <xdr:to>
      <xdr:col>15</xdr:col>
      <xdr:colOff>50800</xdr:colOff>
      <xdr:row>60</xdr:row>
      <xdr:rowOff>62049</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3196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123916</xdr:rowOff>
    </xdr:from>
    <xdr:to>
      <xdr:col>6</xdr:col>
      <xdr:colOff>38100</xdr:colOff>
      <xdr:row>60</xdr:row>
      <xdr:rowOff>54066</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3266</xdr:rowOff>
    </xdr:from>
    <xdr:to>
      <xdr:col>10</xdr:col>
      <xdr:colOff>114300</xdr:colOff>
      <xdr:row>60</xdr:row>
      <xdr:rowOff>32657</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2902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153868</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129376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70593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20858</xdr:rowOff>
    </xdr:from>
    <xdr:to>
      <xdr:col>55</xdr:col>
      <xdr:colOff>50800</xdr:colOff>
      <xdr:row>62</xdr:row>
      <xdr:rowOff>122458</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65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43735</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5021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33262</xdr:rowOff>
    </xdr:from>
    <xdr:to>
      <xdr:col>50</xdr:col>
      <xdr:colOff>165100</xdr:colOff>
      <xdr:row>62</xdr:row>
      <xdr:rowOff>134862</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6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71658</xdr:rowOff>
    </xdr:from>
    <xdr:to>
      <xdr:col>55</xdr:col>
      <xdr:colOff>0</xdr:colOff>
      <xdr:row>62</xdr:row>
      <xdr:rowOff>84062</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701558"/>
          <a:ext cx="838200" cy="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41545</xdr:rowOff>
    </xdr:from>
    <xdr:to>
      <xdr:col>46</xdr:col>
      <xdr:colOff>38100</xdr:colOff>
      <xdr:row>62</xdr:row>
      <xdr:rowOff>143145</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67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84062</xdr:rowOff>
    </xdr:from>
    <xdr:to>
      <xdr:col>50</xdr:col>
      <xdr:colOff>114300</xdr:colOff>
      <xdr:row>62</xdr:row>
      <xdr:rowOff>92345</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713962"/>
          <a:ext cx="889000" cy="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47004</xdr:rowOff>
    </xdr:from>
    <xdr:to>
      <xdr:col>41</xdr:col>
      <xdr:colOff>101600</xdr:colOff>
      <xdr:row>62</xdr:row>
      <xdr:rowOff>148604</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6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92345</xdr:rowOff>
    </xdr:from>
    <xdr:to>
      <xdr:col>45</xdr:col>
      <xdr:colOff>177800</xdr:colOff>
      <xdr:row>62</xdr:row>
      <xdr:rowOff>97804</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722245"/>
          <a:ext cx="889000" cy="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53718</xdr:rowOff>
    </xdr:from>
    <xdr:to>
      <xdr:col>36</xdr:col>
      <xdr:colOff>165100</xdr:colOff>
      <xdr:row>62</xdr:row>
      <xdr:rowOff>155318</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68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97804</xdr:rowOff>
    </xdr:from>
    <xdr:to>
      <xdr:col>41</xdr:col>
      <xdr:colOff>50800</xdr:colOff>
      <xdr:row>62</xdr:row>
      <xdr:rowOff>104518</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727704"/>
          <a:ext cx="889000" cy="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151389</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281505" y="104383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134272</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05205" y="10764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165131</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16205" y="104521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395</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27205" y="104588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a:extLst>
            <a:ext uri="{FF2B5EF4-FFF2-40B4-BE49-F238E27FC236}">
              <a16:creationId xmlns:a16="http://schemas.microsoft.com/office/drawing/2014/main" id="{00000000-0008-0000-0100-00003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1" name="【認定こども園・幼稚園・保育所】&#10;有形固定資産減価償却率最小値テキスト">
          <a:extLst>
            <a:ext uri="{FF2B5EF4-FFF2-40B4-BE49-F238E27FC236}">
              <a16:creationId xmlns:a16="http://schemas.microsoft.com/office/drawing/2014/main" id="{00000000-0008-0000-0100-000041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323" name="【認定こども園・幼稚園・保育所】&#10;有形固定資産減価償却率最大値テキスト">
          <a:extLst>
            <a:ext uri="{FF2B5EF4-FFF2-40B4-BE49-F238E27FC236}">
              <a16:creationId xmlns:a16="http://schemas.microsoft.com/office/drawing/2014/main" id="{00000000-0008-0000-0100-00004301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325" name="【認定こども園・幼稚園・保育所】&#10;有形固定資産減価償却率平均値テキスト">
          <a:extLst>
            <a:ext uri="{FF2B5EF4-FFF2-40B4-BE49-F238E27FC236}">
              <a16:creationId xmlns:a16="http://schemas.microsoft.com/office/drawing/2014/main" id="{00000000-0008-0000-0100-00004501000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115207</xdr:rowOff>
    </xdr:from>
    <xdr:to>
      <xdr:col>85</xdr:col>
      <xdr:colOff>177800</xdr:colOff>
      <xdr:row>41</xdr:row>
      <xdr:rowOff>45357</xdr:rowOff>
    </xdr:to>
    <xdr:sp macro="" textlink="">
      <xdr:nvSpPr>
        <xdr:cNvPr id="336" name="楕円 335">
          <a:extLst>
            <a:ext uri="{FF2B5EF4-FFF2-40B4-BE49-F238E27FC236}">
              <a16:creationId xmlns:a16="http://schemas.microsoft.com/office/drawing/2014/main" id="{00000000-0008-0000-0100-000050010000}"/>
            </a:ext>
          </a:extLst>
        </xdr:cNvPr>
        <xdr:cNvSpPr/>
      </xdr:nvSpPr>
      <xdr:spPr>
        <a:xfrm>
          <a:off x="16268700" y="69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93634</xdr:rowOff>
    </xdr:from>
    <xdr:ext cx="405111" cy="259045"/>
    <xdr:sp macro="" textlink="">
      <xdr:nvSpPr>
        <xdr:cNvPr id="337" name="【認定こども園・幼稚園・保育所】&#10;有形固定資産減価償却率該当値テキスト">
          <a:extLst>
            <a:ext uri="{FF2B5EF4-FFF2-40B4-BE49-F238E27FC236}">
              <a16:creationId xmlns:a16="http://schemas.microsoft.com/office/drawing/2014/main" id="{00000000-0008-0000-0100-000051010000}"/>
            </a:ext>
          </a:extLst>
        </xdr:cNvPr>
        <xdr:cNvSpPr txBox="1"/>
      </xdr:nvSpPr>
      <xdr:spPr>
        <a:xfrm>
          <a:off x="16357600"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111941</xdr:rowOff>
    </xdr:from>
    <xdr:to>
      <xdr:col>81</xdr:col>
      <xdr:colOff>101600</xdr:colOff>
      <xdr:row>41</xdr:row>
      <xdr:rowOff>42091</xdr:rowOff>
    </xdr:to>
    <xdr:sp macro="" textlink="">
      <xdr:nvSpPr>
        <xdr:cNvPr id="338" name="楕円 337">
          <a:extLst>
            <a:ext uri="{FF2B5EF4-FFF2-40B4-BE49-F238E27FC236}">
              <a16:creationId xmlns:a16="http://schemas.microsoft.com/office/drawing/2014/main" id="{00000000-0008-0000-0100-000052010000}"/>
            </a:ext>
          </a:extLst>
        </xdr:cNvPr>
        <xdr:cNvSpPr/>
      </xdr:nvSpPr>
      <xdr:spPr>
        <a:xfrm>
          <a:off x="15430500" y="69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162741</xdr:rowOff>
    </xdr:from>
    <xdr:to>
      <xdr:col>85</xdr:col>
      <xdr:colOff>127000</xdr:colOff>
      <xdr:row>40</xdr:row>
      <xdr:rowOff>166007</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15481300" y="702074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87449</xdr:rowOff>
    </xdr:from>
    <xdr:to>
      <xdr:col>76</xdr:col>
      <xdr:colOff>165100</xdr:colOff>
      <xdr:row>41</xdr:row>
      <xdr:rowOff>17599</xdr:rowOff>
    </xdr:to>
    <xdr:sp macro="" textlink="">
      <xdr:nvSpPr>
        <xdr:cNvPr id="340" name="楕円 339">
          <a:extLst>
            <a:ext uri="{FF2B5EF4-FFF2-40B4-BE49-F238E27FC236}">
              <a16:creationId xmlns:a16="http://schemas.microsoft.com/office/drawing/2014/main" id="{00000000-0008-0000-0100-000054010000}"/>
            </a:ext>
          </a:extLst>
        </xdr:cNvPr>
        <xdr:cNvSpPr/>
      </xdr:nvSpPr>
      <xdr:spPr>
        <a:xfrm>
          <a:off x="14541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138249</xdr:rowOff>
    </xdr:from>
    <xdr:to>
      <xdr:col>81</xdr:col>
      <xdr:colOff>50800</xdr:colOff>
      <xdr:row>40</xdr:row>
      <xdr:rowOff>162741</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4592300" y="699624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64588</xdr:rowOff>
    </xdr:from>
    <xdr:to>
      <xdr:col>72</xdr:col>
      <xdr:colOff>38100</xdr:colOff>
      <xdr:row>40</xdr:row>
      <xdr:rowOff>166188</xdr:rowOff>
    </xdr:to>
    <xdr:sp macro="" textlink="">
      <xdr:nvSpPr>
        <xdr:cNvPr id="342" name="楕円 341">
          <a:extLst>
            <a:ext uri="{FF2B5EF4-FFF2-40B4-BE49-F238E27FC236}">
              <a16:creationId xmlns:a16="http://schemas.microsoft.com/office/drawing/2014/main" id="{00000000-0008-0000-0100-000056010000}"/>
            </a:ext>
          </a:extLst>
        </xdr:cNvPr>
        <xdr:cNvSpPr/>
      </xdr:nvSpPr>
      <xdr:spPr>
        <a:xfrm>
          <a:off x="13652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115388</xdr:rowOff>
    </xdr:from>
    <xdr:to>
      <xdr:col>76</xdr:col>
      <xdr:colOff>114300</xdr:colOff>
      <xdr:row>40</xdr:row>
      <xdr:rowOff>138249</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3703300" y="69733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40096</xdr:rowOff>
    </xdr:from>
    <xdr:to>
      <xdr:col>67</xdr:col>
      <xdr:colOff>101600</xdr:colOff>
      <xdr:row>40</xdr:row>
      <xdr:rowOff>141696</xdr:rowOff>
    </xdr:to>
    <xdr:sp macro="" textlink="">
      <xdr:nvSpPr>
        <xdr:cNvPr id="344" name="楕円 343">
          <a:extLst>
            <a:ext uri="{FF2B5EF4-FFF2-40B4-BE49-F238E27FC236}">
              <a16:creationId xmlns:a16="http://schemas.microsoft.com/office/drawing/2014/main" id="{00000000-0008-0000-0100-000058010000}"/>
            </a:ext>
          </a:extLst>
        </xdr:cNvPr>
        <xdr:cNvSpPr/>
      </xdr:nvSpPr>
      <xdr:spPr>
        <a:xfrm>
          <a:off x="12763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90896</xdr:rowOff>
    </xdr:from>
    <xdr:to>
      <xdr:col>71</xdr:col>
      <xdr:colOff>177800</xdr:colOff>
      <xdr:row>40</xdr:row>
      <xdr:rowOff>115388</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2814300" y="694889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346" name="n_1aveValue【認定こども園・幼稚園・保育所】&#10;有形固定資産減価償却率">
          <a:extLst>
            <a:ext uri="{FF2B5EF4-FFF2-40B4-BE49-F238E27FC236}">
              <a16:creationId xmlns:a16="http://schemas.microsoft.com/office/drawing/2014/main" id="{00000000-0008-0000-0100-00005A010000}"/>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347" name="n_2aveValue【認定こども園・幼稚園・保育所】&#10;有形固定資産減価償却率">
          <a:extLst>
            <a:ext uri="{FF2B5EF4-FFF2-40B4-BE49-F238E27FC236}">
              <a16:creationId xmlns:a16="http://schemas.microsoft.com/office/drawing/2014/main" id="{00000000-0008-0000-0100-00005B010000}"/>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348" name="n_3aveValue【認定こども園・幼稚園・保育所】&#10;有形固定資産減価償却率">
          <a:extLst>
            <a:ext uri="{FF2B5EF4-FFF2-40B4-BE49-F238E27FC236}">
              <a16:creationId xmlns:a16="http://schemas.microsoft.com/office/drawing/2014/main" id="{00000000-0008-0000-0100-00005C010000}"/>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349" name="n_4aveValue【認定こども園・幼稚園・保育所】&#10;有形固定資産減価償却率">
          <a:extLst>
            <a:ext uri="{FF2B5EF4-FFF2-40B4-BE49-F238E27FC236}">
              <a16:creationId xmlns:a16="http://schemas.microsoft.com/office/drawing/2014/main" id="{00000000-0008-0000-0100-00005D010000}"/>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33218</xdr:rowOff>
    </xdr:from>
    <xdr:ext cx="405111" cy="259045"/>
    <xdr:sp macro="" textlink="">
      <xdr:nvSpPr>
        <xdr:cNvPr id="350" name="n_1mainValue【認定こども園・幼稚園・保育所】&#10;有形固定資産減価償却率">
          <a:extLst>
            <a:ext uri="{FF2B5EF4-FFF2-40B4-BE49-F238E27FC236}">
              <a16:creationId xmlns:a16="http://schemas.microsoft.com/office/drawing/2014/main" id="{00000000-0008-0000-0100-00005E010000}"/>
            </a:ext>
          </a:extLst>
        </xdr:cNvPr>
        <xdr:cNvSpPr txBox="1"/>
      </xdr:nvSpPr>
      <xdr:spPr>
        <a:xfrm>
          <a:off x="15266044" y="706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8726</xdr:rowOff>
    </xdr:from>
    <xdr:ext cx="405111" cy="259045"/>
    <xdr:sp macro="" textlink="">
      <xdr:nvSpPr>
        <xdr:cNvPr id="351" name="n_2mainValue【認定こども園・幼稚園・保育所】&#10;有形固定資産減価償却率">
          <a:extLst>
            <a:ext uri="{FF2B5EF4-FFF2-40B4-BE49-F238E27FC236}">
              <a16:creationId xmlns:a16="http://schemas.microsoft.com/office/drawing/2014/main" id="{00000000-0008-0000-0100-00005F010000}"/>
            </a:ext>
          </a:extLst>
        </xdr:cNvPr>
        <xdr:cNvSpPr txBox="1"/>
      </xdr:nvSpPr>
      <xdr:spPr>
        <a:xfrm>
          <a:off x="143897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157315</xdr:rowOff>
    </xdr:from>
    <xdr:ext cx="405111" cy="259045"/>
    <xdr:sp macro="" textlink="">
      <xdr:nvSpPr>
        <xdr:cNvPr id="352" name="n_3mainValue【認定こども園・幼稚園・保育所】&#10;有形固定資産減価償却率">
          <a:extLst>
            <a:ext uri="{FF2B5EF4-FFF2-40B4-BE49-F238E27FC236}">
              <a16:creationId xmlns:a16="http://schemas.microsoft.com/office/drawing/2014/main" id="{00000000-0008-0000-0100-000060010000}"/>
            </a:ext>
          </a:extLst>
        </xdr:cNvPr>
        <xdr:cNvSpPr txBox="1"/>
      </xdr:nvSpPr>
      <xdr:spPr>
        <a:xfrm>
          <a:off x="135007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132823</xdr:rowOff>
    </xdr:from>
    <xdr:ext cx="405111" cy="259045"/>
    <xdr:sp macro="" textlink="">
      <xdr:nvSpPr>
        <xdr:cNvPr id="353" name="n_4mainValue【認定こども園・幼稚園・保育所】&#10;有形固定資産減価償却率">
          <a:extLst>
            <a:ext uri="{FF2B5EF4-FFF2-40B4-BE49-F238E27FC236}">
              <a16:creationId xmlns:a16="http://schemas.microsoft.com/office/drawing/2014/main" id="{00000000-0008-0000-0100-000061010000}"/>
            </a:ext>
          </a:extLst>
        </xdr:cNvPr>
        <xdr:cNvSpPr txBox="1"/>
      </xdr:nvSpPr>
      <xdr:spPr>
        <a:xfrm>
          <a:off x="126117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a:extLst>
            <a:ext uri="{FF2B5EF4-FFF2-40B4-BE49-F238E27FC236}">
              <a16:creationId xmlns:a16="http://schemas.microsoft.com/office/drawing/2014/main" id="{00000000-0008-0000-0100-00007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376" name="【認定こども園・幼稚園・保育所】&#10;一人当たり面積最小値テキスト">
          <a:extLst>
            <a:ext uri="{FF2B5EF4-FFF2-40B4-BE49-F238E27FC236}">
              <a16:creationId xmlns:a16="http://schemas.microsoft.com/office/drawing/2014/main" id="{00000000-0008-0000-0100-000078010000}"/>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378" name="【認定こども園・幼稚園・保育所】&#10;一人当たり面積最大値テキスト">
          <a:extLst>
            <a:ext uri="{FF2B5EF4-FFF2-40B4-BE49-F238E27FC236}">
              <a16:creationId xmlns:a16="http://schemas.microsoft.com/office/drawing/2014/main" id="{00000000-0008-0000-0100-00007A010000}"/>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380" name="【認定こども園・幼稚園・保育所】&#10;一人当たり面積平均値テキスト">
          <a:extLst>
            <a:ext uri="{FF2B5EF4-FFF2-40B4-BE49-F238E27FC236}">
              <a16:creationId xmlns:a16="http://schemas.microsoft.com/office/drawing/2014/main" id="{00000000-0008-0000-0100-00007C010000}"/>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381" name="フローチャート: 判断 380">
          <a:extLst>
            <a:ext uri="{FF2B5EF4-FFF2-40B4-BE49-F238E27FC236}">
              <a16:creationId xmlns:a16="http://schemas.microsoft.com/office/drawing/2014/main" id="{00000000-0008-0000-0100-00007D010000}"/>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382" name="フローチャート: 判断 381">
          <a:extLst>
            <a:ext uri="{FF2B5EF4-FFF2-40B4-BE49-F238E27FC236}">
              <a16:creationId xmlns:a16="http://schemas.microsoft.com/office/drawing/2014/main" id="{00000000-0008-0000-0100-00007E010000}"/>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383" name="フローチャート: 判断 382">
          <a:extLst>
            <a:ext uri="{FF2B5EF4-FFF2-40B4-BE49-F238E27FC236}">
              <a16:creationId xmlns:a16="http://schemas.microsoft.com/office/drawing/2014/main" id="{00000000-0008-0000-0100-00007F010000}"/>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384" name="フローチャート: 判断 383">
          <a:extLst>
            <a:ext uri="{FF2B5EF4-FFF2-40B4-BE49-F238E27FC236}">
              <a16:creationId xmlns:a16="http://schemas.microsoft.com/office/drawing/2014/main" id="{00000000-0008-0000-0100-000080010000}"/>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385" name="フローチャート: 判断 384">
          <a:extLst>
            <a:ext uri="{FF2B5EF4-FFF2-40B4-BE49-F238E27FC236}">
              <a16:creationId xmlns:a16="http://schemas.microsoft.com/office/drawing/2014/main" id="{00000000-0008-0000-0100-000081010000}"/>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391" name="楕円 390">
          <a:extLst>
            <a:ext uri="{FF2B5EF4-FFF2-40B4-BE49-F238E27FC236}">
              <a16:creationId xmlns:a16="http://schemas.microsoft.com/office/drawing/2014/main" id="{00000000-0008-0000-0100-000087010000}"/>
            </a:ext>
          </a:extLst>
        </xdr:cNvPr>
        <xdr:cNvSpPr/>
      </xdr:nvSpPr>
      <xdr:spPr>
        <a:xfrm>
          <a:off x="22110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10685</xdr:rowOff>
    </xdr:from>
    <xdr:ext cx="469744" cy="259045"/>
    <xdr:sp macro="" textlink="">
      <xdr:nvSpPr>
        <xdr:cNvPr id="392" name="【認定こども園・幼稚園・保育所】&#10;一人当たり面積該当値テキスト">
          <a:extLst>
            <a:ext uri="{FF2B5EF4-FFF2-40B4-BE49-F238E27FC236}">
              <a16:creationId xmlns:a16="http://schemas.microsoft.com/office/drawing/2014/main" id="{00000000-0008-0000-0100-000088010000}"/>
            </a:ext>
          </a:extLst>
        </xdr:cNvPr>
        <xdr:cNvSpPr txBox="1"/>
      </xdr:nvSpPr>
      <xdr:spPr>
        <a:xfrm>
          <a:off x="22199600"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42316</xdr:rowOff>
    </xdr:from>
    <xdr:to>
      <xdr:col>112</xdr:col>
      <xdr:colOff>38100</xdr:colOff>
      <xdr:row>39</xdr:row>
      <xdr:rowOff>143916</xdr:rowOff>
    </xdr:to>
    <xdr:sp macro="" textlink="">
      <xdr:nvSpPr>
        <xdr:cNvPr id="393" name="楕円 392">
          <a:extLst>
            <a:ext uri="{FF2B5EF4-FFF2-40B4-BE49-F238E27FC236}">
              <a16:creationId xmlns:a16="http://schemas.microsoft.com/office/drawing/2014/main" id="{00000000-0008-0000-0100-000089010000}"/>
            </a:ext>
          </a:extLst>
        </xdr:cNvPr>
        <xdr:cNvSpPr/>
      </xdr:nvSpPr>
      <xdr:spPr>
        <a:xfrm>
          <a:off x="21272500" y="67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83058</xdr:rowOff>
    </xdr:from>
    <xdr:to>
      <xdr:col>116</xdr:col>
      <xdr:colOff>63500</xdr:colOff>
      <xdr:row>39</xdr:row>
      <xdr:rowOff>93116</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flipV="1">
          <a:off x="21323300" y="6769608"/>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52375</xdr:rowOff>
    </xdr:from>
    <xdr:to>
      <xdr:col>107</xdr:col>
      <xdr:colOff>101600</xdr:colOff>
      <xdr:row>39</xdr:row>
      <xdr:rowOff>153975</xdr:rowOff>
    </xdr:to>
    <xdr:sp macro="" textlink="">
      <xdr:nvSpPr>
        <xdr:cNvPr id="395" name="楕円 394">
          <a:extLst>
            <a:ext uri="{FF2B5EF4-FFF2-40B4-BE49-F238E27FC236}">
              <a16:creationId xmlns:a16="http://schemas.microsoft.com/office/drawing/2014/main" id="{00000000-0008-0000-0100-00008B010000}"/>
            </a:ext>
          </a:extLst>
        </xdr:cNvPr>
        <xdr:cNvSpPr/>
      </xdr:nvSpPr>
      <xdr:spPr>
        <a:xfrm>
          <a:off x="20383500" y="67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93116</xdr:rowOff>
    </xdr:from>
    <xdr:to>
      <xdr:col>111</xdr:col>
      <xdr:colOff>177800</xdr:colOff>
      <xdr:row>39</xdr:row>
      <xdr:rowOff>103175</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flipV="1">
          <a:off x="20434300" y="6779666"/>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58775</xdr:rowOff>
    </xdr:from>
    <xdr:to>
      <xdr:col>102</xdr:col>
      <xdr:colOff>165100</xdr:colOff>
      <xdr:row>39</xdr:row>
      <xdr:rowOff>160375</xdr:rowOff>
    </xdr:to>
    <xdr:sp macro="" textlink="">
      <xdr:nvSpPr>
        <xdr:cNvPr id="397" name="楕円 396">
          <a:extLst>
            <a:ext uri="{FF2B5EF4-FFF2-40B4-BE49-F238E27FC236}">
              <a16:creationId xmlns:a16="http://schemas.microsoft.com/office/drawing/2014/main" id="{00000000-0008-0000-0100-00008D010000}"/>
            </a:ext>
          </a:extLst>
        </xdr:cNvPr>
        <xdr:cNvSpPr/>
      </xdr:nvSpPr>
      <xdr:spPr>
        <a:xfrm>
          <a:off x="19494500" y="67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103175</xdr:rowOff>
    </xdr:from>
    <xdr:to>
      <xdr:col>107</xdr:col>
      <xdr:colOff>50800</xdr:colOff>
      <xdr:row>39</xdr:row>
      <xdr:rowOff>109575</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19545300" y="6789725"/>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69748</xdr:rowOff>
    </xdr:from>
    <xdr:to>
      <xdr:col>98</xdr:col>
      <xdr:colOff>38100</xdr:colOff>
      <xdr:row>39</xdr:row>
      <xdr:rowOff>171348</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18605500" y="67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109575</xdr:rowOff>
    </xdr:from>
    <xdr:to>
      <xdr:col>102</xdr:col>
      <xdr:colOff>114300</xdr:colOff>
      <xdr:row>39</xdr:row>
      <xdr:rowOff>120548</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flipV="1">
          <a:off x="18656300" y="679612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id="{00000000-0008-0000-0100-000091010000}"/>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id="{00000000-0008-0000-0100-000092010000}"/>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403" name="n_3aveValue【認定こども園・幼稚園・保育所】&#10;一人当たり面積">
          <a:extLst>
            <a:ext uri="{FF2B5EF4-FFF2-40B4-BE49-F238E27FC236}">
              <a16:creationId xmlns:a16="http://schemas.microsoft.com/office/drawing/2014/main" id="{00000000-0008-0000-0100-000093010000}"/>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404" name="n_4ave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135043</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21075727" y="682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145102</xdr:rowOff>
    </xdr:from>
    <xdr:ext cx="469744" cy="259045"/>
    <xdr:sp macro="" textlink="">
      <xdr:nvSpPr>
        <xdr:cNvPr id="406" name="n_2mainValue【認定こども園・幼稚園・保育所】&#10;一人当たり面積">
          <a:extLst>
            <a:ext uri="{FF2B5EF4-FFF2-40B4-BE49-F238E27FC236}">
              <a16:creationId xmlns:a16="http://schemas.microsoft.com/office/drawing/2014/main" id="{00000000-0008-0000-0100-000096010000}"/>
            </a:ext>
          </a:extLst>
        </xdr:cNvPr>
        <xdr:cNvSpPr txBox="1"/>
      </xdr:nvSpPr>
      <xdr:spPr>
        <a:xfrm>
          <a:off x="20199427" y="683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151502</xdr:rowOff>
    </xdr:from>
    <xdr:ext cx="469744" cy="259045"/>
    <xdr:sp macro="" textlink="">
      <xdr:nvSpPr>
        <xdr:cNvPr id="407" name="n_3mainValue【認定こども園・幼稚園・保育所】&#10;一人当たり面積">
          <a:extLst>
            <a:ext uri="{FF2B5EF4-FFF2-40B4-BE49-F238E27FC236}">
              <a16:creationId xmlns:a16="http://schemas.microsoft.com/office/drawing/2014/main" id="{00000000-0008-0000-0100-000097010000}"/>
            </a:ext>
          </a:extLst>
        </xdr:cNvPr>
        <xdr:cNvSpPr txBox="1"/>
      </xdr:nvSpPr>
      <xdr:spPr>
        <a:xfrm>
          <a:off x="19310427" y="683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162475</xdr:rowOff>
    </xdr:from>
    <xdr:ext cx="469744" cy="259045"/>
    <xdr:sp macro="" textlink="">
      <xdr:nvSpPr>
        <xdr:cNvPr id="408" name="n_4mainValue【認定こども園・幼稚園・保育所】&#10;一人当たり面積">
          <a:extLst>
            <a:ext uri="{FF2B5EF4-FFF2-40B4-BE49-F238E27FC236}">
              <a16:creationId xmlns:a16="http://schemas.microsoft.com/office/drawing/2014/main" id="{00000000-0008-0000-0100-000098010000}"/>
            </a:ext>
          </a:extLst>
        </xdr:cNvPr>
        <xdr:cNvSpPr txBox="1"/>
      </xdr:nvSpPr>
      <xdr:spPr>
        <a:xfrm>
          <a:off x="18421427" y="684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00000000-0008-0000-0100-0000B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5" name="【学校施設】&#10;有形固定資産減価償却率最小値テキスト">
          <a:extLst>
            <a:ext uri="{FF2B5EF4-FFF2-40B4-BE49-F238E27FC236}">
              <a16:creationId xmlns:a16="http://schemas.microsoft.com/office/drawing/2014/main" id="{00000000-0008-0000-0100-0000B3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437" name="【学校施設】&#10;有形固定資産減価償却率最大値テキスト">
          <a:extLst>
            <a:ext uri="{FF2B5EF4-FFF2-40B4-BE49-F238E27FC236}">
              <a16:creationId xmlns:a16="http://schemas.microsoft.com/office/drawing/2014/main" id="{00000000-0008-0000-0100-0000B5010000}"/>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00000000-0008-0000-0100-0000B7010000}"/>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440" name="フローチャート: 判断 439">
          <a:extLst>
            <a:ext uri="{FF2B5EF4-FFF2-40B4-BE49-F238E27FC236}">
              <a16:creationId xmlns:a16="http://schemas.microsoft.com/office/drawing/2014/main" id="{00000000-0008-0000-0100-0000B8010000}"/>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70031</xdr:rowOff>
    </xdr:from>
    <xdr:to>
      <xdr:col>85</xdr:col>
      <xdr:colOff>177800</xdr:colOff>
      <xdr:row>63</xdr:row>
      <xdr:rowOff>181</xdr:rowOff>
    </xdr:to>
    <xdr:sp macro="" textlink="">
      <xdr:nvSpPr>
        <xdr:cNvPr id="450" name="楕円 449">
          <a:extLst>
            <a:ext uri="{FF2B5EF4-FFF2-40B4-BE49-F238E27FC236}">
              <a16:creationId xmlns:a16="http://schemas.microsoft.com/office/drawing/2014/main" id="{00000000-0008-0000-0100-0000C2010000}"/>
            </a:ext>
          </a:extLst>
        </xdr:cNvPr>
        <xdr:cNvSpPr/>
      </xdr:nvSpPr>
      <xdr:spPr>
        <a:xfrm>
          <a:off x="162687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48458</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00000000-0008-0000-0100-0000C3010000}"/>
            </a:ext>
          </a:extLst>
        </xdr:cNvPr>
        <xdr:cNvSpPr txBox="1"/>
      </xdr:nvSpPr>
      <xdr:spPr>
        <a:xfrm>
          <a:off x="16357600"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168003</xdr:rowOff>
    </xdr:from>
    <xdr:to>
      <xdr:col>81</xdr:col>
      <xdr:colOff>101600</xdr:colOff>
      <xdr:row>62</xdr:row>
      <xdr:rowOff>98153</xdr:rowOff>
    </xdr:to>
    <xdr:sp macro="" textlink="">
      <xdr:nvSpPr>
        <xdr:cNvPr id="452" name="楕円 451">
          <a:extLst>
            <a:ext uri="{FF2B5EF4-FFF2-40B4-BE49-F238E27FC236}">
              <a16:creationId xmlns:a16="http://schemas.microsoft.com/office/drawing/2014/main" id="{00000000-0008-0000-0100-0000C4010000}"/>
            </a:ext>
          </a:extLst>
        </xdr:cNvPr>
        <xdr:cNvSpPr/>
      </xdr:nvSpPr>
      <xdr:spPr>
        <a:xfrm>
          <a:off x="15430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47353</xdr:rowOff>
    </xdr:from>
    <xdr:to>
      <xdr:col>85</xdr:col>
      <xdr:colOff>127000</xdr:colOff>
      <xdr:row>62</xdr:row>
      <xdr:rowOff>120831</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5481300" y="10677253"/>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161472</xdr:rowOff>
    </xdr:from>
    <xdr:to>
      <xdr:col>76</xdr:col>
      <xdr:colOff>165100</xdr:colOff>
      <xdr:row>62</xdr:row>
      <xdr:rowOff>91622</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14541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40822</xdr:rowOff>
    </xdr:from>
    <xdr:to>
      <xdr:col>81</xdr:col>
      <xdr:colOff>50800</xdr:colOff>
      <xdr:row>62</xdr:row>
      <xdr:rowOff>47353</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4592300" y="1067072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148409</xdr:rowOff>
    </xdr:from>
    <xdr:to>
      <xdr:col>72</xdr:col>
      <xdr:colOff>38100</xdr:colOff>
      <xdr:row>62</xdr:row>
      <xdr:rowOff>78559</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13652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27759</xdr:rowOff>
    </xdr:from>
    <xdr:to>
      <xdr:col>76</xdr:col>
      <xdr:colOff>114300</xdr:colOff>
      <xdr:row>62</xdr:row>
      <xdr:rowOff>40822</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3703300" y="1065765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110853</xdr:rowOff>
    </xdr:from>
    <xdr:to>
      <xdr:col>67</xdr:col>
      <xdr:colOff>101600</xdr:colOff>
      <xdr:row>62</xdr:row>
      <xdr:rowOff>41003</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12763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161653</xdr:rowOff>
    </xdr:from>
    <xdr:to>
      <xdr:col>71</xdr:col>
      <xdr:colOff>177800</xdr:colOff>
      <xdr:row>62</xdr:row>
      <xdr:rowOff>27759</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2814300" y="1062010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460" name="n_1aveValue【学校施設】&#10;有形固定資産減価償却率">
          <a:extLst>
            <a:ext uri="{FF2B5EF4-FFF2-40B4-BE49-F238E27FC236}">
              <a16:creationId xmlns:a16="http://schemas.microsoft.com/office/drawing/2014/main" id="{00000000-0008-0000-0100-0000CC010000}"/>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461" name="n_2aveValue【学校施設】&#10;有形固定資産減価償却率">
          <a:extLst>
            <a:ext uri="{FF2B5EF4-FFF2-40B4-BE49-F238E27FC236}">
              <a16:creationId xmlns:a16="http://schemas.microsoft.com/office/drawing/2014/main" id="{00000000-0008-0000-0100-0000CD010000}"/>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462" name="n_3aveValue【学校施設】&#10;有形固定資産減価償却率">
          <a:extLst>
            <a:ext uri="{FF2B5EF4-FFF2-40B4-BE49-F238E27FC236}">
              <a16:creationId xmlns:a16="http://schemas.microsoft.com/office/drawing/2014/main" id="{00000000-0008-0000-0100-0000CE010000}"/>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463" name="n_4aveValue【学校施設】&#10;有形固定資産減価償却率">
          <a:extLst>
            <a:ext uri="{FF2B5EF4-FFF2-40B4-BE49-F238E27FC236}">
              <a16:creationId xmlns:a16="http://schemas.microsoft.com/office/drawing/2014/main" id="{00000000-0008-0000-0100-0000CF010000}"/>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89280</xdr:rowOff>
    </xdr:from>
    <xdr:ext cx="405111" cy="259045"/>
    <xdr:sp macro="" textlink="">
      <xdr:nvSpPr>
        <xdr:cNvPr id="464" name="n_1mainValue【学校施設】&#10;有形固定資産減価償却率">
          <a:extLst>
            <a:ext uri="{FF2B5EF4-FFF2-40B4-BE49-F238E27FC236}">
              <a16:creationId xmlns:a16="http://schemas.microsoft.com/office/drawing/2014/main" id="{00000000-0008-0000-0100-0000D0010000}"/>
            </a:ext>
          </a:extLst>
        </xdr:cNvPr>
        <xdr:cNvSpPr txBox="1"/>
      </xdr:nvSpPr>
      <xdr:spPr>
        <a:xfrm>
          <a:off x="152660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82749</xdr:rowOff>
    </xdr:from>
    <xdr:ext cx="405111" cy="259045"/>
    <xdr:sp macro="" textlink="">
      <xdr:nvSpPr>
        <xdr:cNvPr id="465" name="n_2mainValue【学校施設】&#10;有形固定資産減価償却率">
          <a:extLst>
            <a:ext uri="{FF2B5EF4-FFF2-40B4-BE49-F238E27FC236}">
              <a16:creationId xmlns:a16="http://schemas.microsoft.com/office/drawing/2014/main" id="{00000000-0008-0000-0100-0000D1010000}"/>
            </a:ext>
          </a:extLst>
        </xdr:cNvPr>
        <xdr:cNvSpPr txBox="1"/>
      </xdr:nvSpPr>
      <xdr:spPr>
        <a:xfrm>
          <a:off x="143897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69686</xdr:rowOff>
    </xdr:from>
    <xdr:ext cx="405111" cy="259045"/>
    <xdr:sp macro="" textlink="">
      <xdr:nvSpPr>
        <xdr:cNvPr id="466" name="n_3mainValue【学校施設】&#10;有形固定資産減価償却率">
          <a:extLst>
            <a:ext uri="{FF2B5EF4-FFF2-40B4-BE49-F238E27FC236}">
              <a16:creationId xmlns:a16="http://schemas.microsoft.com/office/drawing/2014/main" id="{00000000-0008-0000-0100-0000D2010000}"/>
            </a:ext>
          </a:extLst>
        </xdr:cNvPr>
        <xdr:cNvSpPr txBox="1"/>
      </xdr:nvSpPr>
      <xdr:spPr>
        <a:xfrm>
          <a:off x="13500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32130</xdr:rowOff>
    </xdr:from>
    <xdr:ext cx="405111" cy="259045"/>
    <xdr:sp macro="" textlink="">
      <xdr:nvSpPr>
        <xdr:cNvPr id="467" name="n_4mainValue【学校施設】&#10;有形固定資産減価償却率">
          <a:extLst>
            <a:ext uri="{FF2B5EF4-FFF2-40B4-BE49-F238E27FC236}">
              <a16:creationId xmlns:a16="http://schemas.microsoft.com/office/drawing/2014/main" id="{00000000-0008-0000-0100-0000D3010000}"/>
            </a:ext>
          </a:extLst>
        </xdr:cNvPr>
        <xdr:cNvSpPr txBox="1"/>
      </xdr:nvSpPr>
      <xdr:spPr>
        <a:xfrm>
          <a:off x="12611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a:extLst>
            <a:ext uri="{FF2B5EF4-FFF2-40B4-BE49-F238E27FC236}">
              <a16:creationId xmlns:a16="http://schemas.microsoft.com/office/drawing/2014/main" id="{00000000-0008-0000-0100-0000E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490" name="【学校施設】&#10;一人当たり面積最小値テキスト">
          <a:extLst>
            <a:ext uri="{FF2B5EF4-FFF2-40B4-BE49-F238E27FC236}">
              <a16:creationId xmlns:a16="http://schemas.microsoft.com/office/drawing/2014/main" id="{00000000-0008-0000-0100-0000EA010000}"/>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492" name="【学校施設】&#10;一人当たり面積最大値テキスト">
          <a:extLst>
            <a:ext uri="{FF2B5EF4-FFF2-40B4-BE49-F238E27FC236}">
              <a16:creationId xmlns:a16="http://schemas.microsoft.com/office/drawing/2014/main" id="{00000000-0008-0000-0100-0000EC010000}"/>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494" name="【学校施設】&#10;一人当たり面積平均値テキスト">
          <a:extLst>
            <a:ext uri="{FF2B5EF4-FFF2-40B4-BE49-F238E27FC236}">
              <a16:creationId xmlns:a16="http://schemas.microsoft.com/office/drawing/2014/main" id="{00000000-0008-0000-0100-0000EE010000}"/>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495" name="フローチャート: 判断 494">
          <a:extLst>
            <a:ext uri="{FF2B5EF4-FFF2-40B4-BE49-F238E27FC236}">
              <a16:creationId xmlns:a16="http://schemas.microsoft.com/office/drawing/2014/main" id="{00000000-0008-0000-0100-0000EF010000}"/>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496" name="フローチャート: 判断 495">
          <a:extLst>
            <a:ext uri="{FF2B5EF4-FFF2-40B4-BE49-F238E27FC236}">
              <a16:creationId xmlns:a16="http://schemas.microsoft.com/office/drawing/2014/main" id="{00000000-0008-0000-0100-0000F0010000}"/>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497" name="フローチャート: 判断 496">
          <a:extLst>
            <a:ext uri="{FF2B5EF4-FFF2-40B4-BE49-F238E27FC236}">
              <a16:creationId xmlns:a16="http://schemas.microsoft.com/office/drawing/2014/main" id="{00000000-0008-0000-0100-0000F1010000}"/>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116261</xdr:rowOff>
    </xdr:from>
    <xdr:to>
      <xdr:col>116</xdr:col>
      <xdr:colOff>114300</xdr:colOff>
      <xdr:row>63</xdr:row>
      <xdr:rowOff>46411</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22110700" y="1074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94688</xdr:rowOff>
    </xdr:from>
    <xdr:ext cx="469744" cy="259045"/>
    <xdr:sp macro="" textlink="">
      <xdr:nvSpPr>
        <xdr:cNvPr id="506" name="【学校施設】&#10;一人当たり面積該当値テキスト">
          <a:extLst>
            <a:ext uri="{FF2B5EF4-FFF2-40B4-BE49-F238E27FC236}">
              <a16:creationId xmlns:a16="http://schemas.microsoft.com/office/drawing/2014/main" id="{00000000-0008-0000-0100-0000FA010000}"/>
            </a:ext>
          </a:extLst>
        </xdr:cNvPr>
        <xdr:cNvSpPr txBox="1"/>
      </xdr:nvSpPr>
      <xdr:spPr>
        <a:xfrm>
          <a:off x="22199600" y="1072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119964</xdr:rowOff>
    </xdr:from>
    <xdr:to>
      <xdr:col>112</xdr:col>
      <xdr:colOff>38100</xdr:colOff>
      <xdr:row>63</xdr:row>
      <xdr:rowOff>50114</xdr:rowOff>
    </xdr:to>
    <xdr:sp macro="" textlink="">
      <xdr:nvSpPr>
        <xdr:cNvPr id="507" name="楕円 506">
          <a:extLst>
            <a:ext uri="{FF2B5EF4-FFF2-40B4-BE49-F238E27FC236}">
              <a16:creationId xmlns:a16="http://schemas.microsoft.com/office/drawing/2014/main" id="{00000000-0008-0000-0100-0000FB010000}"/>
            </a:ext>
          </a:extLst>
        </xdr:cNvPr>
        <xdr:cNvSpPr/>
      </xdr:nvSpPr>
      <xdr:spPr>
        <a:xfrm>
          <a:off x="21272500" y="1074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167061</xdr:rowOff>
    </xdr:from>
    <xdr:to>
      <xdr:col>116</xdr:col>
      <xdr:colOff>63500</xdr:colOff>
      <xdr:row>62</xdr:row>
      <xdr:rowOff>170764</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21323300" y="10796961"/>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124582</xdr:rowOff>
    </xdr:from>
    <xdr:to>
      <xdr:col>107</xdr:col>
      <xdr:colOff>101600</xdr:colOff>
      <xdr:row>63</xdr:row>
      <xdr:rowOff>54732</xdr:rowOff>
    </xdr:to>
    <xdr:sp macro="" textlink="">
      <xdr:nvSpPr>
        <xdr:cNvPr id="509" name="楕円 508">
          <a:extLst>
            <a:ext uri="{FF2B5EF4-FFF2-40B4-BE49-F238E27FC236}">
              <a16:creationId xmlns:a16="http://schemas.microsoft.com/office/drawing/2014/main" id="{00000000-0008-0000-0100-0000FD010000}"/>
            </a:ext>
          </a:extLst>
        </xdr:cNvPr>
        <xdr:cNvSpPr/>
      </xdr:nvSpPr>
      <xdr:spPr>
        <a:xfrm>
          <a:off x="20383500" y="1075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170764</xdr:rowOff>
    </xdr:from>
    <xdr:to>
      <xdr:col>111</xdr:col>
      <xdr:colOff>177800</xdr:colOff>
      <xdr:row>63</xdr:row>
      <xdr:rowOff>3932</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flipV="1">
          <a:off x="20434300" y="10800664"/>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159832</xdr:rowOff>
    </xdr:from>
    <xdr:to>
      <xdr:col>102</xdr:col>
      <xdr:colOff>165100</xdr:colOff>
      <xdr:row>63</xdr:row>
      <xdr:rowOff>89982</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19494500" y="107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3932</xdr:rowOff>
    </xdr:from>
    <xdr:to>
      <xdr:col>107</xdr:col>
      <xdr:colOff>50800</xdr:colOff>
      <xdr:row>63</xdr:row>
      <xdr:rowOff>39182</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flipV="1">
          <a:off x="19545300" y="10805282"/>
          <a:ext cx="8890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163535</xdr:rowOff>
    </xdr:from>
    <xdr:to>
      <xdr:col>98</xdr:col>
      <xdr:colOff>38100</xdr:colOff>
      <xdr:row>63</xdr:row>
      <xdr:rowOff>93685</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8605500" y="1079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39182</xdr:rowOff>
    </xdr:from>
    <xdr:to>
      <xdr:col>102</xdr:col>
      <xdr:colOff>114300</xdr:colOff>
      <xdr:row>63</xdr:row>
      <xdr:rowOff>42885</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18656300" y="10840532"/>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515" name="n_1aveValue【学校施設】&#10;一人当たり面積">
          <a:extLst>
            <a:ext uri="{FF2B5EF4-FFF2-40B4-BE49-F238E27FC236}">
              <a16:creationId xmlns:a16="http://schemas.microsoft.com/office/drawing/2014/main" id="{00000000-0008-0000-0100-000003020000}"/>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516" name="n_2aveValue【学校施設】&#10;一人当たり面積">
          <a:extLst>
            <a:ext uri="{FF2B5EF4-FFF2-40B4-BE49-F238E27FC236}">
              <a16:creationId xmlns:a16="http://schemas.microsoft.com/office/drawing/2014/main" id="{00000000-0008-0000-0100-000004020000}"/>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517" name="n_3aveValue【学校施設】&#10;一人当たり面積">
          <a:extLst>
            <a:ext uri="{FF2B5EF4-FFF2-40B4-BE49-F238E27FC236}">
              <a16:creationId xmlns:a16="http://schemas.microsoft.com/office/drawing/2014/main" id="{00000000-0008-0000-0100-000005020000}"/>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518" name="n_4aveValue【学校施設】&#10;一人当たり面積">
          <a:extLst>
            <a:ext uri="{FF2B5EF4-FFF2-40B4-BE49-F238E27FC236}">
              <a16:creationId xmlns:a16="http://schemas.microsoft.com/office/drawing/2014/main" id="{00000000-0008-0000-0100-000006020000}"/>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41241</xdr:rowOff>
    </xdr:from>
    <xdr:ext cx="469744" cy="259045"/>
    <xdr:sp macro="" textlink="">
      <xdr:nvSpPr>
        <xdr:cNvPr id="519" name="n_1mainValue【学校施設】&#10;一人当たり面積">
          <a:extLst>
            <a:ext uri="{FF2B5EF4-FFF2-40B4-BE49-F238E27FC236}">
              <a16:creationId xmlns:a16="http://schemas.microsoft.com/office/drawing/2014/main" id="{00000000-0008-0000-0100-000007020000}"/>
            </a:ext>
          </a:extLst>
        </xdr:cNvPr>
        <xdr:cNvSpPr txBox="1"/>
      </xdr:nvSpPr>
      <xdr:spPr>
        <a:xfrm>
          <a:off x="21075727" y="1084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45859</xdr:rowOff>
    </xdr:from>
    <xdr:ext cx="469744" cy="259045"/>
    <xdr:sp macro="" textlink="">
      <xdr:nvSpPr>
        <xdr:cNvPr id="520" name="n_2mainValue【学校施設】&#10;一人当たり面積">
          <a:extLst>
            <a:ext uri="{FF2B5EF4-FFF2-40B4-BE49-F238E27FC236}">
              <a16:creationId xmlns:a16="http://schemas.microsoft.com/office/drawing/2014/main" id="{00000000-0008-0000-0100-000008020000}"/>
            </a:ext>
          </a:extLst>
        </xdr:cNvPr>
        <xdr:cNvSpPr txBox="1"/>
      </xdr:nvSpPr>
      <xdr:spPr>
        <a:xfrm>
          <a:off x="20199427" y="108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81109</xdr:rowOff>
    </xdr:from>
    <xdr:ext cx="469744" cy="259045"/>
    <xdr:sp macro="" textlink="">
      <xdr:nvSpPr>
        <xdr:cNvPr id="521" name="n_3mainValue【学校施設】&#10;一人当たり面積">
          <a:extLst>
            <a:ext uri="{FF2B5EF4-FFF2-40B4-BE49-F238E27FC236}">
              <a16:creationId xmlns:a16="http://schemas.microsoft.com/office/drawing/2014/main" id="{00000000-0008-0000-0100-000009020000}"/>
            </a:ext>
          </a:extLst>
        </xdr:cNvPr>
        <xdr:cNvSpPr txBox="1"/>
      </xdr:nvSpPr>
      <xdr:spPr>
        <a:xfrm>
          <a:off x="19310427" y="1088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84812</xdr:rowOff>
    </xdr:from>
    <xdr:ext cx="469744" cy="259045"/>
    <xdr:sp macro="" textlink="">
      <xdr:nvSpPr>
        <xdr:cNvPr id="522" name="n_4mainValue【学校施設】&#10;一人当たり面積">
          <a:extLst>
            <a:ext uri="{FF2B5EF4-FFF2-40B4-BE49-F238E27FC236}">
              <a16:creationId xmlns:a16="http://schemas.microsoft.com/office/drawing/2014/main" id="{00000000-0008-0000-0100-00000A020000}"/>
            </a:ext>
          </a:extLst>
        </xdr:cNvPr>
        <xdr:cNvSpPr txBox="1"/>
      </xdr:nvSpPr>
      <xdr:spPr>
        <a:xfrm>
          <a:off x="18421427" y="108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a:extLst>
            <a:ext uri="{FF2B5EF4-FFF2-40B4-BE49-F238E27FC236}">
              <a16:creationId xmlns:a16="http://schemas.microsoft.com/office/drawing/2014/main" id="{00000000-0008-0000-0100-00002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9" name="【児童館】&#10;有形固定資産減価償却率最小値テキスト">
          <a:extLst>
            <a:ext uri="{FF2B5EF4-FFF2-40B4-BE49-F238E27FC236}">
              <a16:creationId xmlns:a16="http://schemas.microsoft.com/office/drawing/2014/main" id="{00000000-0008-0000-0100-000025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551" name="【児童館】&#10;有形固定資産減価償却率最大値テキスト">
          <a:extLst>
            <a:ext uri="{FF2B5EF4-FFF2-40B4-BE49-F238E27FC236}">
              <a16:creationId xmlns:a16="http://schemas.microsoft.com/office/drawing/2014/main" id="{00000000-0008-0000-0100-000027020000}"/>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23240</xdr:rowOff>
    </xdr:from>
    <xdr:ext cx="405111" cy="259045"/>
    <xdr:sp macro="" textlink="">
      <xdr:nvSpPr>
        <xdr:cNvPr id="553" name="【児童館】&#10;有形固定資産減価償却率平均値テキスト">
          <a:extLst>
            <a:ext uri="{FF2B5EF4-FFF2-40B4-BE49-F238E27FC236}">
              <a16:creationId xmlns:a16="http://schemas.microsoft.com/office/drawing/2014/main" id="{00000000-0008-0000-0100-000029020000}"/>
            </a:ext>
          </a:extLst>
        </xdr:cNvPr>
        <xdr:cNvSpPr txBox="1"/>
      </xdr:nvSpPr>
      <xdr:spPr>
        <a:xfrm>
          <a:off x="16357600" y="14082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90170</xdr:rowOff>
    </xdr:from>
    <xdr:to>
      <xdr:col>85</xdr:col>
      <xdr:colOff>177800</xdr:colOff>
      <xdr:row>85</xdr:row>
      <xdr:rowOff>20320</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16268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68597</xdr:rowOff>
    </xdr:from>
    <xdr:ext cx="405111" cy="259045"/>
    <xdr:sp macro="" textlink="">
      <xdr:nvSpPr>
        <xdr:cNvPr id="565" name="【児童館】&#10;有形固定資産減価償却率該当値テキスト">
          <a:extLst>
            <a:ext uri="{FF2B5EF4-FFF2-40B4-BE49-F238E27FC236}">
              <a16:creationId xmlns:a16="http://schemas.microsoft.com/office/drawing/2014/main" id="{00000000-0008-0000-0100-000035020000}"/>
            </a:ext>
          </a:extLst>
        </xdr:cNvPr>
        <xdr:cNvSpPr txBox="1"/>
      </xdr:nvSpPr>
      <xdr:spPr>
        <a:xfrm>
          <a:off x="16357600"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78739</xdr:rowOff>
    </xdr:from>
    <xdr:to>
      <xdr:col>81</xdr:col>
      <xdr:colOff>101600</xdr:colOff>
      <xdr:row>85</xdr:row>
      <xdr:rowOff>8889</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15430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129539</xdr:rowOff>
    </xdr:from>
    <xdr:to>
      <xdr:col>85</xdr:col>
      <xdr:colOff>127000</xdr:colOff>
      <xdr:row>84</xdr:row>
      <xdr:rowOff>140970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5481300" y="145313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98334</xdr:rowOff>
    </xdr:from>
    <xdr:to>
      <xdr:col>76</xdr:col>
      <xdr:colOff>165100</xdr:colOff>
      <xdr:row>85</xdr:row>
      <xdr:rowOff>28484</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14541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129539</xdr:rowOff>
    </xdr:from>
    <xdr:to>
      <xdr:col>81</xdr:col>
      <xdr:colOff>50800</xdr:colOff>
      <xdr:row>84</xdr:row>
      <xdr:rowOff>149134</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flipV="1">
          <a:off x="14592300" y="145313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64044</xdr:rowOff>
    </xdr:from>
    <xdr:to>
      <xdr:col>72</xdr:col>
      <xdr:colOff>38100</xdr:colOff>
      <xdr:row>84</xdr:row>
      <xdr:rowOff>165644</xdr:rowOff>
    </xdr:to>
    <xdr:sp macro="" textlink="">
      <xdr:nvSpPr>
        <xdr:cNvPr id="570" name="楕円 569">
          <a:extLst>
            <a:ext uri="{FF2B5EF4-FFF2-40B4-BE49-F238E27FC236}">
              <a16:creationId xmlns:a16="http://schemas.microsoft.com/office/drawing/2014/main" id="{00000000-0008-0000-0100-00003A020000}"/>
            </a:ext>
          </a:extLst>
        </xdr:cNvPr>
        <xdr:cNvSpPr/>
      </xdr:nvSpPr>
      <xdr:spPr>
        <a:xfrm>
          <a:off x="13652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114844</xdr:rowOff>
    </xdr:from>
    <xdr:to>
      <xdr:col>76</xdr:col>
      <xdr:colOff>114300</xdr:colOff>
      <xdr:row>84</xdr:row>
      <xdr:rowOff>149134</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3703300" y="145166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168548</xdr:rowOff>
    </xdr:from>
    <xdr:to>
      <xdr:col>67</xdr:col>
      <xdr:colOff>101600</xdr:colOff>
      <xdr:row>84</xdr:row>
      <xdr:rowOff>98698</xdr:rowOff>
    </xdr:to>
    <xdr:sp macro="" textlink="">
      <xdr:nvSpPr>
        <xdr:cNvPr id="572" name="楕円 571">
          <a:extLst>
            <a:ext uri="{FF2B5EF4-FFF2-40B4-BE49-F238E27FC236}">
              <a16:creationId xmlns:a16="http://schemas.microsoft.com/office/drawing/2014/main" id="{00000000-0008-0000-0100-00003C020000}"/>
            </a:ext>
          </a:extLst>
        </xdr:cNvPr>
        <xdr:cNvSpPr/>
      </xdr:nvSpPr>
      <xdr:spPr>
        <a:xfrm>
          <a:off x="12763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47898</xdr:rowOff>
    </xdr:from>
    <xdr:to>
      <xdr:col>71</xdr:col>
      <xdr:colOff>177800</xdr:colOff>
      <xdr:row>84</xdr:row>
      <xdr:rowOff>114844</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2814300" y="14449698"/>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105427</xdr:rowOff>
    </xdr:from>
    <xdr:ext cx="405111" cy="259045"/>
    <xdr:sp macro="" textlink="">
      <xdr:nvSpPr>
        <xdr:cNvPr id="574" name="n_1aveValue【児童館】&#10;有形固定資産減価償却率">
          <a:extLst>
            <a:ext uri="{FF2B5EF4-FFF2-40B4-BE49-F238E27FC236}">
              <a16:creationId xmlns:a16="http://schemas.microsoft.com/office/drawing/2014/main" id="{00000000-0008-0000-0100-00003E020000}"/>
            </a:ext>
          </a:extLst>
        </xdr:cNvPr>
        <xdr:cNvSpPr txBox="1"/>
      </xdr:nvSpPr>
      <xdr:spPr>
        <a:xfrm>
          <a:off x="15266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575" name="n_2aveValue【児童館】&#10;有形固定資産減価償却率">
          <a:extLst>
            <a:ext uri="{FF2B5EF4-FFF2-40B4-BE49-F238E27FC236}">
              <a16:creationId xmlns:a16="http://schemas.microsoft.com/office/drawing/2014/main" id="{00000000-0008-0000-0100-00003F020000}"/>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576" name="n_3aveValue【児童館】&#10;有形固定資産減価償却率">
          <a:extLst>
            <a:ext uri="{FF2B5EF4-FFF2-40B4-BE49-F238E27FC236}">
              <a16:creationId xmlns:a16="http://schemas.microsoft.com/office/drawing/2014/main" id="{00000000-0008-0000-0100-000040020000}"/>
            </a:ext>
          </a:extLst>
        </xdr:cNvPr>
        <xdr:cNvSpPr txBox="1"/>
      </xdr:nvSpPr>
      <xdr:spPr>
        <a:xfrm>
          <a:off x="13500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577" name="n_4aveValue【児童館】&#10;有形固定資産減価償却率">
          <a:extLst>
            <a:ext uri="{FF2B5EF4-FFF2-40B4-BE49-F238E27FC236}">
              <a16:creationId xmlns:a16="http://schemas.microsoft.com/office/drawing/2014/main" id="{00000000-0008-0000-0100-000041020000}"/>
            </a:ext>
          </a:extLst>
        </xdr:cNvPr>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xdr:rowOff>
    </xdr:from>
    <xdr:ext cx="405111" cy="259045"/>
    <xdr:sp macro="" textlink="">
      <xdr:nvSpPr>
        <xdr:cNvPr id="578" name="n_1mainValue【児童館】&#10;有形固定資産減価償却率">
          <a:extLst>
            <a:ext uri="{FF2B5EF4-FFF2-40B4-BE49-F238E27FC236}">
              <a16:creationId xmlns:a16="http://schemas.microsoft.com/office/drawing/2014/main" id="{00000000-0008-0000-0100-000042020000}"/>
            </a:ext>
          </a:extLst>
        </xdr:cNvPr>
        <xdr:cNvSpPr txBox="1"/>
      </xdr:nvSpPr>
      <xdr:spPr>
        <a:xfrm>
          <a:off x="15266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19611</xdr:rowOff>
    </xdr:from>
    <xdr:ext cx="405111" cy="259045"/>
    <xdr:sp macro="" textlink="">
      <xdr:nvSpPr>
        <xdr:cNvPr id="579" name="n_2mainValue【児童館】&#10;有形固定資産減価償却率">
          <a:extLst>
            <a:ext uri="{FF2B5EF4-FFF2-40B4-BE49-F238E27FC236}">
              <a16:creationId xmlns:a16="http://schemas.microsoft.com/office/drawing/2014/main" id="{00000000-0008-0000-0100-000043020000}"/>
            </a:ext>
          </a:extLst>
        </xdr:cNvPr>
        <xdr:cNvSpPr txBox="1"/>
      </xdr:nvSpPr>
      <xdr:spPr>
        <a:xfrm>
          <a:off x="14389744"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156771</xdr:rowOff>
    </xdr:from>
    <xdr:ext cx="405111" cy="259045"/>
    <xdr:sp macro="" textlink="">
      <xdr:nvSpPr>
        <xdr:cNvPr id="580" name="n_3mainValue【児童館】&#10;有形固定資産減価償却率">
          <a:extLst>
            <a:ext uri="{FF2B5EF4-FFF2-40B4-BE49-F238E27FC236}">
              <a16:creationId xmlns:a16="http://schemas.microsoft.com/office/drawing/2014/main" id="{00000000-0008-0000-0100-000044020000}"/>
            </a:ext>
          </a:extLst>
        </xdr:cNvPr>
        <xdr:cNvSpPr txBox="1"/>
      </xdr:nvSpPr>
      <xdr:spPr>
        <a:xfrm>
          <a:off x="135007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89825</xdr:rowOff>
    </xdr:from>
    <xdr:ext cx="405111" cy="259045"/>
    <xdr:sp macro="" textlink="">
      <xdr:nvSpPr>
        <xdr:cNvPr id="581" name="n_4mainValue【児童館】&#10;有形固定資産減価償却率">
          <a:extLst>
            <a:ext uri="{FF2B5EF4-FFF2-40B4-BE49-F238E27FC236}">
              <a16:creationId xmlns:a16="http://schemas.microsoft.com/office/drawing/2014/main" id="{00000000-0008-0000-0100-000045020000}"/>
            </a:ext>
          </a:extLst>
        </xdr:cNvPr>
        <xdr:cNvSpPr txBox="1"/>
      </xdr:nvSpPr>
      <xdr:spPr>
        <a:xfrm>
          <a:off x="12611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児童館】&#10;一人当たり面積グラフ枠">
          <a:extLst>
            <a:ext uri="{FF2B5EF4-FFF2-40B4-BE49-F238E27FC236}">
              <a16:creationId xmlns:a16="http://schemas.microsoft.com/office/drawing/2014/main" id="{00000000-0008-0000-0100-00005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604" name="【児童館】&#10;一人当たり面積最小値テキスト">
          <a:extLst>
            <a:ext uri="{FF2B5EF4-FFF2-40B4-BE49-F238E27FC236}">
              <a16:creationId xmlns:a16="http://schemas.microsoft.com/office/drawing/2014/main" id="{00000000-0008-0000-0100-00005C020000}"/>
            </a:ext>
          </a:extLst>
        </xdr:cNvPr>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606" name="【児童館】&#10;一人当たり面積最大値テキスト">
          <a:extLst>
            <a:ext uri="{FF2B5EF4-FFF2-40B4-BE49-F238E27FC236}">
              <a16:creationId xmlns:a16="http://schemas.microsoft.com/office/drawing/2014/main" id="{00000000-0008-0000-0100-00005E020000}"/>
            </a:ext>
          </a:extLst>
        </xdr:cNvPr>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7890</xdr:rowOff>
    </xdr:from>
    <xdr:ext cx="469744" cy="259045"/>
    <xdr:sp macro="" textlink="">
      <xdr:nvSpPr>
        <xdr:cNvPr id="608" name="【児童館】&#10;一人当たり面積平均値テキスト">
          <a:extLst>
            <a:ext uri="{FF2B5EF4-FFF2-40B4-BE49-F238E27FC236}">
              <a16:creationId xmlns:a16="http://schemas.microsoft.com/office/drawing/2014/main" id="{00000000-0008-0000-0100-000060020000}"/>
            </a:ext>
          </a:extLst>
        </xdr:cNvPr>
        <xdr:cNvSpPr txBox="1"/>
      </xdr:nvSpPr>
      <xdr:spPr>
        <a:xfrm>
          <a:off x="22199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612" name="フローチャート: 判断 611">
          <a:extLst>
            <a:ext uri="{FF2B5EF4-FFF2-40B4-BE49-F238E27FC236}">
              <a16:creationId xmlns:a16="http://schemas.microsoft.com/office/drawing/2014/main" id="{00000000-0008-0000-0100-000064020000}"/>
            </a:ext>
          </a:extLst>
        </xdr:cNvPr>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18605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xdr:rowOff>
    </xdr:from>
    <xdr:to>
      <xdr:col>116</xdr:col>
      <xdr:colOff>114300</xdr:colOff>
      <xdr:row>84</xdr:row>
      <xdr:rowOff>118618</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221107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166895</xdr:rowOff>
    </xdr:from>
    <xdr:ext cx="469744" cy="259045"/>
    <xdr:sp macro="" textlink="">
      <xdr:nvSpPr>
        <xdr:cNvPr id="620" name="【児童館】&#10;一人当たり面積該当値テキスト">
          <a:extLst>
            <a:ext uri="{FF2B5EF4-FFF2-40B4-BE49-F238E27FC236}">
              <a16:creationId xmlns:a16="http://schemas.microsoft.com/office/drawing/2014/main" id="{00000000-0008-0000-0100-00006C020000}"/>
            </a:ext>
          </a:extLst>
        </xdr:cNvPr>
        <xdr:cNvSpPr txBox="1"/>
      </xdr:nvSpPr>
      <xdr:spPr>
        <a:xfrm>
          <a:off x="22199600" y="1439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67818</xdr:rowOff>
    </xdr:from>
    <xdr:to>
      <xdr:col>116</xdr:col>
      <xdr:colOff>63500</xdr:colOff>
      <xdr:row>84</xdr:row>
      <xdr:rowOff>74676</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flipV="1">
          <a:off x="21323300" y="1446961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30735</xdr:rowOff>
    </xdr:from>
    <xdr:to>
      <xdr:col>107</xdr:col>
      <xdr:colOff>101600</xdr:colOff>
      <xdr:row>84</xdr:row>
      <xdr:rowOff>132335</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20383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81535</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flipV="1">
          <a:off x="20434300" y="1447647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37592</xdr:rowOff>
    </xdr:from>
    <xdr:to>
      <xdr:col>102</xdr:col>
      <xdr:colOff>165100</xdr:colOff>
      <xdr:row>84</xdr:row>
      <xdr:rowOff>139192</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19494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81535</xdr:rowOff>
    </xdr:from>
    <xdr:to>
      <xdr:col>107</xdr:col>
      <xdr:colOff>50800</xdr:colOff>
      <xdr:row>84</xdr:row>
      <xdr:rowOff>88392</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19545300" y="1448333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44450</xdr:rowOff>
    </xdr:from>
    <xdr:to>
      <xdr:col>98</xdr:col>
      <xdr:colOff>38100</xdr:colOff>
      <xdr:row>84</xdr:row>
      <xdr:rowOff>146050</xdr:rowOff>
    </xdr:to>
    <xdr:sp macro="" textlink="">
      <xdr:nvSpPr>
        <xdr:cNvPr id="627" name="楕円 626">
          <a:extLst>
            <a:ext uri="{FF2B5EF4-FFF2-40B4-BE49-F238E27FC236}">
              <a16:creationId xmlns:a16="http://schemas.microsoft.com/office/drawing/2014/main" id="{00000000-0008-0000-0100-000073020000}"/>
            </a:ext>
          </a:extLst>
        </xdr:cNvPr>
        <xdr:cNvSpPr/>
      </xdr:nvSpPr>
      <xdr:spPr>
        <a:xfrm>
          <a:off x="18605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88392</xdr:rowOff>
    </xdr:from>
    <xdr:to>
      <xdr:col>102</xdr:col>
      <xdr:colOff>114300</xdr:colOff>
      <xdr:row>84</xdr:row>
      <xdr:rowOff>95250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flipV="1">
          <a:off x="18656300" y="144901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629" name="n_1aveValue【児童館】&#10;一人当たり面積">
          <a:extLst>
            <a:ext uri="{FF2B5EF4-FFF2-40B4-BE49-F238E27FC236}">
              <a16:creationId xmlns:a16="http://schemas.microsoft.com/office/drawing/2014/main" id="{00000000-0008-0000-0100-000075020000}"/>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30" name="n_2aveValue【児童館】&#10;一人当たり面積">
          <a:extLst>
            <a:ext uri="{FF2B5EF4-FFF2-40B4-BE49-F238E27FC236}">
              <a16:creationId xmlns:a16="http://schemas.microsoft.com/office/drawing/2014/main" id="{00000000-0008-0000-0100-000076020000}"/>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631" name="n_3aveValue【児童館】&#10;一人当たり面積">
          <a:extLst>
            <a:ext uri="{FF2B5EF4-FFF2-40B4-BE49-F238E27FC236}">
              <a16:creationId xmlns:a16="http://schemas.microsoft.com/office/drawing/2014/main" id="{00000000-0008-0000-0100-000077020000}"/>
            </a:ext>
          </a:extLst>
        </xdr:cNvPr>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632" name="n_4aveValue【児童館】&#10;一人当たり面積">
          <a:extLst>
            <a:ext uri="{FF2B5EF4-FFF2-40B4-BE49-F238E27FC236}">
              <a16:creationId xmlns:a16="http://schemas.microsoft.com/office/drawing/2014/main" id="{00000000-0008-0000-0100-000078020000}"/>
            </a:ext>
          </a:extLst>
        </xdr:cNvPr>
        <xdr:cNvSpPr txBox="1"/>
      </xdr:nvSpPr>
      <xdr:spPr>
        <a:xfrm>
          <a:off x="18421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142003</xdr:rowOff>
    </xdr:from>
    <xdr:ext cx="469744" cy="259045"/>
    <xdr:sp macro="" textlink="">
      <xdr:nvSpPr>
        <xdr:cNvPr id="633" name="n_1mainValue【児童館】&#10;一人当たり面積">
          <a:extLst>
            <a:ext uri="{FF2B5EF4-FFF2-40B4-BE49-F238E27FC236}">
              <a16:creationId xmlns:a16="http://schemas.microsoft.com/office/drawing/2014/main" id="{00000000-0008-0000-0100-000079020000}"/>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123462</xdr:rowOff>
    </xdr:from>
    <xdr:ext cx="469744" cy="259045"/>
    <xdr:sp macro="" textlink="">
      <xdr:nvSpPr>
        <xdr:cNvPr id="634" name="n_2mainValue【児童館】&#10;一人当たり面積">
          <a:extLst>
            <a:ext uri="{FF2B5EF4-FFF2-40B4-BE49-F238E27FC236}">
              <a16:creationId xmlns:a16="http://schemas.microsoft.com/office/drawing/2014/main" id="{00000000-0008-0000-0100-00007A020000}"/>
            </a:ext>
          </a:extLst>
        </xdr:cNvPr>
        <xdr:cNvSpPr txBox="1"/>
      </xdr:nvSpPr>
      <xdr:spPr>
        <a:xfrm>
          <a:off x="20199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130319</xdr:rowOff>
    </xdr:from>
    <xdr:ext cx="469744" cy="259045"/>
    <xdr:sp macro="" textlink="">
      <xdr:nvSpPr>
        <xdr:cNvPr id="635" name="n_3mainValue【児童館】&#10;一人当たり面積">
          <a:extLst>
            <a:ext uri="{FF2B5EF4-FFF2-40B4-BE49-F238E27FC236}">
              <a16:creationId xmlns:a16="http://schemas.microsoft.com/office/drawing/2014/main" id="{00000000-0008-0000-0100-00007B020000}"/>
            </a:ext>
          </a:extLst>
        </xdr:cNvPr>
        <xdr:cNvSpPr txBox="1"/>
      </xdr:nvSpPr>
      <xdr:spPr>
        <a:xfrm>
          <a:off x="19310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137177</xdr:rowOff>
    </xdr:from>
    <xdr:ext cx="469744" cy="259045"/>
    <xdr:sp macro="" textlink="">
      <xdr:nvSpPr>
        <xdr:cNvPr id="636" name="n_4mainValue【児童館】&#10;一人当たり面積">
          <a:extLst>
            <a:ext uri="{FF2B5EF4-FFF2-40B4-BE49-F238E27FC236}">
              <a16:creationId xmlns:a16="http://schemas.microsoft.com/office/drawing/2014/main" id="{00000000-0008-0000-0100-00007C020000}"/>
            </a:ext>
          </a:extLst>
        </xdr:cNvPr>
        <xdr:cNvSpPr txBox="1"/>
      </xdr:nvSpPr>
      <xdr:spPr>
        <a:xfrm>
          <a:off x="18421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00000000-0008-0000-0100-00009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3" name="【公民館】&#10;有形固定資産減価償却率最小値テキスト">
          <a:extLst>
            <a:ext uri="{FF2B5EF4-FFF2-40B4-BE49-F238E27FC236}">
              <a16:creationId xmlns:a16="http://schemas.microsoft.com/office/drawing/2014/main" id="{00000000-0008-0000-0100-000097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5" name="【公民館】&#10;有形固定資産減価償却率最大値テキスト">
          <a:extLst>
            <a:ext uri="{FF2B5EF4-FFF2-40B4-BE49-F238E27FC236}">
              <a16:creationId xmlns:a16="http://schemas.microsoft.com/office/drawing/2014/main" id="{00000000-0008-0000-0100-000099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67" name="【公民館】&#10;有形固定資産減価償却率平均値テキスト">
          <a:extLst>
            <a:ext uri="{FF2B5EF4-FFF2-40B4-BE49-F238E27FC236}">
              <a16:creationId xmlns:a16="http://schemas.microsoft.com/office/drawing/2014/main" id="{00000000-0008-0000-0100-00009B020000}"/>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116839</xdr:rowOff>
    </xdr:from>
    <xdr:to>
      <xdr:col>85</xdr:col>
      <xdr:colOff>177800</xdr:colOff>
      <xdr:row>107</xdr:row>
      <xdr:rowOff>46989</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16268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95266</xdr:rowOff>
    </xdr:from>
    <xdr:ext cx="405111" cy="259045"/>
    <xdr:sp macro="" textlink="">
      <xdr:nvSpPr>
        <xdr:cNvPr id="679" name="【公民館】&#10;有形固定資産減価償却率該当値テキスト">
          <a:extLst>
            <a:ext uri="{FF2B5EF4-FFF2-40B4-BE49-F238E27FC236}">
              <a16:creationId xmlns:a16="http://schemas.microsoft.com/office/drawing/2014/main" id="{00000000-0008-0000-0100-0000A7020000}"/>
            </a:ext>
          </a:extLst>
        </xdr:cNvPr>
        <xdr:cNvSpPr txBox="1"/>
      </xdr:nvSpPr>
      <xdr:spPr>
        <a:xfrm>
          <a:off x="16357600"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98879</xdr:rowOff>
    </xdr:from>
    <xdr:to>
      <xdr:col>81</xdr:col>
      <xdr:colOff>101600</xdr:colOff>
      <xdr:row>107</xdr:row>
      <xdr:rowOff>29029</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5430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149679</xdr:rowOff>
    </xdr:from>
    <xdr:to>
      <xdr:col>85</xdr:col>
      <xdr:colOff>127000</xdr:colOff>
      <xdr:row>106</xdr:row>
      <xdr:rowOff>167639</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5481300" y="18323379"/>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95613</xdr:rowOff>
    </xdr:from>
    <xdr:to>
      <xdr:col>76</xdr:col>
      <xdr:colOff>165100</xdr:colOff>
      <xdr:row>107</xdr:row>
      <xdr:rowOff>25763</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4541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146413</xdr:rowOff>
    </xdr:from>
    <xdr:to>
      <xdr:col>81</xdr:col>
      <xdr:colOff>50800</xdr:colOff>
      <xdr:row>106</xdr:row>
      <xdr:rowOff>149679</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4592300" y="1832011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84182</xdr:rowOff>
    </xdr:from>
    <xdr:to>
      <xdr:col>72</xdr:col>
      <xdr:colOff>38100</xdr:colOff>
      <xdr:row>107</xdr:row>
      <xdr:rowOff>14332</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3652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134982</xdr:rowOff>
    </xdr:from>
    <xdr:to>
      <xdr:col>76</xdr:col>
      <xdr:colOff>114300</xdr:colOff>
      <xdr:row>106</xdr:row>
      <xdr:rowOff>146413</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3703300" y="183086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53158</xdr:rowOff>
    </xdr:from>
    <xdr:to>
      <xdr:col>67</xdr:col>
      <xdr:colOff>101600</xdr:colOff>
      <xdr:row>106</xdr:row>
      <xdr:rowOff>154758</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2763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103958</xdr:rowOff>
    </xdr:from>
    <xdr:to>
      <xdr:col>71</xdr:col>
      <xdr:colOff>177800</xdr:colOff>
      <xdr:row>106</xdr:row>
      <xdr:rowOff>134982</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2814300" y="1827765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88" name="n_1aveValue【公民館】&#10;有形固定資産減価償却率">
          <a:extLst>
            <a:ext uri="{FF2B5EF4-FFF2-40B4-BE49-F238E27FC236}">
              <a16:creationId xmlns:a16="http://schemas.microsoft.com/office/drawing/2014/main" id="{00000000-0008-0000-0100-0000B0020000}"/>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89" name="n_2aveValue【公民館】&#10;有形固定資産減価償却率">
          <a:extLst>
            <a:ext uri="{FF2B5EF4-FFF2-40B4-BE49-F238E27FC236}">
              <a16:creationId xmlns:a16="http://schemas.microsoft.com/office/drawing/2014/main" id="{00000000-0008-0000-0100-0000B1020000}"/>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0" name="n_3aveValue【公民館】&#10;有形固定資産減価償却率">
          <a:extLst>
            <a:ext uri="{FF2B5EF4-FFF2-40B4-BE49-F238E27FC236}">
              <a16:creationId xmlns:a16="http://schemas.microsoft.com/office/drawing/2014/main" id="{00000000-0008-0000-0100-0000B2020000}"/>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1" name="n_4aveValue【公民館】&#10;有形固定資産減価償却率">
          <a:extLst>
            <a:ext uri="{FF2B5EF4-FFF2-40B4-BE49-F238E27FC236}">
              <a16:creationId xmlns:a16="http://schemas.microsoft.com/office/drawing/2014/main" id="{00000000-0008-0000-0100-0000B3020000}"/>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20156</xdr:rowOff>
    </xdr:from>
    <xdr:ext cx="405111" cy="259045"/>
    <xdr:sp macro="" textlink="">
      <xdr:nvSpPr>
        <xdr:cNvPr id="692" name="n_1mainValue【公民館】&#10;有形固定資産減価償却率">
          <a:extLst>
            <a:ext uri="{FF2B5EF4-FFF2-40B4-BE49-F238E27FC236}">
              <a16:creationId xmlns:a16="http://schemas.microsoft.com/office/drawing/2014/main" id="{00000000-0008-0000-0100-0000B4020000}"/>
            </a:ext>
          </a:extLst>
        </xdr:cNvPr>
        <xdr:cNvSpPr txBox="1"/>
      </xdr:nvSpPr>
      <xdr:spPr>
        <a:xfrm>
          <a:off x="152660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16890</xdr:rowOff>
    </xdr:from>
    <xdr:ext cx="405111" cy="259045"/>
    <xdr:sp macro="" textlink="">
      <xdr:nvSpPr>
        <xdr:cNvPr id="693" name="n_2mainValue【公民館】&#10;有形固定資産減価償却率">
          <a:extLst>
            <a:ext uri="{FF2B5EF4-FFF2-40B4-BE49-F238E27FC236}">
              <a16:creationId xmlns:a16="http://schemas.microsoft.com/office/drawing/2014/main" id="{00000000-0008-0000-0100-0000B5020000}"/>
            </a:ext>
          </a:extLst>
        </xdr:cNvPr>
        <xdr:cNvSpPr txBox="1"/>
      </xdr:nvSpPr>
      <xdr:spPr>
        <a:xfrm>
          <a:off x="14389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5459</xdr:rowOff>
    </xdr:from>
    <xdr:ext cx="405111" cy="259045"/>
    <xdr:sp macro="" textlink="">
      <xdr:nvSpPr>
        <xdr:cNvPr id="694" name="n_3mainValue【公民館】&#10;有形固定資産減価償却率">
          <a:extLst>
            <a:ext uri="{FF2B5EF4-FFF2-40B4-BE49-F238E27FC236}">
              <a16:creationId xmlns:a16="http://schemas.microsoft.com/office/drawing/2014/main" id="{00000000-0008-0000-0100-0000B6020000}"/>
            </a:ext>
          </a:extLst>
        </xdr:cNvPr>
        <xdr:cNvSpPr txBox="1"/>
      </xdr:nvSpPr>
      <xdr:spPr>
        <a:xfrm>
          <a:off x="135007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145885</xdr:rowOff>
    </xdr:from>
    <xdr:ext cx="405111" cy="259045"/>
    <xdr:sp macro="" textlink="">
      <xdr:nvSpPr>
        <xdr:cNvPr id="695" name="n_4mainValue【公民館】&#10;有形固定資産減価償却率">
          <a:extLst>
            <a:ext uri="{FF2B5EF4-FFF2-40B4-BE49-F238E27FC236}">
              <a16:creationId xmlns:a16="http://schemas.microsoft.com/office/drawing/2014/main" id="{00000000-0008-0000-0100-0000B7020000}"/>
            </a:ext>
          </a:extLst>
        </xdr:cNvPr>
        <xdr:cNvSpPr txBox="1"/>
      </xdr:nvSpPr>
      <xdr:spPr>
        <a:xfrm>
          <a:off x="126117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00000000-0008-0000-0100-0000C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0" name="【公民館】&#10;一人当たり面積最小値テキスト">
          <a:extLst>
            <a:ext uri="{FF2B5EF4-FFF2-40B4-BE49-F238E27FC236}">
              <a16:creationId xmlns:a16="http://schemas.microsoft.com/office/drawing/2014/main" id="{00000000-0008-0000-0100-0000D002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2" name="【公民館】&#10;一人当たり面積最大値テキスト">
          <a:extLst>
            <a:ext uri="{FF2B5EF4-FFF2-40B4-BE49-F238E27FC236}">
              <a16:creationId xmlns:a16="http://schemas.microsoft.com/office/drawing/2014/main" id="{00000000-0008-0000-0100-0000D2020000}"/>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724" name="【公民館】&#10;一人当たり面積平均値テキスト">
          <a:extLst>
            <a:ext uri="{FF2B5EF4-FFF2-40B4-BE49-F238E27FC236}">
              <a16:creationId xmlns:a16="http://schemas.microsoft.com/office/drawing/2014/main" id="{00000000-0008-0000-0100-0000D4020000}"/>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41859</xdr:rowOff>
    </xdr:from>
    <xdr:to>
      <xdr:col>116</xdr:col>
      <xdr:colOff>114300</xdr:colOff>
      <xdr:row>108</xdr:row>
      <xdr:rowOff>143459</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22110700" y="185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7027</xdr:rowOff>
    </xdr:from>
    <xdr:ext cx="469744" cy="259045"/>
    <xdr:sp macro="" textlink="">
      <xdr:nvSpPr>
        <xdr:cNvPr id="736" name="【公民館】&#10;一人当たり面積該当値テキスト">
          <a:extLst>
            <a:ext uri="{FF2B5EF4-FFF2-40B4-BE49-F238E27FC236}">
              <a16:creationId xmlns:a16="http://schemas.microsoft.com/office/drawing/2014/main" id="{00000000-0008-0000-0100-0000E0020000}"/>
            </a:ext>
          </a:extLst>
        </xdr:cNvPr>
        <xdr:cNvSpPr txBox="1"/>
      </xdr:nvSpPr>
      <xdr:spPr>
        <a:xfrm>
          <a:off x="22199600" y="185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43078</xdr:rowOff>
    </xdr:from>
    <xdr:to>
      <xdr:col>112</xdr:col>
      <xdr:colOff>38100</xdr:colOff>
      <xdr:row>108</xdr:row>
      <xdr:rowOff>144678</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21272500" y="185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92659</xdr:rowOff>
    </xdr:from>
    <xdr:to>
      <xdr:col>116</xdr:col>
      <xdr:colOff>63500</xdr:colOff>
      <xdr:row>108</xdr:row>
      <xdr:rowOff>93878</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flipV="1">
          <a:off x="21323300" y="18609259"/>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44678</xdr:rowOff>
    </xdr:from>
    <xdr:to>
      <xdr:col>107</xdr:col>
      <xdr:colOff>101600</xdr:colOff>
      <xdr:row>108</xdr:row>
      <xdr:rowOff>146278</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20383500" y="185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93878</xdr:rowOff>
    </xdr:from>
    <xdr:to>
      <xdr:col>111</xdr:col>
      <xdr:colOff>177800</xdr:colOff>
      <xdr:row>108</xdr:row>
      <xdr:rowOff>95478</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flipV="1">
          <a:off x="20434300" y="1861047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46507</xdr:rowOff>
    </xdr:from>
    <xdr:to>
      <xdr:col>102</xdr:col>
      <xdr:colOff>165100</xdr:colOff>
      <xdr:row>108</xdr:row>
      <xdr:rowOff>148107</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9494500" y="185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95478</xdr:rowOff>
    </xdr:from>
    <xdr:to>
      <xdr:col>107</xdr:col>
      <xdr:colOff>50800</xdr:colOff>
      <xdr:row>108</xdr:row>
      <xdr:rowOff>97307</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19545300" y="1861207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47955</xdr:rowOff>
    </xdr:from>
    <xdr:to>
      <xdr:col>98</xdr:col>
      <xdr:colOff>38100</xdr:colOff>
      <xdr:row>108</xdr:row>
      <xdr:rowOff>149555</xdr:rowOff>
    </xdr:to>
    <xdr:sp macro="" textlink="">
      <xdr:nvSpPr>
        <xdr:cNvPr id="743" name="楕円 742">
          <a:extLst>
            <a:ext uri="{FF2B5EF4-FFF2-40B4-BE49-F238E27FC236}">
              <a16:creationId xmlns:a16="http://schemas.microsoft.com/office/drawing/2014/main" id="{00000000-0008-0000-0100-0000E7020000}"/>
            </a:ext>
          </a:extLst>
        </xdr:cNvPr>
        <xdr:cNvSpPr/>
      </xdr:nvSpPr>
      <xdr:spPr>
        <a:xfrm>
          <a:off x="18605500" y="185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97307</xdr:rowOff>
    </xdr:from>
    <xdr:to>
      <xdr:col>102</xdr:col>
      <xdr:colOff>114300</xdr:colOff>
      <xdr:row>108</xdr:row>
      <xdr:rowOff>98755</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flipV="1">
          <a:off x="18656300" y="1861390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745" name="n_1aveValue【公民館】&#10;一人当たり面積">
          <a:extLst>
            <a:ext uri="{FF2B5EF4-FFF2-40B4-BE49-F238E27FC236}">
              <a16:creationId xmlns:a16="http://schemas.microsoft.com/office/drawing/2014/main" id="{00000000-0008-0000-0100-0000E9020000}"/>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746" name="n_2aveValue【公民館】&#10;一人当たり面積">
          <a:extLst>
            <a:ext uri="{FF2B5EF4-FFF2-40B4-BE49-F238E27FC236}">
              <a16:creationId xmlns:a16="http://schemas.microsoft.com/office/drawing/2014/main" id="{00000000-0008-0000-0100-0000EA020000}"/>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747" name="n_3aveValue【公民館】&#10;一人当たり面積">
          <a:extLst>
            <a:ext uri="{FF2B5EF4-FFF2-40B4-BE49-F238E27FC236}">
              <a16:creationId xmlns:a16="http://schemas.microsoft.com/office/drawing/2014/main" id="{00000000-0008-0000-0100-0000EB020000}"/>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48" name="n_4aveValue【公民館】&#10;一人当たり面積">
          <a:extLst>
            <a:ext uri="{FF2B5EF4-FFF2-40B4-BE49-F238E27FC236}">
              <a16:creationId xmlns:a16="http://schemas.microsoft.com/office/drawing/2014/main" id="{00000000-0008-0000-0100-0000EC020000}"/>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135805</xdr:rowOff>
    </xdr:from>
    <xdr:ext cx="469744" cy="259045"/>
    <xdr:sp macro="" textlink="">
      <xdr:nvSpPr>
        <xdr:cNvPr id="749" name="n_1mainValue【公民館】&#10;一人当たり面積">
          <a:extLst>
            <a:ext uri="{FF2B5EF4-FFF2-40B4-BE49-F238E27FC236}">
              <a16:creationId xmlns:a16="http://schemas.microsoft.com/office/drawing/2014/main" id="{00000000-0008-0000-0100-0000ED020000}"/>
            </a:ext>
          </a:extLst>
        </xdr:cNvPr>
        <xdr:cNvSpPr txBox="1"/>
      </xdr:nvSpPr>
      <xdr:spPr>
        <a:xfrm>
          <a:off x="21075727" y="186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137405</xdr:rowOff>
    </xdr:from>
    <xdr:ext cx="469744" cy="259045"/>
    <xdr:sp macro="" textlink="">
      <xdr:nvSpPr>
        <xdr:cNvPr id="750" name="n_2mainValue【公民館】&#10;一人当たり面積">
          <a:extLst>
            <a:ext uri="{FF2B5EF4-FFF2-40B4-BE49-F238E27FC236}">
              <a16:creationId xmlns:a16="http://schemas.microsoft.com/office/drawing/2014/main" id="{00000000-0008-0000-0100-0000EE020000}"/>
            </a:ext>
          </a:extLst>
        </xdr:cNvPr>
        <xdr:cNvSpPr txBox="1"/>
      </xdr:nvSpPr>
      <xdr:spPr>
        <a:xfrm>
          <a:off x="20199427" y="186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139234</xdr:rowOff>
    </xdr:from>
    <xdr:ext cx="469744" cy="259045"/>
    <xdr:sp macro="" textlink="">
      <xdr:nvSpPr>
        <xdr:cNvPr id="751" name="n_3mainValue【公民館】&#10;一人当たり面積">
          <a:extLst>
            <a:ext uri="{FF2B5EF4-FFF2-40B4-BE49-F238E27FC236}">
              <a16:creationId xmlns:a16="http://schemas.microsoft.com/office/drawing/2014/main" id="{00000000-0008-0000-0100-0000EF020000}"/>
            </a:ext>
          </a:extLst>
        </xdr:cNvPr>
        <xdr:cNvSpPr txBox="1"/>
      </xdr:nvSpPr>
      <xdr:spPr>
        <a:xfrm>
          <a:off x="19310427" y="1865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140682</xdr:rowOff>
    </xdr:from>
    <xdr:ext cx="469744" cy="259045"/>
    <xdr:sp macro="" textlink="">
      <xdr:nvSpPr>
        <xdr:cNvPr id="752" name="n_4mainValue【公民館】&#10;一人当たり面積">
          <a:extLst>
            <a:ext uri="{FF2B5EF4-FFF2-40B4-BE49-F238E27FC236}">
              <a16:creationId xmlns:a16="http://schemas.microsoft.com/office/drawing/2014/main" id="{00000000-0008-0000-0100-0000F0020000}"/>
            </a:ext>
          </a:extLst>
        </xdr:cNvPr>
        <xdr:cNvSpPr txBox="1"/>
      </xdr:nvSpPr>
      <xdr:spPr>
        <a:xfrm>
          <a:off x="18421427" y="1865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について、定期的な資本的支出が行われているため、類似団体と比較して同等のものとなっている。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橋梁・トンネル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について、耐用年数を超えて稼働している資産がわずかにあるものの資産の大半が償却の終わっていない資産であり、また令和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年度には</a:t>
          </a:r>
          <a:r>
            <a:rPr kumimoji="1" lang="ja-JP" altLang="en-US" sz="1100">
              <a:solidFill>
                <a:schemeClr val="dk1"/>
              </a:solidFill>
              <a:effectLst/>
              <a:latin typeface="+mn-lt"/>
              <a:ea typeface="+mn-ea"/>
              <a:cs typeface="+mn-cs"/>
            </a:rPr>
            <a:t>的野</a:t>
          </a:r>
          <a:r>
            <a:rPr kumimoji="1" lang="ja-JP" altLang="ja-JP" sz="1100">
              <a:solidFill>
                <a:schemeClr val="dk1"/>
              </a:solidFill>
              <a:effectLst/>
              <a:latin typeface="+mn-lt"/>
              <a:ea typeface="+mn-ea"/>
              <a:cs typeface="+mn-cs"/>
            </a:rPr>
            <a:t>橋の補修工事を行ったことから、全国平均、奈良県平均、類似団体内平均値いずれもを下回る結果となった。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について、広瀬保育所を筆頭に</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保育所どれもが耐用年数を超えて稼働しているため、全国平均、奈良県平均、類似団体内平均値いずれもを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回る結果となっている。</a:t>
          </a:r>
          <a:endParaRPr lang="ja-JP" altLang="ja-JP" sz="1400">
            <a:effectLst/>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学校施設</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について、耐用年数を大きく超えて稼働しているものがあるため、依然として全国平均、奈良県平均、類似団体内平均値いずれもを</a:t>
          </a:r>
          <a:r>
            <a:rPr kumimoji="1" lang="ja-JP" altLang="en-US" sz="1100">
              <a:solidFill>
                <a:schemeClr val="tx1"/>
              </a:solidFill>
              <a:effectLst/>
              <a:latin typeface="+mn-lt"/>
              <a:ea typeface="+mn-ea"/>
              <a:cs typeface="+mn-cs"/>
            </a:rPr>
            <a:t>下</a:t>
          </a:r>
          <a:r>
            <a:rPr kumimoji="1" lang="ja-JP" altLang="ja-JP" sz="1100">
              <a:solidFill>
                <a:schemeClr val="tx1"/>
              </a:solidFill>
              <a:effectLst/>
              <a:latin typeface="+mn-lt"/>
              <a:ea typeface="+mn-ea"/>
              <a:cs typeface="+mn-cs"/>
            </a:rPr>
            <a:t>回る結果となった。</a:t>
          </a:r>
          <a:endParaRPr kumimoji="1" lang="en-US" altLang="ja-JP" sz="1100">
            <a:solidFill>
              <a:schemeClr val="tx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について、唯一の</a:t>
          </a:r>
          <a:r>
            <a:rPr lang="ja-JP" altLang="ja-JP" sz="1100">
              <a:solidFill>
                <a:schemeClr val="dk1"/>
              </a:solidFill>
              <a:effectLst/>
              <a:latin typeface="+mn-lt"/>
              <a:ea typeface="+mn-ea"/>
              <a:cs typeface="+mn-cs"/>
            </a:rPr>
            <a:t>西波多児童館・老人憩いの家が該当する。令和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は新たな投資がないことに加えて</a:t>
          </a:r>
          <a:r>
            <a:rPr lang="ja-JP" altLang="ja-JP" sz="1100">
              <a:solidFill>
                <a:schemeClr val="dk1"/>
              </a:solidFill>
              <a:effectLst/>
              <a:latin typeface="+mn-lt"/>
              <a:ea typeface="+mn-ea"/>
              <a:cs typeface="+mn-cs"/>
            </a:rPr>
            <a:t>、建物が</a:t>
          </a:r>
          <a:r>
            <a:rPr kumimoji="1" lang="ja-JP" altLang="ja-JP" sz="1100">
              <a:solidFill>
                <a:schemeClr val="dk1"/>
              </a:solidFill>
              <a:effectLst/>
              <a:latin typeface="+mn-lt"/>
              <a:ea typeface="+mn-ea"/>
              <a:cs typeface="+mn-cs"/>
            </a:rPr>
            <a:t>間もなく償却を終えるため、全国平均、奈良県平均、類似団体内平均値いずれもを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回る結果となっている。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は豊原公民館の建物付属設備へ投資をおこなったものの、</a:t>
          </a:r>
          <a:r>
            <a:rPr kumimoji="1" lang="ja-JP" altLang="ja-JP" sz="1100">
              <a:solidFill>
                <a:schemeClr val="dk1"/>
              </a:solidFill>
              <a:effectLst/>
              <a:latin typeface="+mn-lt"/>
              <a:ea typeface="+mn-ea"/>
              <a:cs typeface="+mn-cs"/>
            </a:rPr>
            <a:t>波多野公民館は明治、その他公民館も昭和</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年度取得資産であり非常に劣化しており、全国平均、奈良県平均、類似団体内平均値を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回る結果となった。</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3,307
3,269
66.52
3,801,596
3,582,103
188,006
2,266,572
2,393,470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107315</xdr:rowOff>
    </xdr:from>
    <xdr:to>
      <xdr:col>24</xdr:col>
      <xdr:colOff>114300</xdr:colOff>
      <xdr:row>62</xdr:row>
      <xdr:rowOff>37465</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130192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41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29210</xdr:rowOff>
    </xdr:from>
    <xdr:to>
      <xdr:col>20</xdr:col>
      <xdr:colOff>38100</xdr:colOff>
      <xdr:row>62</xdr:row>
      <xdr:rowOff>130810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158115</xdr:rowOff>
    </xdr:from>
    <xdr:to>
      <xdr:col>24</xdr:col>
      <xdr:colOff>63500</xdr:colOff>
      <xdr:row>62</xdr:row>
      <xdr:rowOff>80010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flipV="1">
          <a:off x="3797300" y="10616565"/>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162560</xdr:rowOff>
    </xdr:from>
    <xdr:to>
      <xdr:col>15</xdr:col>
      <xdr:colOff>101600</xdr:colOff>
      <xdr:row>62</xdr:row>
      <xdr:rowOff>92710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41910</xdr:rowOff>
    </xdr:from>
    <xdr:to>
      <xdr:col>19</xdr:col>
      <xdr:colOff>177800</xdr:colOff>
      <xdr:row>62</xdr:row>
      <xdr:rowOff>80010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6718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113030</xdr:rowOff>
    </xdr:from>
    <xdr:to>
      <xdr:col>10</xdr:col>
      <xdr:colOff>165100</xdr:colOff>
      <xdr:row>62</xdr:row>
      <xdr:rowOff>43180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163830</xdr:rowOff>
    </xdr:from>
    <xdr:to>
      <xdr:col>15</xdr:col>
      <xdr:colOff>50800</xdr:colOff>
      <xdr:row>62</xdr:row>
      <xdr:rowOff>41910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6222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95885</xdr:rowOff>
    </xdr:from>
    <xdr:to>
      <xdr:col>6</xdr:col>
      <xdr:colOff>38100</xdr:colOff>
      <xdr:row>62</xdr:row>
      <xdr:rowOff>26035</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146685</xdr:rowOff>
    </xdr:from>
    <xdr:to>
      <xdr:col>10</xdr:col>
      <xdr:colOff>114300</xdr:colOff>
      <xdr:row>61</xdr:row>
      <xdr:rowOff>163830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106051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121937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83837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17162</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00000000-0008-0000-0200-00008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00000000-0008-0000-0200-000085000000}"/>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00000000-0008-0000-0200-000087000000}"/>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a:extLst>
            <a:ext uri="{FF2B5EF4-FFF2-40B4-BE49-F238E27FC236}">
              <a16:creationId xmlns:a16="http://schemas.microsoft.com/office/drawing/2014/main" id="{00000000-0008-0000-0200-000089000000}"/>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28230</xdr:rowOff>
    </xdr:from>
    <xdr:to>
      <xdr:col>55</xdr:col>
      <xdr:colOff>50800</xdr:colOff>
      <xdr:row>60</xdr:row>
      <xdr:rowOff>129830</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10426700" y="103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51107</xdr:rowOff>
    </xdr:from>
    <xdr:ext cx="469744" cy="259045"/>
    <xdr:sp macro="" textlink="">
      <xdr:nvSpPr>
        <xdr:cNvPr id="149" name="【体育館・プール】&#10;一人当たり面積該当値テキスト">
          <a:extLst>
            <a:ext uri="{FF2B5EF4-FFF2-40B4-BE49-F238E27FC236}">
              <a16:creationId xmlns:a16="http://schemas.microsoft.com/office/drawing/2014/main" id="{00000000-0008-0000-0200-000095000000}"/>
            </a:ext>
          </a:extLst>
        </xdr:cNvPr>
        <xdr:cNvSpPr txBox="1"/>
      </xdr:nvSpPr>
      <xdr:spPr>
        <a:xfrm>
          <a:off x="10515600" y="1016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43580</xdr:rowOff>
    </xdr:from>
    <xdr:to>
      <xdr:col>50</xdr:col>
      <xdr:colOff>165100</xdr:colOff>
      <xdr:row>60</xdr:row>
      <xdr:rowOff>145180</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9588500" y="103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79030</xdr:rowOff>
    </xdr:from>
    <xdr:to>
      <xdr:col>55</xdr:col>
      <xdr:colOff>0</xdr:colOff>
      <xdr:row>60</xdr:row>
      <xdr:rowOff>94380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9639300" y="10366030"/>
          <a:ext cx="8382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62847</xdr:rowOff>
    </xdr:from>
    <xdr:to>
      <xdr:col>46</xdr:col>
      <xdr:colOff>38100</xdr:colOff>
      <xdr:row>60</xdr:row>
      <xdr:rowOff>164447</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8699500" y="103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94380</xdr:rowOff>
    </xdr:from>
    <xdr:to>
      <xdr:col>50</xdr:col>
      <xdr:colOff>114300</xdr:colOff>
      <xdr:row>60</xdr:row>
      <xdr:rowOff>113647</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8750300" y="10381380"/>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160165</xdr:rowOff>
    </xdr:from>
    <xdr:to>
      <xdr:col>41</xdr:col>
      <xdr:colOff>101600</xdr:colOff>
      <xdr:row>61</xdr:row>
      <xdr:rowOff>90315</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7810500" y="104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113647</xdr:rowOff>
    </xdr:from>
    <xdr:to>
      <xdr:col>45</xdr:col>
      <xdr:colOff>177800</xdr:colOff>
      <xdr:row>61</xdr:row>
      <xdr:rowOff>39515</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flipV="1">
          <a:off x="7861300" y="10400647"/>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5370</xdr:rowOff>
    </xdr:from>
    <xdr:to>
      <xdr:col>36</xdr:col>
      <xdr:colOff>165100</xdr:colOff>
      <xdr:row>61</xdr:row>
      <xdr:rowOff>106970</xdr:rowOff>
    </xdr:to>
    <xdr:sp macro="" textlink="">
      <xdr:nvSpPr>
        <xdr:cNvPr id="156" name="楕円 155">
          <a:extLst>
            <a:ext uri="{FF2B5EF4-FFF2-40B4-BE49-F238E27FC236}">
              <a16:creationId xmlns:a16="http://schemas.microsoft.com/office/drawing/2014/main" id="{00000000-0008-0000-0200-00009C000000}"/>
            </a:ext>
          </a:extLst>
        </xdr:cNvPr>
        <xdr:cNvSpPr/>
      </xdr:nvSpPr>
      <xdr:spPr>
        <a:xfrm>
          <a:off x="6921500" y="104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39515</xdr:rowOff>
    </xdr:from>
    <xdr:to>
      <xdr:col>41</xdr:col>
      <xdr:colOff>50800</xdr:colOff>
      <xdr:row>61</xdr:row>
      <xdr:rowOff>56170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6972300" y="10497965"/>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8" name="n_1aveValue【体育館・プール】&#10;一人当たり面積">
          <a:extLst>
            <a:ext uri="{FF2B5EF4-FFF2-40B4-BE49-F238E27FC236}">
              <a16:creationId xmlns:a16="http://schemas.microsoft.com/office/drawing/2014/main" id="{00000000-0008-0000-0200-00009E000000}"/>
            </a:ext>
          </a:extLst>
        </xdr:cNvPr>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9" name="n_2aveValue【体育館・プール】&#10;一人当たり面積">
          <a:extLst>
            <a:ext uri="{FF2B5EF4-FFF2-40B4-BE49-F238E27FC236}">
              <a16:creationId xmlns:a16="http://schemas.microsoft.com/office/drawing/2014/main" id="{00000000-0008-0000-0200-00009F000000}"/>
            </a:ext>
          </a:extLst>
        </xdr:cNvPr>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160" name="n_3aveValue【体育館・プール】&#10;一人当たり面積">
          <a:extLst>
            <a:ext uri="{FF2B5EF4-FFF2-40B4-BE49-F238E27FC236}">
              <a16:creationId xmlns:a16="http://schemas.microsoft.com/office/drawing/2014/main" id="{00000000-0008-0000-0200-0000A0000000}"/>
            </a:ext>
          </a:extLst>
        </xdr:cNvPr>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161" name="n_4aveValue【体育館・プール】&#10;一人当たり面積">
          <a:extLst>
            <a:ext uri="{FF2B5EF4-FFF2-40B4-BE49-F238E27FC236}">
              <a16:creationId xmlns:a16="http://schemas.microsoft.com/office/drawing/2014/main" id="{00000000-0008-0000-0200-0000A1000000}"/>
            </a:ext>
          </a:extLst>
        </xdr:cNvPr>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161707</xdr:rowOff>
    </xdr:from>
    <xdr:ext cx="469744" cy="259045"/>
    <xdr:sp macro="" textlink="">
      <xdr:nvSpPr>
        <xdr:cNvPr id="162" name="n_1mainValue【体育館・プール】&#10;一人当たり面積">
          <a:extLst>
            <a:ext uri="{FF2B5EF4-FFF2-40B4-BE49-F238E27FC236}">
              <a16:creationId xmlns:a16="http://schemas.microsoft.com/office/drawing/2014/main" id="{00000000-0008-0000-0200-0000A2000000}"/>
            </a:ext>
          </a:extLst>
        </xdr:cNvPr>
        <xdr:cNvSpPr txBox="1"/>
      </xdr:nvSpPr>
      <xdr:spPr>
        <a:xfrm>
          <a:off x="9391727" y="1010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9524</xdr:rowOff>
    </xdr:from>
    <xdr:ext cx="469744" cy="259045"/>
    <xdr:sp macro="" textlink="">
      <xdr:nvSpPr>
        <xdr:cNvPr id="163" name="n_2mainValue【体育館・プール】&#10;一人当たり面積">
          <a:extLst>
            <a:ext uri="{FF2B5EF4-FFF2-40B4-BE49-F238E27FC236}">
              <a16:creationId xmlns:a16="http://schemas.microsoft.com/office/drawing/2014/main" id="{00000000-0008-0000-0200-0000A3000000}"/>
            </a:ext>
          </a:extLst>
        </xdr:cNvPr>
        <xdr:cNvSpPr txBox="1"/>
      </xdr:nvSpPr>
      <xdr:spPr>
        <a:xfrm>
          <a:off x="8515427" y="1012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106842</xdr:rowOff>
    </xdr:from>
    <xdr:ext cx="469744" cy="259045"/>
    <xdr:sp macro="" textlink="">
      <xdr:nvSpPr>
        <xdr:cNvPr id="164" name="n_3mainValue【体育館・プール】&#10;一人当たり面積">
          <a:extLst>
            <a:ext uri="{FF2B5EF4-FFF2-40B4-BE49-F238E27FC236}">
              <a16:creationId xmlns:a16="http://schemas.microsoft.com/office/drawing/2014/main" id="{00000000-0008-0000-0200-0000A4000000}"/>
            </a:ext>
          </a:extLst>
        </xdr:cNvPr>
        <xdr:cNvSpPr txBox="1"/>
      </xdr:nvSpPr>
      <xdr:spPr>
        <a:xfrm>
          <a:off x="7626427" y="1022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123497</xdr:rowOff>
    </xdr:from>
    <xdr:ext cx="469744" cy="259045"/>
    <xdr:sp macro="" textlink="">
      <xdr:nvSpPr>
        <xdr:cNvPr id="165" name="n_4mainValue【体育館・プール】&#10;一人当たり面積">
          <a:extLst>
            <a:ext uri="{FF2B5EF4-FFF2-40B4-BE49-F238E27FC236}">
              <a16:creationId xmlns:a16="http://schemas.microsoft.com/office/drawing/2014/main" id="{00000000-0008-0000-0200-0000A5000000}"/>
            </a:ext>
          </a:extLst>
        </xdr:cNvPr>
        <xdr:cNvSpPr txBox="1"/>
      </xdr:nvSpPr>
      <xdr:spPr>
        <a:xfrm>
          <a:off x="6737427" y="102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8" name="【保健センター・保健所】&#10;有形固定資産減価償却率グラフ枠">
          <a:extLst>
            <a:ext uri="{FF2B5EF4-FFF2-40B4-BE49-F238E27FC236}">
              <a16:creationId xmlns:a16="http://schemas.microsoft.com/office/drawing/2014/main" id="{00000000-0008-0000-0200-0000EE00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240" name="【保健センター・保健所】&#10;有形固定資産減価償却率最小値テキスト">
          <a:extLst>
            <a:ext uri="{FF2B5EF4-FFF2-40B4-BE49-F238E27FC236}">
              <a16:creationId xmlns:a16="http://schemas.microsoft.com/office/drawing/2014/main" id="{00000000-0008-0000-0200-0000F000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242" name="【保健センター・保健所】&#10;有形固定資産減価償却率最大値テキスト">
          <a:extLst>
            <a:ext uri="{FF2B5EF4-FFF2-40B4-BE49-F238E27FC236}">
              <a16:creationId xmlns:a16="http://schemas.microsoft.com/office/drawing/2014/main" id="{00000000-0008-0000-0200-0000F2000000}"/>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244" name="【保健センター・保健所】&#10;有形固定資産減価償却率平均値テキスト">
          <a:extLst>
            <a:ext uri="{FF2B5EF4-FFF2-40B4-BE49-F238E27FC236}">
              <a16:creationId xmlns:a16="http://schemas.microsoft.com/office/drawing/2014/main" id="{00000000-0008-0000-0200-0000F400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246" name="フローチャート: 判断 245">
          <a:extLst>
            <a:ext uri="{FF2B5EF4-FFF2-40B4-BE49-F238E27FC236}">
              <a16:creationId xmlns:a16="http://schemas.microsoft.com/office/drawing/2014/main" id="{00000000-0008-0000-0200-0000F600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76563</xdr:rowOff>
    </xdr:from>
    <xdr:to>
      <xdr:col>85</xdr:col>
      <xdr:colOff>177800</xdr:colOff>
      <xdr:row>60</xdr:row>
      <xdr:rowOff>6713</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162687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99440</xdr:rowOff>
    </xdr:from>
    <xdr:ext cx="405111" cy="259045"/>
    <xdr:sp macro="" textlink="">
      <xdr:nvSpPr>
        <xdr:cNvPr id="256" name="【保健センター・保健所】&#10;有形固定資産減価償却率該当値テキスト">
          <a:extLst>
            <a:ext uri="{FF2B5EF4-FFF2-40B4-BE49-F238E27FC236}">
              <a16:creationId xmlns:a16="http://schemas.microsoft.com/office/drawing/2014/main" id="{00000000-0008-0000-0200-000000010000}"/>
            </a:ext>
          </a:extLst>
        </xdr:cNvPr>
        <xdr:cNvSpPr txBox="1"/>
      </xdr:nvSpPr>
      <xdr:spPr>
        <a:xfrm>
          <a:off x="16357600" y="1004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135346</xdr:rowOff>
    </xdr:from>
    <xdr:to>
      <xdr:col>81</xdr:col>
      <xdr:colOff>101600</xdr:colOff>
      <xdr:row>60</xdr:row>
      <xdr:rowOff>65496</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15430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127363</xdr:rowOff>
    </xdr:from>
    <xdr:to>
      <xdr:col>85</xdr:col>
      <xdr:colOff>127000</xdr:colOff>
      <xdr:row>60</xdr:row>
      <xdr:rowOff>14696</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15481300" y="1024291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105954</xdr:rowOff>
    </xdr:from>
    <xdr:to>
      <xdr:col>76</xdr:col>
      <xdr:colOff>165100</xdr:colOff>
      <xdr:row>60</xdr:row>
      <xdr:rowOff>36104</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14541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156754</xdr:rowOff>
    </xdr:from>
    <xdr:to>
      <xdr:col>81</xdr:col>
      <xdr:colOff>50800</xdr:colOff>
      <xdr:row>60</xdr:row>
      <xdr:rowOff>14696</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14592300" y="1027230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68399</xdr:rowOff>
    </xdr:from>
    <xdr:to>
      <xdr:col>72</xdr:col>
      <xdr:colOff>38100</xdr:colOff>
      <xdr:row>59</xdr:row>
      <xdr:rowOff>169999</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13652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119199</xdr:rowOff>
    </xdr:from>
    <xdr:to>
      <xdr:col>76</xdr:col>
      <xdr:colOff>114300</xdr:colOff>
      <xdr:row>59</xdr:row>
      <xdr:rowOff>156754</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13703300" y="1023474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32476</xdr:rowOff>
    </xdr:from>
    <xdr:to>
      <xdr:col>67</xdr:col>
      <xdr:colOff>101600</xdr:colOff>
      <xdr:row>59</xdr:row>
      <xdr:rowOff>134076</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12763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83276</xdr:rowOff>
    </xdr:from>
    <xdr:to>
      <xdr:col>71</xdr:col>
      <xdr:colOff>177800</xdr:colOff>
      <xdr:row>59</xdr:row>
      <xdr:rowOff>119199</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12814300" y="101988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265" name="n_1aveValue【保健センター・保健所】&#10;有形固定資産減価償却率">
          <a:extLst>
            <a:ext uri="{FF2B5EF4-FFF2-40B4-BE49-F238E27FC236}">
              <a16:creationId xmlns:a16="http://schemas.microsoft.com/office/drawing/2014/main" id="{00000000-0008-0000-0200-000009010000}"/>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266" name="n_2aveValue【保健センター・保健所】&#10;有形固定資産減価償却率">
          <a:extLst>
            <a:ext uri="{FF2B5EF4-FFF2-40B4-BE49-F238E27FC236}">
              <a16:creationId xmlns:a16="http://schemas.microsoft.com/office/drawing/2014/main" id="{00000000-0008-0000-0200-00000A010000}"/>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43560</xdr:rowOff>
    </xdr:from>
    <xdr:ext cx="405111" cy="259045"/>
    <xdr:sp macro="" textlink="">
      <xdr:nvSpPr>
        <xdr:cNvPr id="267" name="n_3aveValue【保健センター・保健所】&#10;有形固定資産減価償却率">
          <a:extLst>
            <a:ext uri="{FF2B5EF4-FFF2-40B4-BE49-F238E27FC236}">
              <a16:creationId xmlns:a16="http://schemas.microsoft.com/office/drawing/2014/main" id="{00000000-0008-0000-0200-00000B010000}"/>
            </a:ext>
          </a:extLst>
        </xdr:cNvPr>
        <xdr:cNvSpPr txBox="1"/>
      </xdr:nvSpPr>
      <xdr:spPr>
        <a:xfrm>
          <a:off x="13500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268" name="n_4aveValue【保健センター・保健所】&#10;有形固定資産減価償却率">
          <a:extLst>
            <a:ext uri="{FF2B5EF4-FFF2-40B4-BE49-F238E27FC236}">
              <a16:creationId xmlns:a16="http://schemas.microsoft.com/office/drawing/2014/main" id="{00000000-0008-0000-0200-00000C010000}"/>
            </a:ext>
          </a:extLst>
        </xdr:cNvPr>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82023</xdr:rowOff>
    </xdr:from>
    <xdr:ext cx="405111" cy="259045"/>
    <xdr:sp macro="" textlink="">
      <xdr:nvSpPr>
        <xdr:cNvPr id="269" name="n_1mainValue【保健センター・保健所】&#10;有形固定資産減価償却率">
          <a:extLst>
            <a:ext uri="{FF2B5EF4-FFF2-40B4-BE49-F238E27FC236}">
              <a16:creationId xmlns:a16="http://schemas.microsoft.com/office/drawing/2014/main" id="{00000000-0008-0000-0200-00000D010000}"/>
            </a:ext>
          </a:extLst>
        </xdr:cNvPr>
        <xdr:cNvSpPr txBox="1"/>
      </xdr:nvSpPr>
      <xdr:spPr>
        <a:xfrm>
          <a:off x="15266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52631</xdr:rowOff>
    </xdr:from>
    <xdr:ext cx="405111" cy="259045"/>
    <xdr:sp macro="" textlink="">
      <xdr:nvSpPr>
        <xdr:cNvPr id="270" name="n_2mainValue【保健センター・保健所】&#10;有形固定資産減価償却率">
          <a:extLst>
            <a:ext uri="{FF2B5EF4-FFF2-40B4-BE49-F238E27FC236}">
              <a16:creationId xmlns:a16="http://schemas.microsoft.com/office/drawing/2014/main" id="{00000000-0008-0000-0200-00000E010000}"/>
            </a:ext>
          </a:extLst>
        </xdr:cNvPr>
        <xdr:cNvSpPr txBox="1"/>
      </xdr:nvSpPr>
      <xdr:spPr>
        <a:xfrm>
          <a:off x="143897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271" name="n_3mainValue【保健センター・保健所】&#10;有形固定資産減価償却率">
          <a:extLst>
            <a:ext uri="{FF2B5EF4-FFF2-40B4-BE49-F238E27FC236}">
              <a16:creationId xmlns:a16="http://schemas.microsoft.com/office/drawing/2014/main" id="{00000000-0008-0000-0200-00000F010000}"/>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272" name="n_4mainValue【保健センター・保健所】&#10;有形固定資産減価償却率">
          <a:extLst>
            <a:ext uri="{FF2B5EF4-FFF2-40B4-BE49-F238E27FC236}">
              <a16:creationId xmlns:a16="http://schemas.microsoft.com/office/drawing/2014/main" id="{00000000-0008-0000-0200-000010010000}"/>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1" name="【保健センター・保健所】&#10;一人当たり面積グラフ枠">
          <a:extLst>
            <a:ext uri="{FF2B5EF4-FFF2-40B4-BE49-F238E27FC236}">
              <a16:creationId xmlns:a16="http://schemas.microsoft.com/office/drawing/2014/main" id="{00000000-0008-0000-0200-00002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293" name="【保健センター・保健所】&#10;一人当たり面積最小値テキスト">
          <a:extLst>
            <a:ext uri="{FF2B5EF4-FFF2-40B4-BE49-F238E27FC236}">
              <a16:creationId xmlns:a16="http://schemas.microsoft.com/office/drawing/2014/main" id="{00000000-0008-0000-0200-000025010000}"/>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295" name="【保健センター・保健所】&#10;一人当たり面積最大値テキスト">
          <a:extLst>
            <a:ext uri="{FF2B5EF4-FFF2-40B4-BE49-F238E27FC236}">
              <a16:creationId xmlns:a16="http://schemas.microsoft.com/office/drawing/2014/main" id="{00000000-0008-0000-0200-000027010000}"/>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73931</xdr:rowOff>
    </xdr:from>
    <xdr:ext cx="469744" cy="259045"/>
    <xdr:sp macro="" textlink="">
      <xdr:nvSpPr>
        <xdr:cNvPr id="297" name="【保健センター・保健所】&#10;一人当たり面積平均値テキスト">
          <a:extLst>
            <a:ext uri="{FF2B5EF4-FFF2-40B4-BE49-F238E27FC236}">
              <a16:creationId xmlns:a16="http://schemas.microsoft.com/office/drawing/2014/main" id="{00000000-0008-0000-0200-000029010000}"/>
            </a:ext>
          </a:extLst>
        </xdr:cNvPr>
        <xdr:cNvSpPr txBox="1"/>
      </xdr:nvSpPr>
      <xdr:spPr>
        <a:xfrm>
          <a:off x="22199600" y="1053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20638</xdr:rowOff>
    </xdr:from>
    <xdr:to>
      <xdr:col>116</xdr:col>
      <xdr:colOff>114300</xdr:colOff>
      <xdr:row>61</xdr:row>
      <xdr:rowOff>122238</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22110700" y="104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43515</xdr:rowOff>
    </xdr:from>
    <xdr:ext cx="469744" cy="259045"/>
    <xdr:sp macro="" textlink="">
      <xdr:nvSpPr>
        <xdr:cNvPr id="309" name="【保健センター・保健所】&#10;一人当たり面積該当値テキスト">
          <a:extLst>
            <a:ext uri="{FF2B5EF4-FFF2-40B4-BE49-F238E27FC236}">
              <a16:creationId xmlns:a16="http://schemas.microsoft.com/office/drawing/2014/main" id="{00000000-0008-0000-0200-000035010000}"/>
            </a:ext>
          </a:extLst>
        </xdr:cNvPr>
        <xdr:cNvSpPr txBox="1"/>
      </xdr:nvSpPr>
      <xdr:spPr>
        <a:xfrm>
          <a:off x="22199600" y="1033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28067</xdr:rowOff>
    </xdr:from>
    <xdr:to>
      <xdr:col>112</xdr:col>
      <xdr:colOff>38100</xdr:colOff>
      <xdr:row>61</xdr:row>
      <xdr:rowOff>129667</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1272500" y="104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71438</xdr:rowOff>
    </xdr:from>
    <xdr:to>
      <xdr:col>116</xdr:col>
      <xdr:colOff>63500</xdr:colOff>
      <xdr:row>61</xdr:row>
      <xdr:rowOff>78867</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flipV="1">
          <a:off x="21323300" y="10529888"/>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36640</xdr:rowOff>
    </xdr:from>
    <xdr:to>
      <xdr:col>107</xdr:col>
      <xdr:colOff>101600</xdr:colOff>
      <xdr:row>61</xdr:row>
      <xdr:rowOff>138240</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20383500" y="104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78867</xdr:rowOff>
    </xdr:from>
    <xdr:to>
      <xdr:col>111</xdr:col>
      <xdr:colOff>177800</xdr:colOff>
      <xdr:row>61</xdr:row>
      <xdr:rowOff>87440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flipV="1">
          <a:off x="20434300" y="10537317"/>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42355</xdr:rowOff>
    </xdr:from>
    <xdr:to>
      <xdr:col>102</xdr:col>
      <xdr:colOff>165100</xdr:colOff>
      <xdr:row>61</xdr:row>
      <xdr:rowOff>143955</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9494500" y="105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87440</xdr:rowOff>
    </xdr:from>
    <xdr:to>
      <xdr:col>107</xdr:col>
      <xdr:colOff>50800</xdr:colOff>
      <xdr:row>61</xdr:row>
      <xdr:rowOff>93155</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flipV="1">
          <a:off x="19545300" y="10545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50927</xdr:rowOff>
    </xdr:from>
    <xdr:to>
      <xdr:col>98</xdr:col>
      <xdr:colOff>38100</xdr:colOff>
      <xdr:row>61</xdr:row>
      <xdr:rowOff>152527</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18605500" y="105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93155</xdr:rowOff>
    </xdr:from>
    <xdr:to>
      <xdr:col>102</xdr:col>
      <xdr:colOff>114300</xdr:colOff>
      <xdr:row>61</xdr:row>
      <xdr:rowOff>101727</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flipV="1">
          <a:off x="18656300" y="10551605"/>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28783</xdr:rowOff>
    </xdr:from>
    <xdr:ext cx="469744" cy="259045"/>
    <xdr:sp macro="" textlink="">
      <xdr:nvSpPr>
        <xdr:cNvPr id="318" name="n_1aveValue【保健センター・保健所】&#10;一人当たり面積">
          <a:extLst>
            <a:ext uri="{FF2B5EF4-FFF2-40B4-BE49-F238E27FC236}">
              <a16:creationId xmlns:a16="http://schemas.microsoft.com/office/drawing/2014/main" id="{00000000-0008-0000-0200-00003E010000}"/>
            </a:ext>
          </a:extLst>
        </xdr:cNvPr>
        <xdr:cNvSpPr txBox="1"/>
      </xdr:nvSpPr>
      <xdr:spPr>
        <a:xfrm>
          <a:off x="21075727" y="1065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51643</xdr:rowOff>
    </xdr:from>
    <xdr:ext cx="469744" cy="259045"/>
    <xdr:sp macro="" textlink="">
      <xdr:nvSpPr>
        <xdr:cNvPr id="319" name="n_2aveValue【保健センター・保健所】&#10;一人当たり面積">
          <a:extLst>
            <a:ext uri="{FF2B5EF4-FFF2-40B4-BE49-F238E27FC236}">
              <a16:creationId xmlns:a16="http://schemas.microsoft.com/office/drawing/2014/main" id="{00000000-0008-0000-0200-00003F010000}"/>
            </a:ext>
          </a:extLst>
        </xdr:cNvPr>
        <xdr:cNvSpPr txBox="1"/>
      </xdr:nvSpPr>
      <xdr:spPr>
        <a:xfrm>
          <a:off x="20199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320" name="n_3aveValue【保健センター・保健所】&#10;一人当たり面積">
          <a:extLst>
            <a:ext uri="{FF2B5EF4-FFF2-40B4-BE49-F238E27FC236}">
              <a16:creationId xmlns:a16="http://schemas.microsoft.com/office/drawing/2014/main" id="{00000000-0008-0000-0200-000040010000}"/>
            </a:ext>
          </a:extLst>
        </xdr:cNvPr>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37355</xdr:rowOff>
    </xdr:from>
    <xdr:ext cx="469744" cy="259045"/>
    <xdr:sp macro="" textlink="">
      <xdr:nvSpPr>
        <xdr:cNvPr id="321" name="n_4aveValue【保健センター・保健所】&#10;一人当たり面積">
          <a:extLst>
            <a:ext uri="{FF2B5EF4-FFF2-40B4-BE49-F238E27FC236}">
              <a16:creationId xmlns:a16="http://schemas.microsoft.com/office/drawing/2014/main" id="{00000000-0008-0000-0200-000041010000}"/>
            </a:ext>
          </a:extLst>
        </xdr:cNvPr>
        <xdr:cNvSpPr txBox="1"/>
      </xdr:nvSpPr>
      <xdr:spPr>
        <a:xfrm>
          <a:off x="18421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146194</xdr:rowOff>
    </xdr:from>
    <xdr:ext cx="469744" cy="259045"/>
    <xdr:sp macro="" textlink="">
      <xdr:nvSpPr>
        <xdr:cNvPr id="322" name="n_1mainValue【保健センター・保健所】&#10;一人当たり面積">
          <a:extLst>
            <a:ext uri="{FF2B5EF4-FFF2-40B4-BE49-F238E27FC236}">
              <a16:creationId xmlns:a16="http://schemas.microsoft.com/office/drawing/2014/main" id="{00000000-0008-0000-0200-000042010000}"/>
            </a:ext>
          </a:extLst>
        </xdr:cNvPr>
        <xdr:cNvSpPr txBox="1"/>
      </xdr:nvSpPr>
      <xdr:spPr>
        <a:xfrm>
          <a:off x="21075727" y="1026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154767</xdr:rowOff>
    </xdr:from>
    <xdr:ext cx="469744" cy="259045"/>
    <xdr:sp macro="" textlink="">
      <xdr:nvSpPr>
        <xdr:cNvPr id="323" name="n_2mainValue【保健センター・保健所】&#10;一人当たり面積">
          <a:extLst>
            <a:ext uri="{FF2B5EF4-FFF2-40B4-BE49-F238E27FC236}">
              <a16:creationId xmlns:a16="http://schemas.microsoft.com/office/drawing/2014/main" id="{00000000-0008-0000-0200-000043010000}"/>
            </a:ext>
          </a:extLst>
        </xdr:cNvPr>
        <xdr:cNvSpPr txBox="1"/>
      </xdr:nvSpPr>
      <xdr:spPr>
        <a:xfrm>
          <a:off x="201994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160482</xdr:rowOff>
    </xdr:from>
    <xdr:ext cx="469744" cy="259045"/>
    <xdr:sp macro="" textlink="">
      <xdr:nvSpPr>
        <xdr:cNvPr id="324" name="n_3mainValue【保健センター・保健所】&#10;一人当たり面積">
          <a:extLst>
            <a:ext uri="{FF2B5EF4-FFF2-40B4-BE49-F238E27FC236}">
              <a16:creationId xmlns:a16="http://schemas.microsoft.com/office/drawing/2014/main" id="{00000000-0008-0000-0200-000044010000}"/>
            </a:ext>
          </a:extLst>
        </xdr:cNvPr>
        <xdr:cNvSpPr txBox="1"/>
      </xdr:nvSpPr>
      <xdr:spPr>
        <a:xfrm>
          <a:off x="193104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169054</xdr:rowOff>
    </xdr:from>
    <xdr:ext cx="469744" cy="259045"/>
    <xdr:sp macro="" textlink="">
      <xdr:nvSpPr>
        <xdr:cNvPr id="325" name="n_4mainValue【保健センター・保健所】&#10;一人当たり面積">
          <a:extLst>
            <a:ext uri="{FF2B5EF4-FFF2-40B4-BE49-F238E27FC236}">
              <a16:creationId xmlns:a16="http://schemas.microsoft.com/office/drawing/2014/main" id="{00000000-0008-0000-0200-000045010000}"/>
            </a:ext>
          </a:extLst>
        </xdr:cNvPr>
        <xdr:cNvSpPr txBox="1"/>
      </xdr:nvSpPr>
      <xdr:spPr>
        <a:xfrm>
          <a:off x="18421427" y="1028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8" name="【消防施設】&#10;有形固定資産減価償却率グラフ枠">
          <a:extLst>
            <a:ext uri="{FF2B5EF4-FFF2-40B4-BE49-F238E27FC236}">
              <a16:creationId xmlns:a16="http://schemas.microsoft.com/office/drawing/2014/main" id="{00000000-0008-0000-0200-00005C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50" name="【消防施設】&#10;有形固定資産減価償却率最小値テキスト">
          <a:extLst>
            <a:ext uri="{FF2B5EF4-FFF2-40B4-BE49-F238E27FC236}">
              <a16:creationId xmlns:a16="http://schemas.microsoft.com/office/drawing/2014/main" id="{00000000-0008-0000-0200-00005E01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352" name="【消防施設】&#10;有形固定資産減価償却率最大値テキスト">
          <a:extLst>
            <a:ext uri="{FF2B5EF4-FFF2-40B4-BE49-F238E27FC236}">
              <a16:creationId xmlns:a16="http://schemas.microsoft.com/office/drawing/2014/main" id="{00000000-0008-0000-0200-00006001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354" name="【消防施設】&#10;有形固定資産減価償却率平均値テキスト">
          <a:extLst>
            <a:ext uri="{FF2B5EF4-FFF2-40B4-BE49-F238E27FC236}">
              <a16:creationId xmlns:a16="http://schemas.microsoft.com/office/drawing/2014/main" id="{00000000-0008-0000-0200-000062010000}"/>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39370</xdr:rowOff>
    </xdr:from>
    <xdr:to>
      <xdr:col>85</xdr:col>
      <xdr:colOff>177800</xdr:colOff>
      <xdr:row>83</xdr:row>
      <xdr:rowOff>140970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16268700" y="1426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17797</xdr:rowOff>
    </xdr:from>
    <xdr:ext cx="405111" cy="259045"/>
    <xdr:sp macro="" textlink="">
      <xdr:nvSpPr>
        <xdr:cNvPr id="366" name="【消防施設】&#10;有形固定資産減価償却率該当値テキスト">
          <a:extLst>
            <a:ext uri="{FF2B5EF4-FFF2-40B4-BE49-F238E27FC236}">
              <a16:creationId xmlns:a16="http://schemas.microsoft.com/office/drawing/2014/main" id="{00000000-0008-0000-0200-00006E010000}"/>
            </a:ext>
          </a:extLst>
        </xdr:cNvPr>
        <xdr:cNvSpPr txBox="1"/>
      </xdr:nvSpPr>
      <xdr:spPr>
        <a:xfrm>
          <a:off x="16357600" y="1424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34289</xdr:rowOff>
    </xdr:from>
    <xdr:to>
      <xdr:col>81</xdr:col>
      <xdr:colOff>101600</xdr:colOff>
      <xdr:row>83</xdr:row>
      <xdr:rowOff>135889</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154305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85089</xdr:rowOff>
    </xdr:from>
    <xdr:to>
      <xdr:col>85</xdr:col>
      <xdr:colOff>127000</xdr:colOff>
      <xdr:row>83</xdr:row>
      <xdr:rowOff>90170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5481300" y="14315439"/>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12700</xdr:rowOff>
    </xdr:from>
    <xdr:to>
      <xdr:col>76</xdr:col>
      <xdr:colOff>165100</xdr:colOff>
      <xdr:row>83</xdr:row>
      <xdr:rowOff>114300</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14541500" y="142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63500</xdr:rowOff>
    </xdr:from>
    <xdr:to>
      <xdr:col>81</xdr:col>
      <xdr:colOff>50800</xdr:colOff>
      <xdr:row>83</xdr:row>
      <xdr:rowOff>85089</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4592300" y="1429385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161289</xdr:rowOff>
    </xdr:from>
    <xdr:to>
      <xdr:col>72</xdr:col>
      <xdr:colOff>38100</xdr:colOff>
      <xdr:row>83</xdr:row>
      <xdr:rowOff>91439</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13652500" y="142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40639</xdr:rowOff>
    </xdr:from>
    <xdr:to>
      <xdr:col>76</xdr:col>
      <xdr:colOff>114300</xdr:colOff>
      <xdr:row>83</xdr:row>
      <xdr:rowOff>63500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3703300" y="142709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137161</xdr:rowOff>
    </xdr:from>
    <xdr:to>
      <xdr:col>67</xdr:col>
      <xdr:colOff>101600</xdr:colOff>
      <xdr:row>83</xdr:row>
      <xdr:rowOff>67311</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12763500" y="141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16511</xdr:rowOff>
    </xdr:from>
    <xdr:to>
      <xdr:col>71</xdr:col>
      <xdr:colOff>177800</xdr:colOff>
      <xdr:row>83</xdr:row>
      <xdr:rowOff>40639</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2814300" y="14246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375" name="n_1aveValue【消防施設】&#10;有形固定資産減価償却率">
          <a:extLst>
            <a:ext uri="{FF2B5EF4-FFF2-40B4-BE49-F238E27FC236}">
              <a16:creationId xmlns:a16="http://schemas.microsoft.com/office/drawing/2014/main" id="{00000000-0008-0000-0200-000077010000}"/>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376" name="n_2aveValue【消防施設】&#10;有形固定資産減価償却率">
          <a:extLst>
            <a:ext uri="{FF2B5EF4-FFF2-40B4-BE49-F238E27FC236}">
              <a16:creationId xmlns:a16="http://schemas.microsoft.com/office/drawing/2014/main" id="{00000000-0008-0000-0200-000078010000}"/>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377" name="n_3aveValue【消防施設】&#10;有形固定資産減価償却率">
          <a:extLst>
            <a:ext uri="{FF2B5EF4-FFF2-40B4-BE49-F238E27FC236}">
              <a16:creationId xmlns:a16="http://schemas.microsoft.com/office/drawing/2014/main" id="{00000000-0008-0000-0200-000079010000}"/>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378" name="n_4aveValue【消防施設】&#10;有形固定資産減価償却率">
          <a:extLst>
            <a:ext uri="{FF2B5EF4-FFF2-40B4-BE49-F238E27FC236}">
              <a16:creationId xmlns:a16="http://schemas.microsoft.com/office/drawing/2014/main" id="{00000000-0008-0000-0200-00007A010000}"/>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127016</xdr:rowOff>
    </xdr:from>
    <xdr:ext cx="405111" cy="259045"/>
    <xdr:sp macro="" textlink="">
      <xdr:nvSpPr>
        <xdr:cNvPr id="379" name="n_1mainValue【消防施設】&#10;有形固定資産減価償却率">
          <a:extLst>
            <a:ext uri="{FF2B5EF4-FFF2-40B4-BE49-F238E27FC236}">
              <a16:creationId xmlns:a16="http://schemas.microsoft.com/office/drawing/2014/main" id="{00000000-0008-0000-0200-00007B010000}"/>
            </a:ext>
          </a:extLst>
        </xdr:cNvPr>
        <xdr:cNvSpPr txBox="1"/>
      </xdr:nvSpPr>
      <xdr:spPr>
        <a:xfrm>
          <a:off x="15266044" y="1435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105427</xdr:rowOff>
    </xdr:from>
    <xdr:ext cx="405111" cy="259045"/>
    <xdr:sp macro="" textlink="">
      <xdr:nvSpPr>
        <xdr:cNvPr id="380" name="n_2mainValue【消防施設】&#10;有形固定資産減価償却率">
          <a:extLst>
            <a:ext uri="{FF2B5EF4-FFF2-40B4-BE49-F238E27FC236}">
              <a16:creationId xmlns:a16="http://schemas.microsoft.com/office/drawing/2014/main" id="{00000000-0008-0000-0200-00007C010000}"/>
            </a:ext>
          </a:extLst>
        </xdr:cNvPr>
        <xdr:cNvSpPr txBox="1"/>
      </xdr:nvSpPr>
      <xdr:spPr>
        <a:xfrm>
          <a:off x="143897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82566</xdr:rowOff>
    </xdr:from>
    <xdr:ext cx="405111" cy="259045"/>
    <xdr:sp macro="" textlink="">
      <xdr:nvSpPr>
        <xdr:cNvPr id="381" name="n_3mainValue【消防施設】&#10;有形固定資産減価償却率">
          <a:extLst>
            <a:ext uri="{FF2B5EF4-FFF2-40B4-BE49-F238E27FC236}">
              <a16:creationId xmlns:a16="http://schemas.microsoft.com/office/drawing/2014/main" id="{00000000-0008-0000-0200-00007D010000}"/>
            </a:ext>
          </a:extLst>
        </xdr:cNvPr>
        <xdr:cNvSpPr txBox="1"/>
      </xdr:nvSpPr>
      <xdr:spPr>
        <a:xfrm>
          <a:off x="13500744" y="1431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58438</xdr:rowOff>
    </xdr:from>
    <xdr:ext cx="405111" cy="259045"/>
    <xdr:sp macro="" textlink="">
      <xdr:nvSpPr>
        <xdr:cNvPr id="382" name="n_4mainValue【消防施設】&#10;有形固定資産減価償却率">
          <a:extLst>
            <a:ext uri="{FF2B5EF4-FFF2-40B4-BE49-F238E27FC236}">
              <a16:creationId xmlns:a16="http://schemas.microsoft.com/office/drawing/2014/main" id="{00000000-0008-0000-0200-00007E010000}"/>
            </a:ext>
          </a:extLst>
        </xdr:cNvPr>
        <xdr:cNvSpPr txBox="1"/>
      </xdr:nvSpPr>
      <xdr:spPr>
        <a:xfrm>
          <a:off x="12611744" y="1428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5" name="【消防施設】&#10;一人当たり面積グラフ枠">
          <a:extLst>
            <a:ext uri="{FF2B5EF4-FFF2-40B4-BE49-F238E27FC236}">
              <a16:creationId xmlns:a16="http://schemas.microsoft.com/office/drawing/2014/main" id="{00000000-0008-0000-0200-000095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07" name="【消防施設】&#10;一人当たり面積最小値テキスト">
          <a:extLst>
            <a:ext uri="{FF2B5EF4-FFF2-40B4-BE49-F238E27FC236}">
              <a16:creationId xmlns:a16="http://schemas.microsoft.com/office/drawing/2014/main" id="{00000000-0008-0000-0200-00009701000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409" name="【消防施設】&#10;一人当たり面積最大値テキスト">
          <a:extLst>
            <a:ext uri="{FF2B5EF4-FFF2-40B4-BE49-F238E27FC236}">
              <a16:creationId xmlns:a16="http://schemas.microsoft.com/office/drawing/2014/main" id="{00000000-0008-0000-0200-000099010000}"/>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411" name="【消防施設】&#10;一人当たり面積平均値テキスト">
          <a:extLst>
            <a:ext uri="{FF2B5EF4-FFF2-40B4-BE49-F238E27FC236}">
              <a16:creationId xmlns:a16="http://schemas.microsoft.com/office/drawing/2014/main" id="{00000000-0008-0000-0200-00009B010000}"/>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163322</xdr:rowOff>
    </xdr:from>
    <xdr:to>
      <xdr:col>116</xdr:col>
      <xdr:colOff>114300</xdr:colOff>
      <xdr:row>85</xdr:row>
      <xdr:rowOff>93472</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221107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141749</xdr:rowOff>
    </xdr:from>
    <xdr:ext cx="469744" cy="259045"/>
    <xdr:sp macro="" textlink="">
      <xdr:nvSpPr>
        <xdr:cNvPr id="423" name="【消防施設】&#10;一人当たり面積該当値テキスト">
          <a:extLst>
            <a:ext uri="{FF2B5EF4-FFF2-40B4-BE49-F238E27FC236}">
              <a16:creationId xmlns:a16="http://schemas.microsoft.com/office/drawing/2014/main" id="{00000000-0008-0000-0200-0000A7010000}"/>
            </a:ext>
          </a:extLst>
        </xdr:cNvPr>
        <xdr:cNvSpPr txBox="1"/>
      </xdr:nvSpPr>
      <xdr:spPr>
        <a:xfrm>
          <a:off x="22199600"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1272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42672</xdr:rowOff>
    </xdr:from>
    <xdr:to>
      <xdr:col>116</xdr:col>
      <xdr:colOff>63500</xdr:colOff>
      <xdr:row>85</xdr:row>
      <xdr:rowOff>87630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21323300" y="14615922"/>
          <a:ext cx="8382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42163</xdr:rowOff>
    </xdr:from>
    <xdr:to>
      <xdr:col>107</xdr:col>
      <xdr:colOff>101600</xdr:colOff>
      <xdr:row>85</xdr:row>
      <xdr:rowOff>143763</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20383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87630</xdr:rowOff>
    </xdr:from>
    <xdr:to>
      <xdr:col>111</xdr:col>
      <xdr:colOff>177800</xdr:colOff>
      <xdr:row>85</xdr:row>
      <xdr:rowOff>92963</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flipV="1">
          <a:off x="20434300" y="14660880"/>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92963</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9545300" y="14631924"/>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51308</xdr:rowOff>
    </xdr:from>
    <xdr:to>
      <xdr:col>98</xdr:col>
      <xdr:colOff>38100</xdr:colOff>
      <xdr:row>85</xdr:row>
      <xdr:rowOff>152908</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8605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58674</xdr:rowOff>
    </xdr:from>
    <xdr:to>
      <xdr:col>102</xdr:col>
      <xdr:colOff>114300</xdr:colOff>
      <xdr:row>85</xdr:row>
      <xdr:rowOff>102108</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18656300" y="146319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432" name="n_1aveValue【消防施設】&#10;一人当たり面積">
          <a:extLst>
            <a:ext uri="{FF2B5EF4-FFF2-40B4-BE49-F238E27FC236}">
              <a16:creationId xmlns:a16="http://schemas.microsoft.com/office/drawing/2014/main" id="{00000000-0008-0000-0200-0000B0010000}"/>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433" name="n_2aveValue【消防施設】&#10;一人当たり面積">
          <a:extLst>
            <a:ext uri="{FF2B5EF4-FFF2-40B4-BE49-F238E27FC236}">
              <a16:creationId xmlns:a16="http://schemas.microsoft.com/office/drawing/2014/main" id="{00000000-0008-0000-0200-0000B1010000}"/>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434" name="n_3aveValue【消防施設】&#10;一人当たり面積">
          <a:extLst>
            <a:ext uri="{FF2B5EF4-FFF2-40B4-BE49-F238E27FC236}">
              <a16:creationId xmlns:a16="http://schemas.microsoft.com/office/drawing/2014/main" id="{00000000-0008-0000-0200-0000B2010000}"/>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435" name="n_4aveValue【消防施設】&#10;一人当たり面積">
          <a:extLst>
            <a:ext uri="{FF2B5EF4-FFF2-40B4-BE49-F238E27FC236}">
              <a16:creationId xmlns:a16="http://schemas.microsoft.com/office/drawing/2014/main" id="{00000000-0008-0000-0200-0000B3010000}"/>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129557</xdr:rowOff>
    </xdr:from>
    <xdr:ext cx="469744" cy="259045"/>
    <xdr:sp macro="" textlink="">
      <xdr:nvSpPr>
        <xdr:cNvPr id="436" name="n_1mainValue【消防施設】&#10;一人当たり面積">
          <a:extLst>
            <a:ext uri="{FF2B5EF4-FFF2-40B4-BE49-F238E27FC236}">
              <a16:creationId xmlns:a16="http://schemas.microsoft.com/office/drawing/2014/main" id="{00000000-0008-0000-0200-0000B4010000}"/>
            </a:ext>
          </a:extLst>
        </xdr:cNvPr>
        <xdr:cNvSpPr txBox="1"/>
      </xdr:nvSpPr>
      <xdr:spPr>
        <a:xfrm>
          <a:off x="210757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134890</xdr:rowOff>
    </xdr:from>
    <xdr:ext cx="469744" cy="259045"/>
    <xdr:sp macro="" textlink="">
      <xdr:nvSpPr>
        <xdr:cNvPr id="437" name="n_2mainValue【消防施設】&#10;一人当たり面積">
          <a:extLst>
            <a:ext uri="{FF2B5EF4-FFF2-40B4-BE49-F238E27FC236}">
              <a16:creationId xmlns:a16="http://schemas.microsoft.com/office/drawing/2014/main" id="{00000000-0008-0000-0200-0000B5010000}"/>
            </a:ext>
          </a:extLst>
        </xdr:cNvPr>
        <xdr:cNvSpPr txBox="1"/>
      </xdr:nvSpPr>
      <xdr:spPr>
        <a:xfrm>
          <a:off x="20199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438" name="n_3mainValue【消防施設】&#10;一人当たり面積">
          <a:extLst>
            <a:ext uri="{FF2B5EF4-FFF2-40B4-BE49-F238E27FC236}">
              <a16:creationId xmlns:a16="http://schemas.microsoft.com/office/drawing/2014/main" id="{00000000-0008-0000-0200-0000B6010000}"/>
            </a:ext>
          </a:extLst>
        </xdr:cNvPr>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144035</xdr:rowOff>
    </xdr:from>
    <xdr:ext cx="469744" cy="259045"/>
    <xdr:sp macro="" textlink="">
      <xdr:nvSpPr>
        <xdr:cNvPr id="439" name="n_4mainValue【消防施設】&#10;一人当たり面積">
          <a:extLst>
            <a:ext uri="{FF2B5EF4-FFF2-40B4-BE49-F238E27FC236}">
              <a16:creationId xmlns:a16="http://schemas.microsoft.com/office/drawing/2014/main" id="{00000000-0008-0000-0200-0000B7010000}"/>
            </a:ext>
          </a:extLst>
        </xdr:cNvPr>
        <xdr:cNvSpPr txBox="1"/>
      </xdr:nvSpPr>
      <xdr:spPr>
        <a:xfrm>
          <a:off x="184214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4" name="【庁舎】&#10;有形固定資産減価償却率グラフ枠">
          <a:extLst>
            <a:ext uri="{FF2B5EF4-FFF2-40B4-BE49-F238E27FC236}">
              <a16:creationId xmlns:a16="http://schemas.microsoft.com/office/drawing/2014/main" id="{00000000-0008-0000-0200-0000D0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6" name="【庁舎】&#10;有形固定資産減価償却率最小値テキスト">
          <a:extLst>
            <a:ext uri="{FF2B5EF4-FFF2-40B4-BE49-F238E27FC236}">
              <a16:creationId xmlns:a16="http://schemas.microsoft.com/office/drawing/2014/main" id="{00000000-0008-0000-0200-0000D201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68" name="【庁舎】&#10;有形固定資産減価償却率最大値テキスト">
          <a:extLst>
            <a:ext uri="{FF2B5EF4-FFF2-40B4-BE49-F238E27FC236}">
              <a16:creationId xmlns:a16="http://schemas.microsoft.com/office/drawing/2014/main" id="{00000000-0008-0000-0200-0000D401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470" name="【庁舎】&#10;有形固定資産減価償却率平均値テキスト">
          <a:extLst>
            <a:ext uri="{FF2B5EF4-FFF2-40B4-BE49-F238E27FC236}">
              <a16:creationId xmlns:a16="http://schemas.microsoft.com/office/drawing/2014/main" id="{00000000-0008-0000-0200-0000D6010000}"/>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93980</xdr:rowOff>
    </xdr:from>
    <xdr:to>
      <xdr:col>85</xdr:col>
      <xdr:colOff>177800</xdr:colOff>
      <xdr:row>103</xdr:row>
      <xdr:rowOff>24130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16268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116857</xdr:rowOff>
    </xdr:from>
    <xdr:ext cx="405111" cy="259045"/>
    <xdr:sp macro="" textlink="">
      <xdr:nvSpPr>
        <xdr:cNvPr id="482" name="【庁舎】&#10;有形固定資産減価償却率該当値テキスト">
          <a:extLst>
            <a:ext uri="{FF2B5EF4-FFF2-40B4-BE49-F238E27FC236}">
              <a16:creationId xmlns:a16="http://schemas.microsoft.com/office/drawing/2014/main" id="{00000000-0008-0000-0200-0000E2010000}"/>
            </a:ext>
          </a:extLst>
        </xdr:cNvPr>
        <xdr:cNvSpPr txBox="1"/>
      </xdr:nvSpPr>
      <xdr:spPr>
        <a:xfrm>
          <a:off x="16357600"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38463</xdr:rowOff>
    </xdr:from>
    <xdr:to>
      <xdr:col>81</xdr:col>
      <xdr:colOff>101600</xdr:colOff>
      <xdr:row>102</xdr:row>
      <xdr:rowOff>140063</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15430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89263</xdr:rowOff>
    </xdr:from>
    <xdr:to>
      <xdr:col>85</xdr:col>
      <xdr:colOff>127000</xdr:colOff>
      <xdr:row>102</xdr:row>
      <xdr:rowOff>144780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5481300" y="1757716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10705</xdr:rowOff>
    </xdr:from>
    <xdr:to>
      <xdr:col>76</xdr:col>
      <xdr:colOff>165100</xdr:colOff>
      <xdr:row>102</xdr:row>
      <xdr:rowOff>112305</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14541500" y="174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61505</xdr:rowOff>
    </xdr:from>
    <xdr:to>
      <xdr:col>81</xdr:col>
      <xdr:colOff>50800</xdr:colOff>
      <xdr:row>102</xdr:row>
      <xdr:rowOff>89263</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4592300" y="1754940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118473</xdr:rowOff>
    </xdr:from>
    <xdr:to>
      <xdr:col>72</xdr:col>
      <xdr:colOff>38100</xdr:colOff>
      <xdr:row>102</xdr:row>
      <xdr:rowOff>48623</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13652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169273</xdr:rowOff>
    </xdr:from>
    <xdr:to>
      <xdr:col>76</xdr:col>
      <xdr:colOff>114300</xdr:colOff>
      <xdr:row>102</xdr:row>
      <xdr:rowOff>61505</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3703300" y="17485723"/>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97245</xdr:rowOff>
    </xdr:from>
    <xdr:to>
      <xdr:col>67</xdr:col>
      <xdr:colOff>101600</xdr:colOff>
      <xdr:row>102</xdr:row>
      <xdr:rowOff>27395</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127635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148045</xdr:rowOff>
    </xdr:from>
    <xdr:to>
      <xdr:col>71</xdr:col>
      <xdr:colOff>177800</xdr:colOff>
      <xdr:row>101</xdr:row>
      <xdr:rowOff>169273</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814300" y="1746449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491" name="n_1aveValue【庁舎】&#10;有形固定資産減価償却率">
          <a:extLst>
            <a:ext uri="{FF2B5EF4-FFF2-40B4-BE49-F238E27FC236}">
              <a16:creationId xmlns:a16="http://schemas.microsoft.com/office/drawing/2014/main" id="{00000000-0008-0000-0200-0000EB010000}"/>
            </a:ext>
          </a:extLst>
        </xdr:cNvPr>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492" name="n_2aveValue【庁舎】&#10;有形固定資産減価償却率">
          <a:extLst>
            <a:ext uri="{FF2B5EF4-FFF2-40B4-BE49-F238E27FC236}">
              <a16:creationId xmlns:a16="http://schemas.microsoft.com/office/drawing/2014/main" id="{00000000-0008-0000-0200-0000EC010000}"/>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493" name="n_3aveValue【庁舎】&#10;有形固定資産減価償却率">
          <a:extLst>
            <a:ext uri="{FF2B5EF4-FFF2-40B4-BE49-F238E27FC236}">
              <a16:creationId xmlns:a16="http://schemas.microsoft.com/office/drawing/2014/main" id="{00000000-0008-0000-0200-0000ED010000}"/>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494" name="n_4aveValue【庁舎】&#10;有形固定資産減価償却率">
          <a:extLst>
            <a:ext uri="{FF2B5EF4-FFF2-40B4-BE49-F238E27FC236}">
              <a16:creationId xmlns:a16="http://schemas.microsoft.com/office/drawing/2014/main" id="{00000000-0008-0000-0200-0000EE010000}"/>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156590</xdr:rowOff>
    </xdr:from>
    <xdr:ext cx="405111" cy="259045"/>
    <xdr:sp macro="" textlink="">
      <xdr:nvSpPr>
        <xdr:cNvPr id="495" name="n_1mainValue【庁舎】&#10;有形固定資産減価償却率">
          <a:extLst>
            <a:ext uri="{FF2B5EF4-FFF2-40B4-BE49-F238E27FC236}">
              <a16:creationId xmlns:a16="http://schemas.microsoft.com/office/drawing/2014/main" id="{00000000-0008-0000-0200-0000EF010000}"/>
            </a:ext>
          </a:extLst>
        </xdr:cNvPr>
        <xdr:cNvSpPr txBox="1"/>
      </xdr:nvSpPr>
      <xdr:spPr>
        <a:xfrm>
          <a:off x="152660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128832</xdr:rowOff>
    </xdr:from>
    <xdr:ext cx="405111" cy="259045"/>
    <xdr:sp macro="" textlink="">
      <xdr:nvSpPr>
        <xdr:cNvPr id="496" name="n_2mainValue【庁舎】&#10;有形固定資産減価償却率">
          <a:extLst>
            <a:ext uri="{FF2B5EF4-FFF2-40B4-BE49-F238E27FC236}">
              <a16:creationId xmlns:a16="http://schemas.microsoft.com/office/drawing/2014/main" id="{00000000-0008-0000-0200-0000F0010000}"/>
            </a:ext>
          </a:extLst>
        </xdr:cNvPr>
        <xdr:cNvSpPr txBox="1"/>
      </xdr:nvSpPr>
      <xdr:spPr>
        <a:xfrm>
          <a:off x="14389744" y="1727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65150</xdr:rowOff>
    </xdr:from>
    <xdr:ext cx="405111" cy="259045"/>
    <xdr:sp macro="" textlink="">
      <xdr:nvSpPr>
        <xdr:cNvPr id="497" name="n_3mainValue【庁舎】&#10;有形固定資産減価償却率">
          <a:extLst>
            <a:ext uri="{FF2B5EF4-FFF2-40B4-BE49-F238E27FC236}">
              <a16:creationId xmlns:a16="http://schemas.microsoft.com/office/drawing/2014/main" id="{00000000-0008-0000-0200-0000F1010000}"/>
            </a:ext>
          </a:extLst>
        </xdr:cNvPr>
        <xdr:cNvSpPr txBox="1"/>
      </xdr:nvSpPr>
      <xdr:spPr>
        <a:xfrm>
          <a:off x="135007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43922</xdr:rowOff>
    </xdr:from>
    <xdr:ext cx="405111" cy="259045"/>
    <xdr:sp macro="" textlink="">
      <xdr:nvSpPr>
        <xdr:cNvPr id="498" name="n_4mainValue【庁舎】&#10;有形固定資産減価償却率">
          <a:extLst>
            <a:ext uri="{FF2B5EF4-FFF2-40B4-BE49-F238E27FC236}">
              <a16:creationId xmlns:a16="http://schemas.microsoft.com/office/drawing/2014/main" id="{00000000-0008-0000-0200-0000F2010000}"/>
            </a:ext>
          </a:extLst>
        </xdr:cNvPr>
        <xdr:cNvSpPr txBox="1"/>
      </xdr:nvSpPr>
      <xdr:spPr>
        <a:xfrm>
          <a:off x="12611744" y="171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1" name="【庁舎】&#10;一人当たり面積グラフ枠">
          <a:extLst>
            <a:ext uri="{FF2B5EF4-FFF2-40B4-BE49-F238E27FC236}">
              <a16:creationId xmlns:a16="http://schemas.microsoft.com/office/drawing/2014/main" id="{00000000-0008-0000-0200-00000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23" name="【庁舎】&#10;一人当たり面積最小値テキスト">
          <a:extLst>
            <a:ext uri="{FF2B5EF4-FFF2-40B4-BE49-F238E27FC236}">
              <a16:creationId xmlns:a16="http://schemas.microsoft.com/office/drawing/2014/main" id="{00000000-0008-0000-0200-00000B02000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525" name="【庁舎】&#10;一人当たり面積最大値テキスト">
          <a:extLst>
            <a:ext uri="{FF2B5EF4-FFF2-40B4-BE49-F238E27FC236}">
              <a16:creationId xmlns:a16="http://schemas.microsoft.com/office/drawing/2014/main" id="{00000000-0008-0000-0200-00000D020000}"/>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527" name="【庁舎】&#10;一人当たり面積平均値テキスト">
          <a:extLst>
            <a:ext uri="{FF2B5EF4-FFF2-40B4-BE49-F238E27FC236}">
              <a16:creationId xmlns:a16="http://schemas.microsoft.com/office/drawing/2014/main" id="{00000000-0008-0000-0200-00000F020000}"/>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xdr:rowOff>
    </xdr:from>
    <xdr:to>
      <xdr:col>116</xdr:col>
      <xdr:colOff>114300</xdr:colOff>
      <xdr:row>107</xdr:row>
      <xdr:rowOff>109093</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22110700" y="1835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157370</xdr:rowOff>
    </xdr:from>
    <xdr:ext cx="469744" cy="259045"/>
    <xdr:sp macro="" textlink="">
      <xdr:nvSpPr>
        <xdr:cNvPr id="539" name="【庁舎】&#10;一人当たり面積該当値テキスト">
          <a:extLst>
            <a:ext uri="{FF2B5EF4-FFF2-40B4-BE49-F238E27FC236}">
              <a16:creationId xmlns:a16="http://schemas.microsoft.com/office/drawing/2014/main" id="{00000000-0008-0000-0200-00001B020000}"/>
            </a:ext>
          </a:extLst>
        </xdr:cNvPr>
        <xdr:cNvSpPr txBox="1"/>
      </xdr:nvSpPr>
      <xdr:spPr>
        <a:xfrm>
          <a:off x="22199600" y="1833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140463</xdr:rowOff>
    </xdr:from>
    <xdr:to>
      <xdr:col>112</xdr:col>
      <xdr:colOff>38100</xdr:colOff>
      <xdr:row>107</xdr:row>
      <xdr:rowOff>70613</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21272500" y="1831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19813</xdr:rowOff>
    </xdr:from>
    <xdr:to>
      <xdr:col>116</xdr:col>
      <xdr:colOff>63500</xdr:colOff>
      <xdr:row>107</xdr:row>
      <xdr:rowOff>58293</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21323300" y="18364963"/>
          <a:ext cx="838200" cy="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41783</xdr:rowOff>
    </xdr:from>
    <xdr:to>
      <xdr:col>107</xdr:col>
      <xdr:colOff>101600</xdr:colOff>
      <xdr:row>107</xdr:row>
      <xdr:rowOff>143383</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20383500" y="1838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19813</xdr:rowOff>
    </xdr:from>
    <xdr:to>
      <xdr:col>111</xdr:col>
      <xdr:colOff>177800</xdr:colOff>
      <xdr:row>107</xdr:row>
      <xdr:rowOff>92583</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20434300" y="18364963"/>
          <a:ext cx="889000" cy="7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88646</xdr:rowOff>
    </xdr:from>
    <xdr:to>
      <xdr:col>102</xdr:col>
      <xdr:colOff>165100</xdr:colOff>
      <xdr:row>108</xdr:row>
      <xdr:rowOff>18796</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9494500" y="184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92583</xdr:rowOff>
    </xdr:from>
    <xdr:to>
      <xdr:col>107</xdr:col>
      <xdr:colOff>50800</xdr:colOff>
      <xdr:row>107</xdr:row>
      <xdr:rowOff>139446</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19545300" y="18437733"/>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52451</xdr:rowOff>
    </xdr:from>
    <xdr:to>
      <xdr:col>98</xdr:col>
      <xdr:colOff>38100</xdr:colOff>
      <xdr:row>107</xdr:row>
      <xdr:rowOff>154051</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8605500" y="183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103251</xdr:rowOff>
    </xdr:from>
    <xdr:to>
      <xdr:col>102</xdr:col>
      <xdr:colOff>114300</xdr:colOff>
      <xdr:row>107</xdr:row>
      <xdr:rowOff>139446</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8656300" y="1844840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548" name="n_1aveValue【庁舎】&#10;一人当たり面積">
          <a:extLst>
            <a:ext uri="{FF2B5EF4-FFF2-40B4-BE49-F238E27FC236}">
              <a16:creationId xmlns:a16="http://schemas.microsoft.com/office/drawing/2014/main" id="{00000000-0008-0000-0200-000024020000}"/>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549" name="n_2aveValue【庁舎】&#10;一人当たり面積">
          <a:extLst>
            <a:ext uri="{FF2B5EF4-FFF2-40B4-BE49-F238E27FC236}">
              <a16:creationId xmlns:a16="http://schemas.microsoft.com/office/drawing/2014/main" id="{00000000-0008-0000-0200-000025020000}"/>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550" name="n_3aveValue【庁舎】&#10;一人当たり面積">
          <a:extLst>
            <a:ext uri="{FF2B5EF4-FFF2-40B4-BE49-F238E27FC236}">
              <a16:creationId xmlns:a16="http://schemas.microsoft.com/office/drawing/2014/main" id="{00000000-0008-0000-0200-000026020000}"/>
            </a:ext>
          </a:extLst>
        </xdr:cNvPr>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551" name="n_4aveValue【庁舎】&#10;一人当たり面積">
          <a:extLst>
            <a:ext uri="{FF2B5EF4-FFF2-40B4-BE49-F238E27FC236}">
              <a16:creationId xmlns:a16="http://schemas.microsoft.com/office/drawing/2014/main" id="{00000000-0008-0000-0200-000027020000}"/>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61740</xdr:rowOff>
    </xdr:from>
    <xdr:ext cx="469744" cy="259045"/>
    <xdr:sp macro="" textlink="">
      <xdr:nvSpPr>
        <xdr:cNvPr id="552" name="n_1mainValue【庁舎】&#10;一人当たり面積">
          <a:extLst>
            <a:ext uri="{FF2B5EF4-FFF2-40B4-BE49-F238E27FC236}">
              <a16:creationId xmlns:a16="http://schemas.microsoft.com/office/drawing/2014/main" id="{00000000-0008-0000-0200-000028020000}"/>
            </a:ext>
          </a:extLst>
        </xdr:cNvPr>
        <xdr:cNvSpPr txBox="1"/>
      </xdr:nvSpPr>
      <xdr:spPr>
        <a:xfrm>
          <a:off x="21075727" y="1840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134510</xdr:rowOff>
    </xdr:from>
    <xdr:ext cx="469744" cy="259045"/>
    <xdr:sp macro="" textlink="">
      <xdr:nvSpPr>
        <xdr:cNvPr id="553" name="n_2mainValue【庁舎】&#10;一人当たり面積">
          <a:extLst>
            <a:ext uri="{FF2B5EF4-FFF2-40B4-BE49-F238E27FC236}">
              <a16:creationId xmlns:a16="http://schemas.microsoft.com/office/drawing/2014/main" id="{00000000-0008-0000-0200-000029020000}"/>
            </a:ext>
          </a:extLst>
        </xdr:cNvPr>
        <xdr:cNvSpPr txBox="1"/>
      </xdr:nvSpPr>
      <xdr:spPr>
        <a:xfrm>
          <a:off x="20199427" y="184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9923</xdr:rowOff>
    </xdr:from>
    <xdr:ext cx="469744" cy="259045"/>
    <xdr:sp macro="" textlink="">
      <xdr:nvSpPr>
        <xdr:cNvPr id="554" name="n_3mainValue【庁舎】&#10;一人当たり面積">
          <a:extLst>
            <a:ext uri="{FF2B5EF4-FFF2-40B4-BE49-F238E27FC236}">
              <a16:creationId xmlns:a16="http://schemas.microsoft.com/office/drawing/2014/main" id="{00000000-0008-0000-0200-00002A020000}"/>
            </a:ext>
          </a:extLst>
        </xdr:cNvPr>
        <xdr:cNvSpPr txBox="1"/>
      </xdr:nvSpPr>
      <xdr:spPr>
        <a:xfrm>
          <a:off x="19310427" y="1852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145178</xdr:rowOff>
    </xdr:from>
    <xdr:ext cx="469744" cy="259045"/>
    <xdr:sp macro="" textlink="">
      <xdr:nvSpPr>
        <xdr:cNvPr id="555" name="n_4mainValue【庁舎】&#10;一人当たり面積">
          <a:extLst>
            <a:ext uri="{FF2B5EF4-FFF2-40B4-BE49-F238E27FC236}">
              <a16:creationId xmlns:a16="http://schemas.microsoft.com/office/drawing/2014/main" id="{00000000-0008-0000-0200-00002B020000}"/>
            </a:ext>
          </a:extLst>
        </xdr:cNvPr>
        <xdr:cNvSpPr txBox="1"/>
      </xdr:nvSpPr>
      <xdr:spPr>
        <a:xfrm>
          <a:off x="18421427" y="1849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体育館・プール</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について、</a:t>
          </a:r>
          <a:r>
            <a:rPr kumimoji="1" lang="ja-JP" altLang="en-US" sz="1100">
              <a:solidFill>
                <a:schemeClr val="tx1"/>
              </a:solidFill>
              <a:effectLst/>
              <a:latin typeface="+mn-lt"/>
              <a:ea typeface="+mn-ea"/>
              <a:cs typeface="+mn-cs"/>
            </a:rPr>
            <a:t>山添総合スポーツセンターの建物付属設備（照明器具等）への投資を行ったため、有形固定資産減価償却率が改善している。</a:t>
          </a:r>
          <a:br>
            <a:rPr kumimoji="1" lang="en-US" altLang="ja-JP" sz="1100">
              <a:solidFill>
                <a:srgbClr val="FF0000"/>
              </a:solidFill>
              <a:effectLst/>
              <a:latin typeface="+mn-lt"/>
              <a:ea typeface="+mn-ea"/>
              <a:cs typeface="+mn-cs"/>
            </a:rPr>
          </a:b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保険センター・保健所</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について、ふるさとセンター（保健福祉センター）が該当する。</a:t>
          </a:r>
          <a:r>
            <a:rPr kumimoji="1" lang="ja-JP" altLang="en-US" sz="1100">
              <a:solidFill>
                <a:schemeClr val="tx1"/>
              </a:solidFill>
              <a:effectLst/>
              <a:latin typeface="+mn-lt"/>
              <a:ea typeface="+mn-ea"/>
              <a:cs typeface="+mn-cs"/>
            </a:rPr>
            <a:t>令和２年度に建物付属設備の工事を行い、</a:t>
          </a:r>
          <a:r>
            <a:rPr kumimoji="1" lang="ja-JP" altLang="ja-JP" sz="1100">
              <a:solidFill>
                <a:schemeClr val="tx1"/>
              </a:solidFill>
              <a:effectLst/>
              <a:latin typeface="+mn-lt"/>
              <a:ea typeface="+mn-ea"/>
              <a:cs typeface="+mn-cs"/>
            </a:rPr>
            <a:t>類似団体平均値を下回る結果となったが、依然として全国平均・県内平均を上回っている。</a:t>
          </a:r>
          <a:endParaRPr lang="ja-JP" altLang="ja-JP" sz="1400">
            <a:solidFill>
              <a:srgbClr val="FF0000"/>
            </a:solidFill>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に多数存在する消防器具庫は９割が耐用年数を迎えており、防火水槽も間もなく償却を迎えるものが多数あるため、全国平均、奈良県平均、類似団体内平均値いずれもを大きく上回る結果とな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庁舎</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について、役場庁舎が該当する。平成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年度に大規模改修があったため数値に大幅な改善が見られ、令和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年度に至るまで類似団体、全国平均、奈良県平均と比較して大きく下回る数値を推移している</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AC6BCD1-F526-4D25-9E34-8EBB7583891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D217E82-F116-493E-9FEB-89801E9C411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C7BA8EC-816A-4DB5-A8B2-689020C2DB94}"/>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34AA483-DDF5-444D-80B1-2BEA30697E4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97D72A5-FE91-4796-BC0B-B5D5E01F2D78}"/>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95E2922-4E3B-4705-A032-EB372E6EF032}"/>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D667CD1-2F83-4F77-A12F-05844B683FB6}"/>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627FD3B-038C-4112-A006-27A218AAA97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567CA658-F5E3-425D-B4B3-0B660F31008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B1DDFC5-4464-403C-8103-0454D995DCD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3,307
3,269
66.52
3,801,596
3,582,103
188,006
2,266,572
2,393,470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6D9A220-F9FC-4CCA-840F-29745296D842}"/>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DB89984-004E-4824-B257-33822A8F441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E6B3BCD-A10D-4E82-BB95-8EF81B7F29A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6507AC8-5B04-4596-8317-2C937E333FE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46AA3A2-02F1-4FE4-AE41-852BD4C87F7E}"/>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76348F6-4519-4D52-90F4-7A9B546FC00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D9D4D5D-4ADC-4C05-8DB8-98F3DAFBA6E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6BA5B8D-DACF-47FE-A338-04E7FD3558F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70AF95B-B455-41C5-9C5D-7BA1ADEC3032}"/>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33AB7BF-1985-49F3-A403-3DC165F7ED2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39C2DD9-7298-4F17-9D61-EF1520D5212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69499C6-0550-449A-8E6E-13A0E54DD97B}"/>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D02F453-9D8C-42A0-9A6B-3572AFBB8BE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EDEC683-683E-4107-9B91-527811B7CA9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64BE15E-8C4C-45D6-9F36-1C3CDB0319D5}"/>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A6377F9-4533-48F6-A52F-921F38968DD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FA4C461-95DB-4BC0-AF5C-91CCE8E8EE1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404C6A0-E2F1-4786-94F4-7B99256706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C1622B9-F46C-4A71-A5BD-FF08E1ADD90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A04B7C8-6C28-4AD7-AE17-315B7404B49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250C41C-017E-4B65-BB4C-AF58D6B4D52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736463E-9E6B-4851-A836-081E3E3C0A9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006ED0F-437E-4369-B5EC-CD5B47DCC46F}"/>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92AD6CCC-CD83-4F94-A9E7-E863C5E5330D}"/>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1D02356-CC4A-4E81-B4CE-82A1E0032D4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C8BB57A-0B3D-4803-B0BB-1E46AFE49AD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85B1DB5-2104-41AC-BFE4-AF927A8931E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D4D20BC-2D99-4D65-AC29-EBFF9F1C492C}"/>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6543249-7047-46F4-B7D7-4A7CEB6680F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6AA62DD-D36B-4DF0-BC54-86102E5CF8F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BD0B8BD-E336-4F56-A314-4992B74529B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513315C-A350-48C0-9A33-099C2DCC2FD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92F50B1-95A9-4B62-BFEE-99F87BEA927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495C1E8-A562-4F57-AF25-FF45B0CB0C7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0052B48-B290-48EB-823B-26E0D5948081}"/>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5B74B4E-B66C-4AE2-9696-2B8154CB127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688F4C1-93E6-4E1E-B3FB-7A9869743347}"/>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・人口減少や全国平均を上回る高齢化率（令和３年４月、</a:t>
          </a:r>
          <a:r>
            <a:rPr kumimoji="1" lang="en-US" altLang="ja-JP" sz="1300">
              <a:latin typeface="ＭＳ Ｐゴシック" panose="020B0600070205080204" pitchFamily="50" charset="-128"/>
              <a:ea typeface="ＭＳ Ｐゴシック" panose="020B0600070205080204" pitchFamily="50" charset="-128"/>
            </a:rPr>
            <a:t>48.8</a:t>
          </a:r>
          <a:r>
            <a:rPr kumimoji="1" lang="ja-JP" altLang="en-US" sz="1300">
              <a:latin typeface="ＭＳ Ｐゴシック" panose="020B0600070205080204" pitchFamily="50" charset="-128"/>
              <a:ea typeface="ＭＳ Ｐゴシック" panose="020B0600070205080204" pitchFamily="50" charset="-128"/>
            </a:rPr>
            <a:t>％）に加え、村内に中心となる産業が少ないことから、財政基盤が弱く税収等が減少傾向にある。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また、類似団体平均を上回っているものの、横ばいの状態が続いているため、今後も事業の見直しを行い投資的経費の抑制を行うことで、財政の健全化を図っていく。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892F282-043C-4BD0-8B33-E0BD17F075C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6A5C4963-F0D0-4DF5-8A2D-5E2BBD351F4E}"/>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2F3C7460-7F83-46D2-9F72-A48F8B746DF1}"/>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7DE8DA18-8C49-4176-963E-A04B7E672FAA}"/>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69F17A1B-CC61-4D34-B9F1-B3638F89200A}"/>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6531D0B8-54CE-4787-8E9A-F4031092FE8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66FA4EEE-4E9A-4807-A729-C21C038EEE0C}"/>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6F0A1350-4DB6-4FAF-A0DA-19A7EAE16B6B}"/>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2F0287DA-E8AC-44AC-9ADB-66610E92D6C3}"/>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E5EC73F7-671C-4448-887B-47A20E70492E}"/>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32589C12-41DE-4669-AD61-2C816F53D741}"/>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E03045B1-ADF8-427D-BF04-F889D2242C55}"/>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DC27A5E7-89DF-444E-9D09-ADCF5689CE5C}"/>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68399C2C-37A0-468A-80C8-50D9ED74C86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D496F8B6-A401-4A47-9B38-2E291652502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901FCD6E-AB40-48F3-8DF8-6D508083018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84752884-F11F-4ACE-AE7B-CC28428744A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B6B6F33A-94DD-4992-B160-249A88FE9F9F}"/>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71080101-5C6D-421E-BEA9-E3CCD3C2CD26}"/>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9A30E162-F7AD-427B-82A7-6DC4C28FDF1A}"/>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A9168299-4E89-49F0-901D-3BE5FBD6F02C}"/>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9072</xdr:rowOff>
    </xdr:to>
    <xdr:cxnSp macro="">
      <xdr:nvCxnSpPr>
        <xdr:cNvPr id="70" name="直線コネクタ 69">
          <a:extLst>
            <a:ext uri="{FF2B5EF4-FFF2-40B4-BE49-F238E27FC236}">
              <a16:creationId xmlns:a16="http://schemas.microsoft.com/office/drawing/2014/main" id="{967DAEB4-4179-4BF7-B0F2-6E51DEDC72DF}"/>
            </a:ext>
          </a:extLst>
        </xdr:cNvPr>
        <xdr:cNvCxnSpPr/>
      </xdr:nvCxnSpPr>
      <xdr:spPr>
        <a:xfrm>
          <a:off x="4114800" y="73469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F8B30698-282A-44C4-A162-69E168754CB1}"/>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59B33BC3-159E-4123-A223-9A8B624B35BE}"/>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3" name="直線コネクタ 72">
          <a:extLst>
            <a:ext uri="{FF2B5EF4-FFF2-40B4-BE49-F238E27FC236}">
              <a16:creationId xmlns:a16="http://schemas.microsoft.com/office/drawing/2014/main" id="{7DE0445B-3AE9-4413-801D-9C2676FEAB4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45612F4F-8E4B-431E-8747-58E0A10F11D2}"/>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F459D11-B750-4B3A-9BE7-4C366B5C19A7}"/>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163285</xdr:rowOff>
    </xdr:to>
    <xdr:cxnSp macro="">
      <xdr:nvCxnSpPr>
        <xdr:cNvPr id="76" name="直線コネクタ 75">
          <a:extLst>
            <a:ext uri="{FF2B5EF4-FFF2-40B4-BE49-F238E27FC236}">
              <a16:creationId xmlns:a16="http://schemas.microsoft.com/office/drawing/2014/main" id="{24B3435C-9063-4D61-A998-DC32C5AFF8B3}"/>
            </a:ext>
          </a:extLst>
        </xdr:cNvPr>
        <xdr:cNvCxnSpPr/>
      </xdr:nvCxnSpPr>
      <xdr:spPr>
        <a:xfrm flipV="1">
          <a:off x="2336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5367026C-36E8-4F4D-84DC-95CE86C33457}"/>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3CC5F70E-E6D2-4044-B7C9-67A644745BA3}"/>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42</xdr:row>
      <xdr:rowOff>163285</xdr:rowOff>
    </xdr:to>
    <xdr:cxnSp macro="">
      <xdr:nvCxnSpPr>
        <xdr:cNvPr id="79" name="直線コネクタ 78">
          <a:extLst>
            <a:ext uri="{FF2B5EF4-FFF2-40B4-BE49-F238E27FC236}">
              <a16:creationId xmlns:a16="http://schemas.microsoft.com/office/drawing/2014/main" id="{A8619CF4-8619-4DB8-822F-F6D0181BA1DE}"/>
            </a:ext>
          </a:extLst>
        </xdr:cNvPr>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3A30DB26-0A11-408D-94FA-7234C0AF75AB}"/>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D424FDAC-1D70-4072-9ABF-94F50F60AF54}"/>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8F87AB65-EEBE-4F5B-A139-E38D942C3C1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AB69FCCD-EA8A-4628-AF71-7EC95FC90882}"/>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9ED1F5C-84ED-4ED6-A544-B9C0E20BA0F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3DAD429-8388-45B2-B6BD-30C55711DF65}"/>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D771AB0-2195-4C01-BC0F-A648D0FB7BF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E08DB39-0E2C-4880-A96E-4735FBD43CA1}"/>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845E66D7-73BD-4CEB-81CD-91499FB3696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89" name="楕円 88">
          <a:extLst>
            <a:ext uri="{FF2B5EF4-FFF2-40B4-BE49-F238E27FC236}">
              <a16:creationId xmlns:a16="http://schemas.microsoft.com/office/drawing/2014/main" id="{33F94FBB-0D3E-45B4-B6E6-063AEF91394F}"/>
            </a:ext>
          </a:extLst>
        </xdr:cNvPr>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146249</xdr:rowOff>
    </xdr:from>
    <xdr:ext cx="762000" cy="259045"/>
    <xdr:sp macro="" textlink="">
      <xdr:nvSpPr>
        <xdr:cNvPr id="90" name="財政力該当値テキスト">
          <a:extLst>
            <a:ext uri="{FF2B5EF4-FFF2-40B4-BE49-F238E27FC236}">
              <a16:creationId xmlns:a16="http://schemas.microsoft.com/office/drawing/2014/main" id="{A7AB1328-546F-403A-A7C8-13F7B1974F83}"/>
            </a:ext>
          </a:extLst>
        </xdr:cNvPr>
        <xdr:cNvSpPr txBox="1"/>
      </xdr:nvSpPr>
      <xdr:spPr>
        <a:xfrm>
          <a:off x="50419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1" name="楕円 90">
          <a:extLst>
            <a:ext uri="{FF2B5EF4-FFF2-40B4-BE49-F238E27FC236}">
              <a16:creationId xmlns:a16="http://schemas.microsoft.com/office/drawing/2014/main" id="{47EFF02A-46B6-4462-9DAC-827C4DBFF6ED}"/>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2" name="テキスト ボックス 91">
          <a:extLst>
            <a:ext uri="{FF2B5EF4-FFF2-40B4-BE49-F238E27FC236}">
              <a16:creationId xmlns:a16="http://schemas.microsoft.com/office/drawing/2014/main" id="{012ABA06-4178-49AD-A545-1AFA95A05CD1}"/>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3" name="楕円 92">
          <a:extLst>
            <a:ext uri="{FF2B5EF4-FFF2-40B4-BE49-F238E27FC236}">
              <a16:creationId xmlns:a16="http://schemas.microsoft.com/office/drawing/2014/main" id="{268F9020-1E63-47B3-8773-136BE36B9DDE}"/>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4" name="テキスト ボックス 93">
          <a:extLst>
            <a:ext uri="{FF2B5EF4-FFF2-40B4-BE49-F238E27FC236}">
              <a16:creationId xmlns:a16="http://schemas.microsoft.com/office/drawing/2014/main" id="{A5EBE8FB-DFDC-4857-A591-D66A4D927E44}"/>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a:extLst>
            <a:ext uri="{FF2B5EF4-FFF2-40B4-BE49-F238E27FC236}">
              <a16:creationId xmlns:a16="http://schemas.microsoft.com/office/drawing/2014/main" id="{BC3D8A00-3475-4AAF-9D29-CC95A4632406}"/>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52812</xdr:rowOff>
    </xdr:from>
    <xdr:ext cx="762000" cy="259045"/>
    <xdr:sp macro="" textlink="">
      <xdr:nvSpPr>
        <xdr:cNvPr id="96" name="テキスト ボックス 95">
          <a:extLst>
            <a:ext uri="{FF2B5EF4-FFF2-40B4-BE49-F238E27FC236}">
              <a16:creationId xmlns:a16="http://schemas.microsoft.com/office/drawing/2014/main" id="{4492CB50-AB6F-4220-B6B1-8BE75AEC1105}"/>
            </a:ext>
          </a:extLst>
        </xdr:cNvPr>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a:extLst>
            <a:ext uri="{FF2B5EF4-FFF2-40B4-BE49-F238E27FC236}">
              <a16:creationId xmlns:a16="http://schemas.microsoft.com/office/drawing/2014/main" id="{D293E0D5-2814-424F-8066-C5A29C7671F4}"/>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98" name="テキスト ボックス 97">
          <a:extLst>
            <a:ext uri="{FF2B5EF4-FFF2-40B4-BE49-F238E27FC236}">
              <a16:creationId xmlns:a16="http://schemas.microsoft.com/office/drawing/2014/main" id="{9BBD6E74-E2F7-47A0-A528-32E0AFBDBE33}"/>
            </a:ext>
          </a:extLst>
        </xdr:cNvPr>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219C3498-0848-46AF-810A-6FE02BFCA92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A53D5699-3DA4-471C-8007-773615F4276D}"/>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EBA16044-0E5E-49F3-AC4E-F30C966752C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95C3526F-0F04-46D0-96C5-0C0647A2C28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25FA4923-5344-476B-9A52-534F77C3A8C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39E94CAF-E359-4724-8EE3-EA3E8E68D9F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C27DAC4-AD3D-4F23-8417-1D2418BF313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27228E3E-E97D-4D9F-A03E-E5F4EC0B5B4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1D0C8F42-1F4B-47E7-86B4-A5C3E1B393DB}"/>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3CB9DCEA-FB5B-48B7-BEC6-76C4D2FF1AC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7A5C010B-3112-4AF7-A286-29710F8404CE}"/>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5145A2C0-F8EB-44E6-92C4-690A89D59F5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4A9AE391-382F-4D9F-9CEC-533BF972214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・繰出金（簡易水道特別会計へ３５百万円の増）が増加したものの、人件費の減少や普通交付税が増加したことから、昨年度と比較して</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減少している。繰出金の増加は、簡易水道事業の中で管路布設替工事の事業費増加が要因となっている。今年度の普通交付税増加により経常収支比率が前年度以上に減少しているが、交付税に頼ることのない健全な財政運営について検討を進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333E9827-1118-4519-BC0E-F64E29969268}"/>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CB53FADB-BC05-47A1-91EF-26627C65B06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6E9787BC-D1C8-4F1A-9272-E20077A6F85B}"/>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78D28FB0-802C-4398-800C-E8A5BFE7C1DB}"/>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197F3878-EAEF-4765-A30D-16356D78A363}"/>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8A170D72-9C61-4507-9629-B65787D40F89}"/>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818B9175-3F54-4878-B4CF-7D683B359288}"/>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7F509360-2F1C-4E0D-8200-5EFECA083D59}"/>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9B29B065-8183-4230-9E02-AE5CD6AD8356}"/>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23F9D3F5-6DBF-4ABC-BAD3-9948DED7D8C1}"/>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60C6901E-97CE-43FA-9B59-9301739EA5E8}"/>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26BEBF95-D6A8-4C86-88D3-8C321CDCD5D7}"/>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A3A8F268-88E6-4028-91BC-5FB002ED37FA}"/>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26844F5C-5850-4B55-915E-927E46AD63B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8CD56E4F-F0C3-439B-B003-7B3B01DADB5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22D1095A-2603-4E22-91C8-E6E575180F6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ABB47177-32BE-48E3-914B-27C08ED9B6F1}"/>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C3FA542A-EA11-4C5F-ADFB-55D72D8C8687}"/>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AD4842FE-396D-46B3-9AC6-E049F6E16F46}"/>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41969336-16D1-4186-97E7-7357D7D3A8FE}"/>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5CF9FA80-D254-4BAD-B0D0-3E129CAAD0A1}"/>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63</xdr:row>
      <xdr:rowOff>170604</xdr:rowOff>
    </xdr:to>
    <xdr:cxnSp macro="">
      <xdr:nvCxnSpPr>
        <xdr:cNvPr id="133" name="直線コネクタ 132">
          <a:extLst>
            <a:ext uri="{FF2B5EF4-FFF2-40B4-BE49-F238E27FC236}">
              <a16:creationId xmlns:a16="http://schemas.microsoft.com/office/drawing/2014/main" id="{579A136E-EFE5-4D6F-9D94-25E729FF6EF7}"/>
            </a:ext>
          </a:extLst>
        </xdr:cNvPr>
        <xdr:cNvCxnSpPr/>
      </xdr:nvCxnSpPr>
      <xdr:spPr>
        <a:xfrm flipV="1">
          <a:off x="4114800" y="10754783"/>
          <a:ext cx="8382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5726DC5-ED1D-49A7-9ECF-1797B8840D97}"/>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DC7A9B07-7429-448A-B924-9567A4CE6268}"/>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170604</xdr:rowOff>
    </xdr:from>
    <xdr:to>
      <xdr:col>19</xdr:col>
      <xdr:colOff>133350</xdr:colOff>
      <xdr:row>65</xdr:row>
      <xdr:rowOff>44873</xdr:rowOff>
    </xdr:to>
    <xdr:cxnSp macro="">
      <xdr:nvCxnSpPr>
        <xdr:cNvPr id="136" name="直線コネクタ 135">
          <a:extLst>
            <a:ext uri="{FF2B5EF4-FFF2-40B4-BE49-F238E27FC236}">
              <a16:creationId xmlns:a16="http://schemas.microsoft.com/office/drawing/2014/main" id="{BD5CA560-4D94-4BBA-866E-D2E5B2FDD88B}"/>
            </a:ext>
          </a:extLst>
        </xdr:cNvPr>
        <xdr:cNvCxnSpPr/>
      </xdr:nvCxnSpPr>
      <xdr:spPr>
        <a:xfrm flipV="1">
          <a:off x="3225800" y="10971954"/>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51E2AAFF-8441-4F85-BA19-41DEDAF06AAC}"/>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C22F5846-5E75-409E-B6CB-E57E2F0FBAED}"/>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65</xdr:row>
      <xdr:rowOff>44873</xdr:rowOff>
    </xdr:to>
    <xdr:cxnSp macro="">
      <xdr:nvCxnSpPr>
        <xdr:cNvPr id="139" name="直線コネクタ 138">
          <a:extLst>
            <a:ext uri="{FF2B5EF4-FFF2-40B4-BE49-F238E27FC236}">
              <a16:creationId xmlns:a16="http://schemas.microsoft.com/office/drawing/2014/main" id="{56D1BAD2-14F7-42A9-8FB5-C6258E3F1CD8}"/>
            </a:ext>
          </a:extLst>
        </xdr:cNvPr>
        <xdr:cNvCxnSpPr/>
      </xdr:nvCxnSpPr>
      <xdr:spPr>
        <a:xfrm>
          <a:off x="2336800" y="1104434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A9394738-4E86-4B5D-952C-F65CFE58BD42}"/>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8CA6A7C8-D857-4425-8C58-5486D81D4C65}"/>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43392</xdr:rowOff>
    </xdr:from>
    <xdr:to>
      <xdr:col>11</xdr:col>
      <xdr:colOff>31750</xdr:colOff>
      <xdr:row>64</xdr:row>
      <xdr:rowOff>71544</xdr:rowOff>
    </xdr:to>
    <xdr:cxnSp macro="">
      <xdr:nvCxnSpPr>
        <xdr:cNvPr id="142" name="直線コネクタ 141">
          <a:extLst>
            <a:ext uri="{FF2B5EF4-FFF2-40B4-BE49-F238E27FC236}">
              <a16:creationId xmlns:a16="http://schemas.microsoft.com/office/drawing/2014/main" id="{EDBE4029-7F2F-4C45-A6A3-58AFB4B2C254}"/>
            </a:ext>
          </a:extLst>
        </xdr:cNvPr>
        <xdr:cNvCxnSpPr/>
      </xdr:nvCxnSpPr>
      <xdr:spPr>
        <a:xfrm>
          <a:off x="1447800" y="1101619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C598B365-9C8F-4E81-9FF6-897D671150FC}"/>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1F19BCCC-6B69-4B57-9BE8-9F1C41BE65A7}"/>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860950A8-AADE-4D67-9BF0-4412857A80D3}"/>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3A88E09A-D976-4CAD-8B56-26A0A3355182}"/>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FB927FA-3E33-4755-BE85-FA0BFD3A23F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7969048-AF84-4FAE-83D1-F767C5DEC8C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E5E30C2-4D1F-4437-8E66-B9207DC3CCC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28A8EAF-54F1-42AC-A2AB-1B0ABCC4BE4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92930B25-5076-4521-B2BD-A9BAFFE871E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2" name="楕円 151">
          <a:extLst>
            <a:ext uri="{FF2B5EF4-FFF2-40B4-BE49-F238E27FC236}">
              <a16:creationId xmlns:a16="http://schemas.microsoft.com/office/drawing/2014/main" id="{2352C324-7EEA-427B-BA13-231D98E7364C}"/>
            </a:ext>
          </a:extLst>
        </xdr:cNvPr>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90610</xdr:rowOff>
    </xdr:from>
    <xdr:ext cx="762000" cy="259045"/>
    <xdr:sp macro="" textlink="">
      <xdr:nvSpPr>
        <xdr:cNvPr id="153" name="財政構造の弾力性該当値テキスト">
          <a:extLst>
            <a:ext uri="{FF2B5EF4-FFF2-40B4-BE49-F238E27FC236}">
              <a16:creationId xmlns:a16="http://schemas.microsoft.com/office/drawing/2014/main" id="{5711B6CE-D4DE-46E5-8559-61445914F2F9}"/>
            </a:ext>
          </a:extLst>
        </xdr:cNvPr>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119804</xdr:rowOff>
    </xdr:from>
    <xdr:to>
      <xdr:col>19</xdr:col>
      <xdr:colOff>184150</xdr:colOff>
      <xdr:row>64</xdr:row>
      <xdr:rowOff>49954</xdr:rowOff>
    </xdr:to>
    <xdr:sp macro="" textlink="">
      <xdr:nvSpPr>
        <xdr:cNvPr id="154" name="楕円 153">
          <a:extLst>
            <a:ext uri="{FF2B5EF4-FFF2-40B4-BE49-F238E27FC236}">
              <a16:creationId xmlns:a16="http://schemas.microsoft.com/office/drawing/2014/main" id="{6E603F9C-8320-4419-935B-6394A2103E2F}"/>
            </a:ext>
          </a:extLst>
        </xdr:cNvPr>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34731</xdr:rowOff>
    </xdr:from>
    <xdr:ext cx="736600" cy="259045"/>
    <xdr:sp macro="" textlink="">
      <xdr:nvSpPr>
        <xdr:cNvPr id="155" name="テキスト ボックス 154">
          <a:extLst>
            <a:ext uri="{FF2B5EF4-FFF2-40B4-BE49-F238E27FC236}">
              <a16:creationId xmlns:a16="http://schemas.microsoft.com/office/drawing/2014/main" id="{395695AE-AA2E-44F8-824D-A9EECD0E30B5}"/>
            </a:ext>
          </a:extLst>
        </xdr:cNvPr>
        <xdr:cNvSpPr txBox="1"/>
      </xdr:nvSpPr>
      <xdr:spPr>
        <a:xfrm>
          <a:off x="3733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165523</xdr:rowOff>
    </xdr:from>
    <xdr:to>
      <xdr:col>15</xdr:col>
      <xdr:colOff>133350</xdr:colOff>
      <xdr:row>65</xdr:row>
      <xdr:rowOff>95673</xdr:rowOff>
    </xdr:to>
    <xdr:sp macro="" textlink="">
      <xdr:nvSpPr>
        <xdr:cNvPr id="156" name="楕円 155">
          <a:extLst>
            <a:ext uri="{FF2B5EF4-FFF2-40B4-BE49-F238E27FC236}">
              <a16:creationId xmlns:a16="http://schemas.microsoft.com/office/drawing/2014/main" id="{06B546F5-A75D-4266-BDD1-5611F65C841B}"/>
            </a:ext>
          </a:extLst>
        </xdr:cNvPr>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80450</xdr:rowOff>
    </xdr:from>
    <xdr:ext cx="762000" cy="259045"/>
    <xdr:sp macro="" textlink="">
      <xdr:nvSpPr>
        <xdr:cNvPr id="157" name="テキスト ボックス 156">
          <a:extLst>
            <a:ext uri="{FF2B5EF4-FFF2-40B4-BE49-F238E27FC236}">
              <a16:creationId xmlns:a16="http://schemas.microsoft.com/office/drawing/2014/main" id="{87614772-877B-4B15-B57B-52C820A83A05}"/>
            </a:ext>
          </a:extLst>
        </xdr:cNvPr>
        <xdr:cNvSpPr txBox="1"/>
      </xdr:nvSpPr>
      <xdr:spPr>
        <a:xfrm>
          <a:off x="2844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20744</xdr:rowOff>
    </xdr:from>
    <xdr:to>
      <xdr:col>11</xdr:col>
      <xdr:colOff>82550</xdr:colOff>
      <xdr:row>64</xdr:row>
      <xdr:rowOff>122344</xdr:rowOff>
    </xdr:to>
    <xdr:sp macro="" textlink="">
      <xdr:nvSpPr>
        <xdr:cNvPr id="158" name="楕円 157">
          <a:extLst>
            <a:ext uri="{FF2B5EF4-FFF2-40B4-BE49-F238E27FC236}">
              <a16:creationId xmlns:a16="http://schemas.microsoft.com/office/drawing/2014/main" id="{FAD9D718-01EC-482E-AEF7-0F94B5252695}"/>
            </a:ext>
          </a:extLst>
        </xdr:cNvPr>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107121</xdr:rowOff>
    </xdr:from>
    <xdr:ext cx="762000" cy="259045"/>
    <xdr:sp macro="" textlink="">
      <xdr:nvSpPr>
        <xdr:cNvPr id="159" name="テキスト ボックス 158">
          <a:extLst>
            <a:ext uri="{FF2B5EF4-FFF2-40B4-BE49-F238E27FC236}">
              <a16:creationId xmlns:a16="http://schemas.microsoft.com/office/drawing/2014/main" id="{6CFD754C-BDD2-4C22-BB92-B7B4F88EA4D4}"/>
            </a:ext>
          </a:extLst>
        </xdr:cNvPr>
        <xdr:cNvSpPr txBox="1"/>
      </xdr:nvSpPr>
      <xdr:spPr>
        <a:xfrm>
          <a:off x="1955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60" name="楕円 159">
          <a:extLst>
            <a:ext uri="{FF2B5EF4-FFF2-40B4-BE49-F238E27FC236}">
              <a16:creationId xmlns:a16="http://schemas.microsoft.com/office/drawing/2014/main" id="{7A6EE642-A5B3-438B-B242-E3A6CB922A0D}"/>
            </a:ext>
          </a:extLst>
        </xdr:cNvPr>
        <xdr:cNvSpPr/>
      </xdr:nvSpPr>
      <xdr:spPr>
        <a:xfrm>
          <a:off x="1397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61" name="テキスト ボックス 160">
          <a:extLst>
            <a:ext uri="{FF2B5EF4-FFF2-40B4-BE49-F238E27FC236}">
              <a16:creationId xmlns:a16="http://schemas.microsoft.com/office/drawing/2014/main" id="{BB663B38-09F6-42F4-A1D2-68F6F41485AB}"/>
            </a:ext>
          </a:extLst>
        </xdr:cNvPr>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792FCAFA-5B60-4331-8A00-89CE8F468F2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3F71C5C9-873D-43D2-ACF6-460B465EBA64}"/>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571BD31D-1624-4746-8D27-FABB56030E0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[404,872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3DF8E59-B813-493E-AB6A-D09F4007966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73380680-D7A9-4D80-9A4C-8940FC8BD8D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9B1EF8EC-021B-4829-AAB8-A981CA003B5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19D11302-4A6C-405B-B0D0-F982A218DA58}"/>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710F06B3-7614-479A-8616-DBEC115CD5D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725C32F1-DFC8-4F29-A8D1-7F396BBB0F9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F43AF59B-5E6A-406A-B314-B7B8B953DDE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44D3B1FE-FAA1-4120-BAC4-1D824FBE5CA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394B2164-BD19-439A-A27F-D232E98AB41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1A1B5C9D-BEF4-4476-A2E1-42E8381BF53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・人件費、物件費の合計額が人口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で類似団体平均を下回っている主な要因として、消防業務を一部事務組合で行っていることとが考えられる。また、昨年度と比較して金額が増加した要因として、人口減少により平均値が上が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一部事務組合の人件費、物件費に充てる負担額を合計した場合、人口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人当たりの金額が増加する。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今後は、一部事務組合の負担金や人件費について抑制していく必要がある。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8E6E65D5-6CA2-4256-AF85-14395BDDE9D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6844E0D7-008B-4DD6-81F3-254E7085AAE6}"/>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35693A11-592D-4E08-872A-C1E4ACC3BE2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426B8E77-A8E5-4778-9898-D1012EDF3603}"/>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60641AB4-C1BA-4AFD-8BEB-6CA93EC499B4}"/>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43B77E86-D5CE-4F52-8057-F5412695705C}"/>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12DD9342-87CB-4E3B-85BD-E14BB8240399}"/>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CC1FB8C2-0C71-4993-94F5-C1C8F108CDA4}"/>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1EBE4710-6D5D-4EB5-BF0D-0D4862ACE3CB}"/>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B1091642-45A0-494E-83B5-3BA75A4A4B74}"/>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AB20A29F-1482-4E4B-8DC5-CDC01B87F098}"/>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490C5E07-91FA-4957-9A16-822932C60D1A}"/>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9F0AB97F-B8B2-43EA-B7BD-51D51B5DC367}"/>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E8E20D0B-CD25-4CC2-AD01-59E88E2096A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F19E4F7C-8B46-426B-91E5-CEFECC8695B5}"/>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17567A5A-B9FD-4228-89C1-9205A70E58EE}"/>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98F3F0BB-CF28-4AC3-AD19-F5BB5213249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41F84F36-A7F2-4330-A42D-1249B7AA91A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48D49DE5-2274-42BD-A2C1-B6ECCF59034F}"/>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73D06030-1843-4A7F-8A1D-E025B970FFB1}"/>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DA23DBAB-8BF6-484B-A4BA-D7E10B3D7F3E}"/>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AFF11B82-8AC2-4211-A14F-7730B5E2DB79}"/>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B56A8593-F15D-41E9-8D32-55CC0D88CDED}"/>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105834</xdr:rowOff>
    </xdr:from>
    <xdr:to>
      <xdr:col>23</xdr:col>
      <xdr:colOff>133350</xdr:colOff>
      <xdr:row>80</xdr:row>
      <xdr:rowOff>147717</xdr:rowOff>
    </xdr:to>
    <xdr:cxnSp macro="">
      <xdr:nvCxnSpPr>
        <xdr:cNvPr id="198" name="直線コネクタ 197">
          <a:extLst>
            <a:ext uri="{FF2B5EF4-FFF2-40B4-BE49-F238E27FC236}">
              <a16:creationId xmlns:a16="http://schemas.microsoft.com/office/drawing/2014/main" id="{4C408085-1231-478D-8E5E-FCBBA48735BE}"/>
            </a:ext>
          </a:extLst>
        </xdr:cNvPr>
        <xdr:cNvCxnSpPr/>
      </xdr:nvCxnSpPr>
      <xdr:spPr>
        <a:xfrm>
          <a:off x="4114800" y="13821834"/>
          <a:ext cx="838200" cy="4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A34D07C7-FEE0-454B-ADF3-7E75A516045A}"/>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1B2C9AA6-E624-4C70-8C57-1ACABB5C8E46}"/>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78636</xdr:rowOff>
    </xdr:from>
    <xdr:to>
      <xdr:col>19</xdr:col>
      <xdr:colOff>133350</xdr:colOff>
      <xdr:row>80</xdr:row>
      <xdr:rowOff>105834</xdr:rowOff>
    </xdr:to>
    <xdr:cxnSp macro="">
      <xdr:nvCxnSpPr>
        <xdr:cNvPr id="201" name="直線コネクタ 200">
          <a:extLst>
            <a:ext uri="{FF2B5EF4-FFF2-40B4-BE49-F238E27FC236}">
              <a16:creationId xmlns:a16="http://schemas.microsoft.com/office/drawing/2014/main" id="{F76CF9F5-60C9-446D-BA12-2C65EF294805}"/>
            </a:ext>
          </a:extLst>
        </xdr:cNvPr>
        <xdr:cNvCxnSpPr/>
      </xdr:nvCxnSpPr>
      <xdr:spPr>
        <a:xfrm>
          <a:off x="3225800" y="13794636"/>
          <a:ext cx="889000" cy="2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D2EBF80C-06FF-46C2-90A1-4117DEB445FB}"/>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82A73BD3-48E5-4C29-9ED6-62959CE4DFA5}"/>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51626</xdr:rowOff>
    </xdr:from>
    <xdr:to>
      <xdr:col>15</xdr:col>
      <xdr:colOff>82550</xdr:colOff>
      <xdr:row>80</xdr:row>
      <xdr:rowOff>78636</xdr:rowOff>
    </xdr:to>
    <xdr:cxnSp macro="">
      <xdr:nvCxnSpPr>
        <xdr:cNvPr id="204" name="直線コネクタ 203">
          <a:extLst>
            <a:ext uri="{FF2B5EF4-FFF2-40B4-BE49-F238E27FC236}">
              <a16:creationId xmlns:a16="http://schemas.microsoft.com/office/drawing/2014/main" id="{DA117961-E181-4153-BB96-62C885CB63C8}"/>
            </a:ext>
          </a:extLst>
        </xdr:cNvPr>
        <xdr:cNvCxnSpPr/>
      </xdr:nvCxnSpPr>
      <xdr:spPr>
        <a:xfrm>
          <a:off x="2336800" y="13767626"/>
          <a:ext cx="889000" cy="2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FF573F73-6C04-4331-AA8E-0C866657C236}"/>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9C527071-1BA8-4785-9BCA-70C2421C1C29}"/>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40911</xdr:rowOff>
    </xdr:from>
    <xdr:to>
      <xdr:col>11</xdr:col>
      <xdr:colOff>31750</xdr:colOff>
      <xdr:row>80</xdr:row>
      <xdr:rowOff>51626</xdr:rowOff>
    </xdr:to>
    <xdr:cxnSp macro="">
      <xdr:nvCxnSpPr>
        <xdr:cNvPr id="207" name="直線コネクタ 206">
          <a:extLst>
            <a:ext uri="{FF2B5EF4-FFF2-40B4-BE49-F238E27FC236}">
              <a16:creationId xmlns:a16="http://schemas.microsoft.com/office/drawing/2014/main" id="{02149877-F6D6-47D1-8A97-55214520C814}"/>
            </a:ext>
          </a:extLst>
        </xdr:cNvPr>
        <xdr:cNvCxnSpPr/>
      </xdr:nvCxnSpPr>
      <xdr:spPr>
        <a:xfrm>
          <a:off x="1447800" y="13756911"/>
          <a:ext cx="889000" cy="1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C99AF168-930B-4819-A424-2D2DE3469C71}"/>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C9A78CFB-AD2B-462A-AE57-A87C2193E4B1}"/>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9E771162-266C-4779-A2FC-CFB102461492}"/>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2040896A-F9A1-4E65-937B-4622F76FA7B3}"/>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1B81DEF-E891-48CC-A7C6-7BB58267E7C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EB2367F4-4307-4901-9069-86FA2DB9F819}"/>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98F6BF00-AD65-4885-991D-C45C1B4F599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7C3AA64D-0388-4CA4-B1B4-C1792BA6C16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93163039-A0DE-4796-A566-41E52B82BEE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96917</xdr:rowOff>
    </xdr:from>
    <xdr:to>
      <xdr:col>23</xdr:col>
      <xdr:colOff>184150</xdr:colOff>
      <xdr:row>81</xdr:row>
      <xdr:rowOff>27067</xdr:rowOff>
    </xdr:to>
    <xdr:sp macro="" textlink="">
      <xdr:nvSpPr>
        <xdr:cNvPr id="217" name="楕円 216">
          <a:extLst>
            <a:ext uri="{FF2B5EF4-FFF2-40B4-BE49-F238E27FC236}">
              <a16:creationId xmlns:a16="http://schemas.microsoft.com/office/drawing/2014/main" id="{ABC1F6D9-7F86-47C6-8ED3-E6F4D3E3CE08}"/>
            </a:ext>
          </a:extLst>
        </xdr:cNvPr>
        <xdr:cNvSpPr/>
      </xdr:nvSpPr>
      <xdr:spPr>
        <a:xfrm>
          <a:off x="4902200" y="1381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113444</xdr:rowOff>
    </xdr:from>
    <xdr:ext cx="762000" cy="259045"/>
    <xdr:sp macro="" textlink="">
      <xdr:nvSpPr>
        <xdr:cNvPr id="218" name="人件費・物件費等の状況該当値テキスト">
          <a:extLst>
            <a:ext uri="{FF2B5EF4-FFF2-40B4-BE49-F238E27FC236}">
              <a16:creationId xmlns:a16="http://schemas.microsoft.com/office/drawing/2014/main" id="{9D8F563A-EF78-4031-80A0-1D7F2FB39311}"/>
            </a:ext>
          </a:extLst>
        </xdr:cNvPr>
        <xdr:cNvSpPr txBox="1"/>
      </xdr:nvSpPr>
      <xdr:spPr>
        <a:xfrm>
          <a:off x="5041900" y="1365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55034</xdr:rowOff>
    </xdr:from>
    <xdr:to>
      <xdr:col>19</xdr:col>
      <xdr:colOff>184150</xdr:colOff>
      <xdr:row>80</xdr:row>
      <xdr:rowOff>156634</xdr:rowOff>
    </xdr:to>
    <xdr:sp macro="" textlink="">
      <xdr:nvSpPr>
        <xdr:cNvPr id="219" name="楕円 218">
          <a:extLst>
            <a:ext uri="{FF2B5EF4-FFF2-40B4-BE49-F238E27FC236}">
              <a16:creationId xmlns:a16="http://schemas.microsoft.com/office/drawing/2014/main" id="{BFF72BA9-7D1C-415B-A583-71AD7B9A10ED}"/>
            </a:ext>
          </a:extLst>
        </xdr:cNvPr>
        <xdr:cNvSpPr/>
      </xdr:nvSpPr>
      <xdr:spPr>
        <a:xfrm>
          <a:off x="4064000" y="1377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166811</xdr:rowOff>
    </xdr:from>
    <xdr:ext cx="736600" cy="259045"/>
    <xdr:sp macro="" textlink="">
      <xdr:nvSpPr>
        <xdr:cNvPr id="220" name="テキスト ボックス 219">
          <a:extLst>
            <a:ext uri="{FF2B5EF4-FFF2-40B4-BE49-F238E27FC236}">
              <a16:creationId xmlns:a16="http://schemas.microsoft.com/office/drawing/2014/main" id="{A7FAFEB5-97BB-4BD6-AEB0-77D599C7E500}"/>
            </a:ext>
          </a:extLst>
        </xdr:cNvPr>
        <xdr:cNvSpPr txBox="1"/>
      </xdr:nvSpPr>
      <xdr:spPr>
        <a:xfrm>
          <a:off x="3733800" y="13539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27836</xdr:rowOff>
    </xdr:from>
    <xdr:to>
      <xdr:col>15</xdr:col>
      <xdr:colOff>133350</xdr:colOff>
      <xdr:row>80</xdr:row>
      <xdr:rowOff>129436</xdr:rowOff>
    </xdr:to>
    <xdr:sp macro="" textlink="">
      <xdr:nvSpPr>
        <xdr:cNvPr id="221" name="楕円 220">
          <a:extLst>
            <a:ext uri="{FF2B5EF4-FFF2-40B4-BE49-F238E27FC236}">
              <a16:creationId xmlns:a16="http://schemas.microsoft.com/office/drawing/2014/main" id="{9B26F038-3791-45FD-8EDE-2853A3FB8DB8}"/>
            </a:ext>
          </a:extLst>
        </xdr:cNvPr>
        <xdr:cNvSpPr/>
      </xdr:nvSpPr>
      <xdr:spPr>
        <a:xfrm>
          <a:off x="3175000" y="1374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139613</xdr:rowOff>
    </xdr:from>
    <xdr:ext cx="762000" cy="259045"/>
    <xdr:sp macro="" textlink="">
      <xdr:nvSpPr>
        <xdr:cNvPr id="222" name="テキスト ボックス 221">
          <a:extLst>
            <a:ext uri="{FF2B5EF4-FFF2-40B4-BE49-F238E27FC236}">
              <a16:creationId xmlns:a16="http://schemas.microsoft.com/office/drawing/2014/main" id="{02716A48-B8F0-4F7E-81EF-4A9998DE1168}"/>
            </a:ext>
          </a:extLst>
        </xdr:cNvPr>
        <xdr:cNvSpPr txBox="1"/>
      </xdr:nvSpPr>
      <xdr:spPr>
        <a:xfrm>
          <a:off x="2844800" y="1351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826</xdr:rowOff>
    </xdr:from>
    <xdr:to>
      <xdr:col>11</xdr:col>
      <xdr:colOff>82550</xdr:colOff>
      <xdr:row>80</xdr:row>
      <xdr:rowOff>102426</xdr:rowOff>
    </xdr:to>
    <xdr:sp macro="" textlink="">
      <xdr:nvSpPr>
        <xdr:cNvPr id="223" name="楕円 222">
          <a:extLst>
            <a:ext uri="{FF2B5EF4-FFF2-40B4-BE49-F238E27FC236}">
              <a16:creationId xmlns:a16="http://schemas.microsoft.com/office/drawing/2014/main" id="{BFA62CA0-C7A6-4392-BF7A-BBA3271AC5E6}"/>
            </a:ext>
          </a:extLst>
        </xdr:cNvPr>
        <xdr:cNvSpPr/>
      </xdr:nvSpPr>
      <xdr:spPr>
        <a:xfrm>
          <a:off x="2286000" y="137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112603</xdr:rowOff>
    </xdr:from>
    <xdr:ext cx="762000" cy="259045"/>
    <xdr:sp macro="" textlink="">
      <xdr:nvSpPr>
        <xdr:cNvPr id="224" name="テキスト ボックス 223">
          <a:extLst>
            <a:ext uri="{FF2B5EF4-FFF2-40B4-BE49-F238E27FC236}">
              <a16:creationId xmlns:a16="http://schemas.microsoft.com/office/drawing/2014/main" id="{3363296D-5217-4033-BFE8-20948901B42F}"/>
            </a:ext>
          </a:extLst>
        </xdr:cNvPr>
        <xdr:cNvSpPr txBox="1"/>
      </xdr:nvSpPr>
      <xdr:spPr>
        <a:xfrm>
          <a:off x="1955800" y="1348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161561</xdr:rowOff>
    </xdr:from>
    <xdr:to>
      <xdr:col>7</xdr:col>
      <xdr:colOff>31750</xdr:colOff>
      <xdr:row>80</xdr:row>
      <xdr:rowOff>91711</xdr:rowOff>
    </xdr:to>
    <xdr:sp macro="" textlink="">
      <xdr:nvSpPr>
        <xdr:cNvPr id="225" name="楕円 224">
          <a:extLst>
            <a:ext uri="{FF2B5EF4-FFF2-40B4-BE49-F238E27FC236}">
              <a16:creationId xmlns:a16="http://schemas.microsoft.com/office/drawing/2014/main" id="{FEED2F0A-D089-477F-BB22-EA890CD10991}"/>
            </a:ext>
          </a:extLst>
        </xdr:cNvPr>
        <xdr:cNvSpPr/>
      </xdr:nvSpPr>
      <xdr:spPr>
        <a:xfrm>
          <a:off x="1397000" y="137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101888</xdr:rowOff>
    </xdr:from>
    <xdr:ext cx="762000" cy="259045"/>
    <xdr:sp macro="" textlink="">
      <xdr:nvSpPr>
        <xdr:cNvPr id="226" name="テキスト ボックス 225">
          <a:extLst>
            <a:ext uri="{FF2B5EF4-FFF2-40B4-BE49-F238E27FC236}">
              <a16:creationId xmlns:a16="http://schemas.microsoft.com/office/drawing/2014/main" id="{C1BC602A-9172-492E-9B5E-63847C268364}"/>
            </a:ext>
          </a:extLst>
        </xdr:cNvPr>
        <xdr:cNvSpPr txBox="1"/>
      </xdr:nvSpPr>
      <xdr:spPr>
        <a:xfrm>
          <a:off x="1066800" y="1347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CC5A594F-8F4A-452C-8349-577F15ADCEA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6053B19A-E688-463A-91EE-C62AF8FEB38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A99B5E6F-9C67-4A17-97E3-5EE5B0273ED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7C2F7270-9CB5-47A8-94FA-C5DEF69CE2F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8E66E8F-A133-433F-B3B9-A447D8BA986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316FC776-47F7-4303-A5A6-F2F47BEAD8B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FAE1A8E-6859-4B0C-820A-A4836B1282A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6E5E8A53-DCE6-4F7B-86F1-C74ACE04B03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1D2726AE-7320-45D0-8C22-CDDB79B295C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1965C31F-ECF5-4309-A5CA-AE5564524634}"/>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2591A977-21F5-4A3D-A154-CA51C0F4C55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40D8FD91-A839-4845-B48C-F3152AF992A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FCE3BB5C-92FA-400B-B4D0-20597A4E344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・昨年度からは増減していないが、類似団来平均を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％上回った状態である。全国平均と比較しても高い水準にあるため、地域の民間企業等の状況を踏まえ、給与の適正化に努める。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46953A9-6F89-4518-B093-9B480CFCBC61}"/>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65B0E60E-9D70-45C4-8557-524637A610A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3F05A998-1CEA-47BC-AEBD-BE4751BDEA1B}"/>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9188C890-EBFB-4C7D-AD5B-E48026B37024}"/>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BA9580D1-112C-48AC-B2D2-44E0D0FEC9A4}"/>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61052C1-A0D2-4416-B4E0-A8794936AB6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18E72F1F-2BE3-4948-95EF-E0305E9371A8}"/>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D3F265F-7266-4A28-A1B0-07A9F597AD1F}"/>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88A0C389-BC22-4754-9A96-9BF8FCBA682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CCEA0D12-1E5B-4F30-8291-925CF2ED024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DFD11C2-FAFD-46E5-8D27-A59EBA7661D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C07C5235-7F9A-4AB7-9696-BA317B7BFF77}"/>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9820D55A-D15D-4A67-A812-69CC78DA47AF}"/>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5EB8AA69-60D8-478D-A710-8B9E2041852F}"/>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5E1BC980-2387-460B-8E47-BE931FE94B91}"/>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F05698D-4598-4B56-934A-55578835EAE7}"/>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105093</xdr:rowOff>
    </xdr:from>
    <xdr:to>
      <xdr:col>81</xdr:col>
      <xdr:colOff>44450</xdr:colOff>
      <xdr:row>87</xdr:row>
      <xdr:rowOff>105093</xdr:rowOff>
    </xdr:to>
    <xdr:cxnSp macro="">
      <xdr:nvCxnSpPr>
        <xdr:cNvPr id="256" name="直線コネクタ 255">
          <a:extLst>
            <a:ext uri="{FF2B5EF4-FFF2-40B4-BE49-F238E27FC236}">
              <a16:creationId xmlns:a16="http://schemas.microsoft.com/office/drawing/2014/main" id="{3B47EE3C-3637-49AE-80C0-A7805D4FD228}"/>
            </a:ext>
          </a:extLst>
        </xdr:cNvPr>
        <xdr:cNvCxnSpPr/>
      </xdr:nvCxnSpPr>
      <xdr:spPr>
        <a:xfrm>
          <a:off x="16179800" y="15021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F3E1BDEF-E1BE-461E-8E13-B972CD4FA55E}"/>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F12EA5D9-705E-4CEB-8570-582F27D6B464}"/>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80963</xdr:rowOff>
    </xdr:from>
    <xdr:to>
      <xdr:col>77</xdr:col>
      <xdr:colOff>44450</xdr:colOff>
      <xdr:row>87</xdr:row>
      <xdr:rowOff>105093</xdr:rowOff>
    </xdr:to>
    <xdr:cxnSp macro="">
      <xdr:nvCxnSpPr>
        <xdr:cNvPr id="259" name="直線コネクタ 258">
          <a:extLst>
            <a:ext uri="{FF2B5EF4-FFF2-40B4-BE49-F238E27FC236}">
              <a16:creationId xmlns:a16="http://schemas.microsoft.com/office/drawing/2014/main" id="{A4F64600-9C94-4AEA-A58A-B539C7A6AD35}"/>
            </a:ext>
          </a:extLst>
        </xdr:cNvPr>
        <xdr:cNvCxnSpPr/>
      </xdr:nvCxnSpPr>
      <xdr:spPr>
        <a:xfrm>
          <a:off x="15290800" y="149971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91A80674-026F-48EF-AC16-9D92A751D2D8}"/>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919B85AA-AC68-4EB9-8A98-2EE3E569CDBA}"/>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80963</xdr:rowOff>
    </xdr:from>
    <xdr:to>
      <xdr:col>72</xdr:col>
      <xdr:colOff>203200</xdr:colOff>
      <xdr:row>87</xdr:row>
      <xdr:rowOff>80963</xdr:rowOff>
    </xdr:to>
    <xdr:cxnSp macro="">
      <xdr:nvCxnSpPr>
        <xdr:cNvPr id="262" name="直線コネクタ 261">
          <a:extLst>
            <a:ext uri="{FF2B5EF4-FFF2-40B4-BE49-F238E27FC236}">
              <a16:creationId xmlns:a16="http://schemas.microsoft.com/office/drawing/2014/main" id="{8CC3F533-9C0E-4839-BF3E-D4AD2D0BF57F}"/>
            </a:ext>
          </a:extLst>
        </xdr:cNvPr>
        <xdr:cNvCxnSpPr/>
      </xdr:nvCxnSpPr>
      <xdr:spPr>
        <a:xfrm>
          <a:off x="14401800" y="14997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92518F91-29D0-46DC-9188-ECC251C59573}"/>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FBE6A037-31D2-4D10-ABCE-1476ECF93244}"/>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80963</xdr:rowOff>
    </xdr:from>
    <xdr:to>
      <xdr:col>68</xdr:col>
      <xdr:colOff>152400</xdr:colOff>
      <xdr:row>87</xdr:row>
      <xdr:rowOff>93027</xdr:rowOff>
    </xdr:to>
    <xdr:cxnSp macro="">
      <xdr:nvCxnSpPr>
        <xdr:cNvPr id="265" name="直線コネクタ 264">
          <a:extLst>
            <a:ext uri="{FF2B5EF4-FFF2-40B4-BE49-F238E27FC236}">
              <a16:creationId xmlns:a16="http://schemas.microsoft.com/office/drawing/2014/main" id="{07415348-4D21-44AB-9DFC-8879A50E4DD6}"/>
            </a:ext>
          </a:extLst>
        </xdr:cNvPr>
        <xdr:cNvCxnSpPr/>
      </xdr:nvCxnSpPr>
      <xdr:spPr>
        <a:xfrm flipV="1">
          <a:off x="13512800" y="1499711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37216A07-CA49-44CE-96A6-97B48F5B2F2E}"/>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1F17E38F-3B4F-4B10-81A0-FFB423DBF1E7}"/>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560DB282-BAF9-4514-B895-0CB100190D01}"/>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C02B6291-84C8-44D3-AFA6-126BD857DF0C}"/>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2963AC8-B90F-4C1C-BB55-BD4AFC993A8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AA544247-5F80-4BB7-AD15-0E9480FEB0E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F6ADB87-ED9D-4653-B8ED-A50E4000ABF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F6A71E3D-531D-4DEB-9090-FCC28260065A}"/>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B448770-1DB1-4694-BFD2-686DAC70D63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54293</xdr:rowOff>
    </xdr:from>
    <xdr:to>
      <xdr:col>81</xdr:col>
      <xdr:colOff>95250</xdr:colOff>
      <xdr:row>87</xdr:row>
      <xdr:rowOff>155893</xdr:rowOff>
    </xdr:to>
    <xdr:sp macro="" textlink="">
      <xdr:nvSpPr>
        <xdr:cNvPr id="275" name="楕円 274">
          <a:extLst>
            <a:ext uri="{FF2B5EF4-FFF2-40B4-BE49-F238E27FC236}">
              <a16:creationId xmlns:a16="http://schemas.microsoft.com/office/drawing/2014/main" id="{735E0598-0F12-420F-B568-27E8AFE2E21A}"/>
            </a:ext>
          </a:extLst>
        </xdr:cNvPr>
        <xdr:cNvSpPr/>
      </xdr:nvSpPr>
      <xdr:spPr>
        <a:xfrm>
          <a:off x="169672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26370</xdr:rowOff>
    </xdr:from>
    <xdr:ext cx="762000" cy="259045"/>
    <xdr:sp macro="" textlink="">
      <xdr:nvSpPr>
        <xdr:cNvPr id="276" name="給与水準   （国との比較）該当値テキスト">
          <a:extLst>
            <a:ext uri="{FF2B5EF4-FFF2-40B4-BE49-F238E27FC236}">
              <a16:creationId xmlns:a16="http://schemas.microsoft.com/office/drawing/2014/main" id="{A413BFA8-3655-4067-A5ED-B78D11443FBE}"/>
            </a:ext>
          </a:extLst>
        </xdr:cNvPr>
        <xdr:cNvSpPr txBox="1"/>
      </xdr:nvSpPr>
      <xdr:spPr>
        <a:xfrm>
          <a:off x="17106900" y="1494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54293</xdr:rowOff>
    </xdr:from>
    <xdr:to>
      <xdr:col>77</xdr:col>
      <xdr:colOff>95250</xdr:colOff>
      <xdr:row>87</xdr:row>
      <xdr:rowOff>155893</xdr:rowOff>
    </xdr:to>
    <xdr:sp macro="" textlink="">
      <xdr:nvSpPr>
        <xdr:cNvPr id="277" name="楕円 276">
          <a:extLst>
            <a:ext uri="{FF2B5EF4-FFF2-40B4-BE49-F238E27FC236}">
              <a16:creationId xmlns:a16="http://schemas.microsoft.com/office/drawing/2014/main" id="{90943F0C-FC40-4459-AC41-AF8DAFADBE3C}"/>
            </a:ext>
          </a:extLst>
        </xdr:cNvPr>
        <xdr:cNvSpPr/>
      </xdr:nvSpPr>
      <xdr:spPr>
        <a:xfrm>
          <a:off x="16129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140670</xdr:rowOff>
    </xdr:from>
    <xdr:ext cx="736600" cy="259045"/>
    <xdr:sp macro="" textlink="">
      <xdr:nvSpPr>
        <xdr:cNvPr id="278" name="テキスト ボックス 277">
          <a:extLst>
            <a:ext uri="{FF2B5EF4-FFF2-40B4-BE49-F238E27FC236}">
              <a16:creationId xmlns:a16="http://schemas.microsoft.com/office/drawing/2014/main" id="{93D2A6A0-5892-4F9D-A969-4ABCDD69BD90}"/>
            </a:ext>
          </a:extLst>
        </xdr:cNvPr>
        <xdr:cNvSpPr txBox="1"/>
      </xdr:nvSpPr>
      <xdr:spPr>
        <a:xfrm>
          <a:off x="15798800" y="1505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30163</xdr:rowOff>
    </xdr:from>
    <xdr:to>
      <xdr:col>73</xdr:col>
      <xdr:colOff>44450</xdr:colOff>
      <xdr:row>87</xdr:row>
      <xdr:rowOff>131763</xdr:rowOff>
    </xdr:to>
    <xdr:sp macro="" textlink="">
      <xdr:nvSpPr>
        <xdr:cNvPr id="279" name="楕円 278">
          <a:extLst>
            <a:ext uri="{FF2B5EF4-FFF2-40B4-BE49-F238E27FC236}">
              <a16:creationId xmlns:a16="http://schemas.microsoft.com/office/drawing/2014/main" id="{ECDDCB9E-C410-49C8-BF98-9A336A3B9A61}"/>
            </a:ext>
          </a:extLst>
        </xdr:cNvPr>
        <xdr:cNvSpPr/>
      </xdr:nvSpPr>
      <xdr:spPr>
        <a:xfrm>
          <a:off x="15240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116540</xdr:rowOff>
    </xdr:from>
    <xdr:ext cx="762000" cy="259045"/>
    <xdr:sp macro="" textlink="">
      <xdr:nvSpPr>
        <xdr:cNvPr id="280" name="テキスト ボックス 279">
          <a:extLst>
            <a:ext uri="{FF2B5EF4-FFF2-40B4-BE49-F238E27FC236}">
              <a16:creationId xmlns:a16="http://schemas.microsoft.com/office/drawing/2014/main" id="{ED443FE1-2B52-4AE5-AC44-561CC793973E}"/>
            </a:ext>
          </a:extLst>
        </xdr:cNvPr>
        <xdr:cNvSpPr txBox="1"/>
      </xdr:nvSpPr>
      <xdr:spPr>
        <a:xfrm>
          <a:off x="14909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30163</xdr:rowOff>
    </xdr:from>
    <xdr:to>
      <xdr:col>68</xdr:col>
      <xdr:colOff>203200</xdr:colOff>
      <xdr:row>87</xdr:row>
      <xdr:rowOff>131763</xdr:rowOff>
    </xdr:to>
    <xdr:sp macro="" textlink="">
      <xdr:nvSpPr>
        <xdr:cNvPr id="281" name="楕円 280">
          <a:extLst>
            <a:ext uri="{FF2B5EF4-FFF2-40B4-BE49-F238E27FC236}">
              <a16:creationId xmlns:a16="http://schemas.microsoft.com/office/drawing/2014/main" id="{1978B0F2-81B0-4BD2-A0AC-A98DEAF9DE9C}"/>
            </a:ext>
          </a:extLst>
        </xdr:cNvPr>
        <xdr:cNvSpPr/>
      </xdr:nvSpPr>
      <xdr:spPr>
        <a:xfrm>
          <a:off x="14351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116540</xdr:rowOff>
    </xdr:from>
    <xdr:ext cx="762000" cy="259045"/>
    <xdr:sp macro="" textlink="">
      <xdr:nvSpPr>
        <xdr:cNvPr id="282" name="テキスト ボックス 281">
          <a:extLst>
            <a:ext uri="{FF2B5EF4-FFF2-40B4-BE49-F238E27FC236}">
              <a16:creationId xmlns:a16="http://schemas.microsoft.com/office/drawing/2014/main" id="{62F4DC23-A0F7-4357-8389-75647BFA8693}"/>
            </a:ext>
          </a:extLst>
        </xdr:cNvPr>
        <xdr:cNvSpPr txBox="1"/>
      </xdr:nvSpPr>
      <xdr:spPr>
        <a:xfrm>
          <a:off x="14020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42227</xdr:rowOff>
    </xdr:from>
    <xdr:to>
      <xdr:col>64</xdr:col>
      <xdr:colOff>152400</xdr:colOff>
      <xdr:row>87</xdr:row>
      <xdr:rowOff>143827</xdr:rowOff>
    </xdr:to>
    <xdr:sp macro="" textlink="">
      <xdr:nvSpPr>
        <xdr:cNvPr id="283" name="楕円 282">
          <a:extLst>
            <a:ext uri="{FF2B5EF4-FFF2-40B4-BE49-F238E27FC236}">
              <a16:creationId xmlns:a16="http://schemas.microsoft.com/office/drawing/2014/main" id="{544B2DC7-22F9-43C3-8100-959BC23E2D6F}"/>
            </a:ext>
          </a:extLst>
        </xdr:cNvPr>
        <xdr:cNvSpPr/>
      </xdr:nvSpPr>
      <xdr:spPr>
        <a:xfrm>
          <a:off x="13462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128604</xdr:rowOff>
    </xdr:from>
    <xdr:ext cx="762000" cy="259045"/>
    <xdr:sp macro="" textlink="">
      <xdr:nvSpPr>
        <xdr:cNvPr id="284" name="テキスト ボックス 283">
          <a:extLst>
            <a:ext uri="{FF2B5EF4-FFF2-40B4-BE49-F238E27FC236}">
              <a16:creationId xmlns:a16="http://schemas.microsoft.com/office/drawing/2014/main" id="{84BFA393-C23C-4271-A271-D0DCFEDF06B3}"/>
            </a:ext>
          </a:extLst>
        </xdr:cNvPr>
        <xdr:cNvSpPr txBox="1"/>
      </xdr:nvSpPr>
      <xdr:spPr>
        <a:xfrm>
          <a:off x="13131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A5411D38-E964-43C0-B42B-2B61586FB5B9}"/>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29BA4E00-9263-4D4F-AD14-6BBD27F7F1C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B410C636-12A9-47AB-A3C3-BA9525A532DB}"/>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B140CAD6-532B-49F5-82B6-0D07DDFE33B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8F8F5CD4-15BB-48A2-A019-73A6F2947FE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5F6989D8-F5AC-433E-8039-2D9616ACA7B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D1500026-2C97-4886-8BE2-FDFEF517B1C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65947241-3645-46C9-B0B9-714955069E4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C959D29F-593D-427B-A1C2-CB80969F02E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BBF63D83-8AD6-4CBD-B9F6-D905D4231B5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A2FBE7DB-9807-4ADE-A1BA-06294AB3806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CC07609-8846-4058-AC84-2B63CBEC1666}"/>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C16FED53-ECC9-4BEC-9FA0-98205DDE97F8}"/>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人上回っており、昨年度と比較して</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人増加しているが、退職者等の補充を行った人数の増加と、人口減少により割合が増加している。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人当たりの職員数は、人口減少により今後も増加する傾向にあると考えるが、新規採用職員は必要最小限に止め、増員は行わないよう現状の人数を維持していく。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B21828D6-BC34-4EE9-A75E-D74AA7EE2FB8}"/>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7F8DAAB-65A0-4B22-86F0-928832D14C6E}"/>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7728D436-DBE3-42CD-B98D-AF318E63D0F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68491241-0B66-4C52-A75A-E58D5EA8C98B}"/>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CE59176F-BC34-4DEA-A8ED-8EBA85F182DB}"/>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36B66013-4D1B-4FF4-9D49-5E7AEB0AE39D}"/>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6ECE1750-100F-4778-B7A2-700D7F6CD55C}"/>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7DC4C854-9FA4-45E6-8406-DBAF039CE53F}"/>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12DE3519-FFC6-4631-9A81-A04BF2CF9ED8}"/>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500D4638-8E50-4A6E-B448-CECC6E72BFEC}"/>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9A69298E-3581-4070-ACC7-73728CFCF21C}"/>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EFDCE7AC-AC23-4AA1-B38E-E2F8E9622F01}"/>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EA2A21C7-2A66-4D9B-A0EB-3F46AD9FB5AE}"/>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3B6A9E7A-39FC-4534-AC62-E90C2B73AF93}"/>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5657148C-5015-4308-8087-5A8DE7DA430D}"/>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3889D8A6-58DE-4E84-A801-A26922E8768B}"/>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45E7544C-1DE4-4548-BAB3-1ABFCBE95042}"/>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35F3362F-1A81-48D9-A73E-CEC9B88984E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FAB9A471-9E5C-4E5C-BEB3-F4B7E7FFA6B3}"/>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C1D08AB7-7FC8-4D35-83B2-AB20F3122FD9}"/>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E9968541-BA85-4874-9A8C-AEAB2648776F}"/>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19144E05-CA07-4E4A-A8B2-BF9D57D4012F}"/>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B28B5394-203B-4BD5-8D22-6F8EB1306774}"/>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117784</xdr:rowOff>
    </xdr:from>
    <xdr:to>
      <xdr:col>81</xdr:col>
      <xdr:colOff>44450</xdr:colOff>
      <xdr:row>60</xdr:row>
      <xdr:rowOff>135364</xdr:rowOff>
    </xdr:to>
    <xdr:cxnSp macro="">
      <xdr:nvCxnSpPr>
        <xdr:cNvPr id="321" name="直線コネクタ 320">
          <a:extLst>
            <a:ext uri="{FF2B5EF4-FFF2-40B4-BE49-F238E27FC236}">
              <a16:creationId xmlns:a16="http://schemas.microsoft.com/office/drawing/2014/main" id="{99A74145-55B7-4732-A0D7-5E570C092543}"/>
            </a:ext>
          </a:extLst>
        </xdr:cNvPr>
        <xdr:cNvCxnSpPr/>
      </xdr:nvCxnSpPr>
      <xdr:spPr>
        <a:xfrm>
          <a:off x="16179800" y="10404784"/>
          <a:ext cx="8382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38D651A-6BBA-4905-AB53-E02EA32CFEE9}"/>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9CC843EA-B51E-4BC8-A6B4-CB8C26B6AD26}"/>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76073</xdr:rowOff>
    </xdr:from>
    <xdr:to>
      <xdr:col>77</xdr:col>
      <xdr:colOff>44450</xdr:colOff>
      <xdr:row>60</xdr:row>
      <xdr:rowOff>117784</xdr:rowOff>
    </xdr:to>
    <xdr:cxnSp macro="">
      <xdr:nvCxnSpPr>
        <xdr:cNvPr id="324" name="直線コネクタ 323">
          <a:extLst>
            <a:ext uri="{FF2B5EF4-FFF2-40B4-BE49-F238E27FC236}">
              <a16:creationId xmlns:a16="http://schemas.microsoft.com/office/drawing/2014/main" id="{01A5512B-2389-4143-9F8B-3823ACAA588A}"/>
            </a:ext>
          </a:extLst>
        </xdr:cNvPr>
        <xdr:cNvCxnSpPr/>
      </xdr:nvCxnSpPr>
      <xdr:spPr>
        <a:xfrm>
          <a:off x="15290800" y="10363073"/>
          <a:ext cx="889000" cy="4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A608B22F-EEA3-4724-A87C-52A47670C114}"/>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657CF140-2035-43DF-A109-F0DBA04A505B}"/>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70213</xdr:rowOff>
    </xdr:from>
    <xdr:to>
      <xdr:col>72</xdr:col>
      <xdr:colOff>203200</xdr:colOff>
      <xdr:row>60</xdr:row>
      <xdr:rowOff>76073</xdr:rowOff>
    </xdr:to>
    <xdr:cxnSp macro="">
      <xdr:nvCxnSpPr>
        <xdr:cNvPr id="327" name="直線コネクタ 326">
          <a:extLst>
            <a:ext uri="{FF2B5EF4-FFF2-40B4-BE49-F238E27FC236}">
              <a16:creationId xmlns:a16="http://schemas.microsoft.com/office/drawing/2014/main" id="{A799EBCD-5CA5-47E3-9840-1EA5B4FD4E70}"/>
            </a:ext>
          </a:extLst>
        </xdr:cNvPr>
        <xdr:cNvCxnSpPr/>
      </xdr:nvCxnSpPr>
      <xdr:spPr>
        <a:xfrm>
          <a:off x="14401800" y="10357213"/>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285E9FC2-042C-4707-811F-2B92B1C24915}"/>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4ACD8CB5-41F0-4113-92F3-3E01EEFC14EF}"/>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30571</xdr:rowOff>
    </xdr:from>
    <xdr:to>
      <xdr:col>68</xdr:col>
      <xdr:colOff>152400</xdr:colOff>
      <xdr:row>60</xdr:row>
      <xdr:rowOff>70213</xdr:rowOff>
    </xdr:to>
    <xdr:cxnSp macro="">
      <xdr:nvCxnSpPr>
        <xdr:cNvPr id="330" name="直線コネクタ 329">
          <a:extLst>
            <a:ext uri="{FF2B5EF4-FFF2-40B4-BE49-F238E27FC236}">
              <a16:creationId xmlns:a16="http://schemas.microsoft.com/office/drawing/2014/main" id="{BF25C486-8416-407A-9945-7CC792C2F672}"/>
            </a:ext>
          </a:extLst>
        </xdr:cNvPr>
        <xdr:cNvCxnSpPr/>
      </xdr:nvCxnSpPr>
      <xdr:spPr>
        <a:xfrm>
          <a:off x="13512800" y="10317571"/>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CB0FF3BE-6C7D-41BE-A4D2-C0180D8457FC}"/>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A76394A1-A5EE-47F4-AB05-2C417D8E2704}"/>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5599D2EB-EA4F-49BD-AC53-02D86B51F4B6}"/>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A26254F5-8968-4833-ABD7-97AA5C305F24}"/>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CBF2F5BA-EEF6-42B9-945E-0104DF41E8F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17B1BA0E-6C35-4DCC-87FE-C147F38E8CAB}"/>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3EB7B46A-49A4-4DD0-93B2-2B2ACC37EB7E}"/>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1BED232-2B78-40C8-9649-0778D0F006C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D84C7AC2-A68B-4AFC-9AD2-0E8CEC1E0F5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84564</xdr:rowOff>
    </xdr:from>
    <xdr:to>
      <xdr:col>81</xdr:col>
      <xdr:colOff>95250</xdr:colOff>
      <xdr:row>61</xdr:row>
      <xdr:rowOff>14714</xdr:rowOff>
    </xdr:to>
    <xdr:sp macro="" textlink="">
      <xdr:nvSpPr>
        <xdr:cNvPr id="340" name="楕円 339">
          <a:extLst>
            <a:ext uri="{FF2B5EF4-FFF2-40B4-BE49-F238E27FC236}">
              <a16:creationId xmlns:a16="http://schemas.microsoft.com/office/drawing/2014/main" id="{BCF13AD5-07F8-44E2-A0E1-9B36C461A307}"/>
            </a:ext>
          </a:extLst>
        </xdr:cNvPr>
        <xdr:cNvSpPr/>
      </xdr:nvSpPr>
      <xdr:spPr>
        <a:xfrm>
          <a:off x="16967200" y="103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56641</xdr:rowOff>
    </xdr:from>
    <xdr:ext cx="762000" cy="259045"/>
    <xdr:sp macro="" textlink="">
      <xdr:nvSpPr>
        <xdr:cNvPr id="341" name="定員管理の状況該当値テキスト">
          <a:extLst>
            <a:ext uri="{FF2B5EF4-FFF2-40B4-BE49-F238E27FC236}">
              <a16:creationId xmlns:a16="http://schemas.microsoft.com/office/drawing/2014/main" id="{09C23665-0A0A-41F2-967B-20264230D754}"/>
            </a:ext>
          </a:extLst>
        </xdr:cNvPr>
        <xdr:cNvSpPr txBox="1"/>
      </xdr:nvSpPr>
      <xdr:spPr>
        <a:xfrm>
          <a:off x="17106900" y="1034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66984</xdr:rowOff>
    </xdr:from>
    <xdr:to>
      <xdr:col>77</xdr:col>
      <xdr:colOff>95250</xdr:colOff>
      <xdr:row>60</xdr:row>
      <xdr:rowOff>168584</xdr:rowOff>
    </xdr:to>
    <xdr:sp macro="" textlink="">
      <xdr:nvSpPr>
        <xdr:cNvPr id="342" name="楕円 341">
          <a:extLst>
            <a:ext uri="{FF2B5EF4-FFF2-40B4-BE49-F238E27FC236}">
              <a16:creationId xmlns:a16="http://schemas.microsoft.com/office/drawing/2014/main" id="{4C4575DB-F7E2-4169-8BBC-54AFE709ACDD}"/>
            </a:ext>
          </a:extLst>
        </xdr:cNvPr>
        <xdr:cNvSpPr/>
      </xdr:nvSpPr>
      <xdr:spPr>
        <a:xfrm>
          <a:off x="16129000" y="1035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153361</xdr:rowOff>
    </xdr:from>
    <xdr:ext cx="736600" cy="259045"/>
    <xdr:sp macro="" textlink="">
      <xdr:nvSpPr>
        <xdr:cNvPr id="343" name="テキスト ボックス 342">
          <a:extLst>
            <a:ext uri="{FF2B5EF4-FFF2-40B4-BE49-F238E27FC236}">
              <a16:creationId xmlns:a16="http://schemas.microsoft.com/office/drawing/2014/main" id="{9D10D637-E0DE-48BD-9AD7-964BA234B074}"/>
            </a:ext>
          </a:extLst>
        </xdr:cNvPr>
        <xdr:cNvSpPr txBox="1"/>
      </xdr:nvSpPr>
      <xdr:spPr>
        <a:xfrm>
          <a:off x="15798800" y="1044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25273</xdr:rowOff>
    </xdr:from>
    <xdr:to>
      <xdr:col>73</xdr:col>
      <xdr:colOff>44450</xdr:colOff>
      <xdr:row>60</xdr:row>
      <xdr:rowOff>126873</xdr:rowOff>
    </xdr:to>
    <xdr:sp macro="" textlink="">
      <xdr:nvSpPr>
        <xdr:cNvPr id="344" name="楕円 343">
          <a:extLst>
            <a:ext uri="{FF2B5EF4-FFF2-40B4-BE49-F238E27FC236}">
              <a16:creationId xmlns:a16="http://schemas.microsoft.com/office/drawing/2014/main" id="{1B16F187-9148-41EF-9BCA-DC0BB34D5E04}"/>
            </a:ext>
          </a:extLst>
        </xdr:cNvPr>
        <xdr:cNvSpPr/>
      </xdr:nvSpPr>
      <xdr:spPr>
        <a:xfrm>
          <a:off x="15240000" y="103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111650</xdr:rowOff>
    </xdr:from>
    <xdr:ext cx="762000" cy="259045"/>
    <xdr:sp macro="" textlink="">
      <xdr:nvSpPr>
        <xdr:cNvPr id="345" name="テキスト ボックス 344">
          <a:extLst>
            <a:ext uri="{FF2B5EF4-FFF2-40B4-BE49-F238E27FC236}">
              <a16:creationId xmlns:a16="http://schemas.microsoft.com/office/drawing/2014/main" id="{89368C0D-AC57-4844-B01D-CD6161041AE8}"/>
            </a:ext>
          </a:extLst>
        </xdr:cNvPr>
        <xdr:cNvSpPr txBox="1"/>
      </xdr:nvSpPr>
      <xdr:spPr>
        <a:xfrm>
          <a:off x="14909800" y="1039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19413</xdr:rowOff>
    </xdr:from>
    <xdr:to>
      <xdr:col>68</xdr:col>
      <xdr:colOff>203200</xdr:colOff>
      <xdr:row>60</xdr:row>
      <xdr:rowOff>121013</xdr:rowOff>
    </xdr:to>
    <xdr:sp macro="" textlink="">
      <xdr:nvSpPr>
        <xdr:cNvPr id="346" name="楕円 345">
          <a:extLst>
            <a:ext uri="{FF2B5EF4-FFF2-40B4-BE49-F238E27FC236}">
              <a16:creationId xmlns:a16="http://schemas.microsoft.com/office/drawing/2014/main" id="{4F87B973-A980-4FC3-BB59-64DFF25CE3E8}"/>
            </a:ext>
          </a:extLst>
        </xdr:cNvPr>
        <xdr:cNvSpPr/>
      </xdr:nvSpPr>
      <xdr:spPr>
        <a:xfrm>
          <a:off x="14351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105790</xdr:rowOff>
    </xdr:from>
    <xdr:ext cx="762000" cy="259045"/>
    <xdr:sp macro="" textlink="">
      <xdr:nvSpPr>
        <xdr:cNvPr id="347" name="テキスト ボックス 346">
          <a:extLst>
            <a:ext uri="{FF2B5EF4-FFF2-40B4-BE49-F238E27FC236}">
              <a16:creationId xmlns:a16="http://schemas.microsoft.com/office/drawing/2014/main" id="{4CC6B15D-637A-4B2A-A066-0282FF4E1DC8}"/>
            </a:ext>
          </a:extLst>
        </xdr:cNvPr>
        <xdr:cNvSpPr txBox="1"/>
      </xdr:nvSpPr>
      <xdr:spPr>
        <a:xfrm>
          <a:off x="14020800" y="103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151221</xdr:rowOff>
    </xdr:from>
    <xdr:to>
      <xdr:col>64</xdr:col>
      <xdr:colOff>152400</xdr:colOff>
      <xdr:row>60</xdr:row>
      <xdr:rowOff>81371</xdr:rowOff>
    </xdr:to>
    <xdr:sp macro="" textlink="">
      <xdr:nvSpPr>
        <xdr:cNvPr id="348" name="楕円 347">
          <a:extLst>
            <a:ext uri="{FF2B5EF4-FFF2-40B4-BE49-F238E27FC236}">
              <a16:creationId xmlns:a16="http://schemas.microsoft.com/office/drawing/2014/main" id="{7E70E59E-0A17-4B26-A9DB-E33C37A67105}"/>
            </a:ext>
          </a:extLst>
        </xdr:cNvPr>
        <xdr:cNvSpPr/>
      </xdr:nvSpPr>
      <xdr:spPr>
        <a:xfrm>
          <a:off x="13462000" y="102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91548</xdr:rowOff>
    </xdr:from>
    <xdr:ext cx="762000" cy="259045"/>
    <xdr:sp macro="" textlink="">
      <xdr:nvSpPr>
        <xdr:cNvPr id="349" name="テキスト ボックス 348">
          <a:extLst>
            <a:ext uri="{FF2B5EF4-FFF2-40B4-BE49-F238E27FC236}">
              <a16:creationId xmlns:a16="http://schemas.microsoft.com/office/drawing/2014/main" id="{623C4A97-6810-4B7A-B43B-4575689C2C3F}"/>
            </a:ext>
          </a:extLst>
        </xdr:cNvPr>
        <xdr:cNvSpPr txBox="1"/>
      </xdr:nvSpPr>
      <xdr:spPr>
        <a:xfrm>
          <a:off x="13131800" y="1003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B920704A-A7CD-41F5-BBD7-C315FF2F244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4E882852-01D5-40A3-8309-697EA808EC0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A9FA8040-AF28-4D39-84D1-576721318AB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3850CB1D-278F-42F8-98B1-73A2B117E22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FFA87B01-7B8B-4AF9-9659-3B86DB33A0E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B08AFADF-BDEB-4E37-820B-FEF43DA44D2A}"/>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101058B-B77E-4C0B-B927-424D88F90993}"/>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5A33B80-D5C5-48ED-B4A7-DA22A310E161}"/>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BCA73138-37C3-43E9-BAE3-30F6D3D6A4B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6A8FDC32-88BD-4103-B0FC-4D572E88B69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30F0B578-AB41-4373-931C-A1656B824F9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DA2F8090-D833-4792-81B6-9E68E730336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C99ADB4F-8CC6-4670-83C9-71B0B1E4A50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平成２６年度以降、過疎債を財源とした事業を行っている。償還が終わっている起債があるものの、令和元年度に借入れた補助災害復旧事業債の償還が始まっていること等から、昨年度と比較して横ばいの状態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今後予定している大型事業について、起債に大きく頼ることのない計画を立てていく。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6E6F6334-68AD-407C-A1A9-F5462898527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A2267172-7DB0-4455-8338-8B68B6F7B2A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7FE58A80-DB53-4D4D-99B3-8A4EE98F967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85B7E828-F7E9-4293-8D99-85E2CBA20CC7}"/>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DD0155E-2554-4387-9C39-AE0B09CF4307}"/>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380FE034-3062-46C9-9334-E85E7ECDEA95}"/>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96F77CCB-24E8-4AD5-A51E-CCB32550EF8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FC9AAF98-C2C3-4077-B3F0-10D19C09635F}"/>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F1B631A9-B1FC-47C1-9331-971E596303BD}"/>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CFE4B7BB-3442-4C36-9235-18F778670C15}"/>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8F7D4056-6D75-41FA-8BC9-AA2BBFB2C8C2}"/>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45794610-82DB-4614-9D72-FD2A30EA99E3}"/>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B14A8BCF-8B99-4357-9F15-25CD6A1CECD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22077BBE-3B51-4ADD-8071-5505826274D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69BEAAE4-8C2D-48F4-8448-67649C54AD9A}"/>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5EAE2D1F-1309-44A9-ADAE-972E115BE875}"/>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F595B07E-901D-4AC4-9E9A-3E679B78DA4C}"/>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C9B2BA1C-72D0-4225-BD7C-7B7A61E2CC94}"/>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7A1BF304-C917-4A76-810A-28A414576819}"/>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38523</xdr:rowOff>
    </xdr:to>
    <xdr:cxnSp macro="">
      <xdr:nvCxnSpPr>
        <xdr:cNvPr id="382" name="直線コネクタ 381">
          <a:extLst>
            <a:ext uri="{FF2B5EF4-FFF2-40B4-BE49-F238E27FC236}">
              <a16:creationId xmlns:a16="http://schemas.microsoft.com/office/drawing/2014/main" id="{8734C740-F242-4C17-9496-DC71F6ADB907}"/>
            </a:ext>
          </a:extLst>
        </xdr:cNvPr>
        <xdr:cNvCxnSpPr/>
      </xdr:nvCxnSpPr>
      <xdr:spPr>
        <a:xfrm>
          <a:off x="16179800" y="6896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F35F61DB-6D65-485F-B705-CDF982BBF77E}"/>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99E9F8CE-6F97-4A67-A6F7-699CCAB02B46}"/>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40</xdr:row>
      <xdr:rowOff>38523</xdr:rowOff>
    </xdr:to>
    <xdr:cxnSp macro="">
      <xdr:nvCxnSpPr>
        <xdr:cNvPr id="385" name="直線コネクタ 384">
          <a:extLst>
            <a:ext uri="{FF2B5EF4-FFF2-40B4-BE49-F238E27FC236}">
              <a16:creationId xmlns:a16="http://schemas.microsoft.com/office/drawing/2014/main" id="{76F20E43-0957-445F-B9BE-4BA5F90F2D7B}"/>
            </a:ext>
          </a:extLst>
        </xdr:cNvPr>
        <xdr:cNvCxnSpPr/>
      </xdr:nvCxnSpPr>
      <xdr:spPr>
        <a:xfrm>
          <a:off x="15290800" y="68321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DA21E637-6896-4875-AB41-C8ED917B93B3}"/>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1A36E379-D5AD-43B7-B820-655A478541E8}"/>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89323</xdr:rowOff>
    </xdr:from>
    <xdr:to>
      <xdr:col>72</xdr:col>
      <xdr:colOff>203200</xdr:colOff>
      <xdr:row>39</xdr:row>
      <xdr:rowOff>145627</xdr:rowOff>
    </xdr:to>
    <xdr:cxnSp macro="">
      <xdr:nvCxnSpPr>
        <xdr:cNvPr id="388" name="直線コネクタ 387">
          <a:extLst>
            <a:ext uri="{FF2B5EF4-FFF2-40B4-BE49-F238E27FC236}">
              <a16:creationId xmlns:a16="http://schemas.microsoft.com/office/drawing/2014/main" id="{975766CA-BE11-4E8D-91AE-5F53396DE8DB}"/>
            </a:ext>
          </a:extLst>
        </xdr:cNvPr>
        <xdr:cNvCxnSpPr/>
      </xdr:nvCxnSpPr>
      <xdr:spPr>
        <a:xfrm>
          <a:off x="14401800" y="67758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4CAF0018-FB85-4C71-B475-008B57112DBA}"/>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EAFB3FE9-6415-4A5A-B95F-8E36FC67551B}"/>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89323</xdr:rowOff>
    </xdr:to>
    <xdr:cxnSp macro="">
      <xdr:nvCxnSpPr>
        <xdr:cNvPr id="391" name="直線コネクタ 390">
          <a:extLst>
            <a:ext uri="{FF2B5EF4-FFF2-40B4-BE49-F238E27FC236}">
              <a16:creationId xmlns:a16="http://schemas.microsoft.com/office/drawing/2014/main" id="{4D426342-04F9-4022-9913-DB8AEA1D279B}"/>
            </a:ext>
          </a:extLst>
        </xdr:cNvPr>
        <xdr:cNvCxnSpPr/>
      </xdr:nvCxnSpPr>
      <xdr:spPr>
        <a:xfrm>
          <a:off x="13512800" y="67437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EE5CEBE7-B3C6-4CAE-87AF-C2468CA31BFA}"/>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D3836EB-D7D7-43D7-ABF6-2E5B1BA17573}"/>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1AA6E47B-0457-459D-A17D-55425B847B4A}"/>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ED966D81-D929-4B9D-AE18-871F4AE20AFE}"/>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C3BA9B85-6BFE-48AB-B8D2-74DF286C072E}"/>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455E783-3927-48AE-936A-F13EC4CE1EE4}"/>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8C07207C-2498-4FF0-B569-B44EA5842D42}"/>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439AD74B-08BC-4535-A30A-39B065CCD82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4ADCB302-1190-42B4-99C6-2644639E98BE}"/>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1" name="楕円 400">
          <a:extLst>
            <a:ext uri="{FF2B5EF4-FFF2-40B4-BE49-F238E27FC236}">
              <a16:creationId xmlns:a16="http://schemas.microsoft.com/office/drawing/2014/main" id="{00FF38CC-FBD1-4D5C-B612-CC939078A632}"/>
            </a:ext>
          </a:extLst>
        </xdr:cNvPr>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2" name="公債費負担の状況該当値テキスト">
          <a:extLst>
            <a:ext uri="{FF2B5EF4-FFF2-40B4-BE49-F238E27FC236}">
              <a16:creationId xmlns:a16="http://schemas.microsoft.com/office/drawing/2014/main" id="{A9990B94-E368-4D1A-B4D3-EE8967E3F169}"/>
            </a:ext>
          </a:extLst>
        </xdr:cNvPr>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3" name="楕円 402">
          <a:extLst>
            <a:ext uri="{FF2B5EF4-FFF2-40B4-BE49-F238E27FC236}">
              <a16:creationId xmlns:a16="http://schemas.microsoft.com/office/drawing/2014/main" id="{380E9C2D-3B67-4F2B-80F4-B41C78DC480A}"/>
            </a:ext>
          </a:extLst>
        </xdr:cNvPr>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4" name="テキスト ボックス 403">
          <a:extLst>
            <a:ext uri="{FF2B5EF4-FFF2-40B4-BE49-F238E27FC236}">
              <a16:creationId xmlns:a16="http://schemas.microsoft.com/office/drawing/2014/main" id="{41E4BBA2-D46D-43B7-9D8E-9594DEEE9B15}"/>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94827</xdr:rowOff>
    </xdr:from>
    <xdr:to>
      <xdr:col>73</xdr:col>
      <xdr:colOff>44450</xdr:colOff>
      <xdr:row>40</xdr:row>
      <xdr:rowOff>24977</xdr:rowOff>
    </xdr:to>
    <xdr:sp macro="" textlink="">
      <xdr:nvSpPr>
        <xdr:cNvPr id="405" name="楕円 404">
          <a:extLst>
            <a:ext uri="{FF2B5EF4-FFF2-40B4-BE49-F238E27FC236}">
              <a16:creationId xmlns:a16="http://schemas.microsoft.com/office/drawing/2014/main" id="{6A912413-7992-43A0-B3B8-FAD3A78FB619}"/>
            </a:ext>
          </a:extLst>
        </xdr:cNvPr>
        <xdr:cNvSpPr/>
      </xdr:nvSpPr>
      <xdr:spPr>
        <a:xfrm>
          <a:off x="15240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35154</xdr:rowOff>
    </xdr:from>
    <xdr:ext cx="762000" cy="259045"/>
    <xdr:sp macro="" textlink="">
      <xdr:nvSpPr>
        <xdr:cNvPr id="406" name="テキスト ボックス 405">
          <a:extLst>
            <a:ext uri="{FF2B5EF4-FFF2-40B4-BE49-F238E27FC236}">
              <a16:creationId xmlns:a16="http://schemas.microsoft.com/office/drawing/2014/main" id="{F7F6A3ED-F475-40B2-928F-5A001F926767}"/>
            </a:ext>
          </a:extLst>
        </xdr:cNvPr>
        <xdr:cNvSpPr txBox="1"/>
      </xdr:nvSpPr>
      <xdr:spPr>
        <a:xfrm>
          <a:off x="14909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38523</xdr:rowOff>
    </xdr:from>
    <xdr:to>
      <xdr:col>68</xdr:col>
      <xdr:colOff>203200</xdr:colOff>
      <xdr:row>39</xdr:row>
      <xdr:rowOff>140123</xdr:rowOff>
    </xdr:to>
    <xdr:sp macro="" textlink="">
      <xdr:nvSpPr>
        <xdr:cNvPr id="407" name="楕円 406">
          <a:extLst>
            <a:ext uri="{FF2B5EF4-FFF2-40B4-BE49-F238E27FC236}">
              <a16:creationId xmlns:a16="http://schemas.microsoft.com/office/drawing/2014/main" id="{5CCAAA50-5E5E-46BE-B888-E50B14413FE0}"/>
            </a:ext>
          </a:extLst>
        </xdr:cNvPr>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150300</xdr:rowOff>
    </xdr:from>
    <xdr:ext cx="762000" cy="259045"/>
    <xdr:sp macro="" textlink="">
      <xdr:nvSpPr>
        <xdr:cNvPr id="408" name="テキスト ボックス 407">
          <a:extLst>
            <a:ext uri="{FF2B5EF4-FFF2-40B4-BE49-F238E27FC236}">
              <a16:creationId xmlns:a16="http://schemas.microsoft.com/office/drawing/2014/main" id="{36701FDE-0ED8-44D9-992C-07C69CB38B1A}"/>
            </a:ext>
          </a:extLst>
        </xdr:cNvPr>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9" name="楕円 408">
          <a:extLst>
            <a:ext uri="{FF2B5EF4-FFF2-40B4-BE49-F238E27FC236}">
              <a16:creationId xmlns:a16="http://schemas.microsoft.com/office/drawing/2014/main" id="{D85CF0C2-8FAB-4BFD-B166-14C8C5C0FA3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0" name="テキスト ボックス 409">
          <a:extLst>
            <a:ext uri="{FF2B5EF4-FFF2-40B4-BE49-F238E27FC236}">
              <a16:creationId xmlns:a16="http://schemas.microsoft.com/office/drawing/2014/main" id="{AC5CE68F-9683-4CA2-9608-0867C86DD7CB}"/>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8D31FE8C-9A0B-42EE-94FF-F5CDEECC4F0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732F9496-735E-464F-B6F7-7AA64548E15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6B1890D7-D9FE-494E-A4D0-FE80A7D1393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C6B0010F-A002-4C09-B889-7FBEA95A487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784C1CA6-10D6-41D6-B01A-905F2262024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F9FCCE8C-D393-4E23-99CB-61DACF5DD51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B182742C-F4B1-4F54-9E89-7ED60D2B0C8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1DAF04FD-536C-4571-BFAF-411B4450058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DA3499E4-B2EB-433D-99C3-BFC2FDA6589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B9FE1A0-D93D-4BC3-B499-D0757EE3EB6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FF70D5A4-D586-4ED9-87B6-54F539A3823F}"/>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FE7E3137-6408-440D-9AFC-04E569BEA6C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D4B42E4C-F19A-40CF-B2E1-8AD84846420D}"/>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財政調整基金の増額により充当可能財源が増加したものの、普通会計の地方債現在高の増加や、特別会計への公営企業債等の繰入見込額が増加していることから、前年度と比較すると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今後も簡易水道事業が続くことや、認定こども園建設事業などの大型事業を予定しているため、財源確保の際は起債の借り入れや基金の取り崩しを最小限に止め、財政の健全化に努める。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B2C2E5C-2A5C-4189-BA95-EEBE31632F2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DF38CF81-6A19-42FA-BD96-C81580BA4DE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3B53BE2F-7C64-4643-AB56-004410D9AFE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C40BDCC0-C9B1-4594-83CD-30175CAD4047}"/>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E8000270-50EF-44BA-B1FE-6CCCECE69786}"/>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3C2C348F-5790-4533-BA62-5739AC5D560F}"/>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9F52FE29-DDF6-4CB3-9B9A-8547379362A3}"/>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57111257-2BC1-45D0-B463-58B05513C86A}"/>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F52A6DA1-6504-4AE1-BCE8-EE41549E8DE5}"/>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5CEF1220-A0E8-45C4-BEDC-5AA6444EC905}"/>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FF84AC8D-5411-48FE-B73E-8241452EB4A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B3E1C8D-831E-435F-9FD2-3C5A8D8D9EF8}"/>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CF138DC8-D67A-439C-91CB-A2FDAE8606F7}"/>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377CA3AF-5D14-4FC6-9BFF-552281D3EF5F}"/>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53A540F0-20EF-4AD8-B514-E66E41EC3A54}"/>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F382A23C-46F3-4DD5-9621-1225CD40303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68B38EC3-084F-4014-AEE9-FD423E97D85F}"/>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7A7268EB-9756-40B3-A556-2442511789F2}"/>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9EB8FCBD-94E8-464A-BD46-2CDA62C83018}"/>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CBC3FB1-D442-4A82-B5D1-AC0E8BF1CC92}"/>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4328C014-E47F-49DA-82C0-EAFB9F6D03AB}"/>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90D5481B-1165-4FBC-BD2C-250655B1E75B}"/>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F409F1AB-9159-4F3F-8A9B-A88933085D0A}"/>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36CFC31E-BFF4-424C-B490-44E13CF27586}"/>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B5615F9A-6C6F-41B3-A73A-813CEEA82588}"/>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70EC182A-6394-4216-8285-48F530A2629D}"/>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1481678F-4AB6-4787-89FC-5488B0739D14}"/>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C9E83786-B4F7-4109-8BC3-454364C59287}"/>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86F343C9-66A9-42D0-8A2B-130943DD93FC}"/>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F63BF5D9-8E21-4172-A914-2CF10FC01235}"/>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CE3BDD27-BAD3-4BCB-980C-EBA3A76298A7}"/>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A77C7593-B158-483B-A777-DB46F4A598E2}"/>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9C45F479-808C-4610-A572-6348BD834E09}"/>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7798E73E-3246-4B32-B782-0B0528373D27}"/>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81A6211D-A064-4223-B531-548CC6C4309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CCFB9866-A5BB-442A-A6DE-9DE52399AFE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9902FDF8-8A9F-4D19-9440-F68184B4B14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76654</xdr:rowOff>
    </xdr:from>
    <xdr:to>
      <xdr:col>64</xdr:col>
      <xdr:colOff>152400</xdr:colOff>
      <xdr:row>14</xdr:row>
      <xdr:rowOff>6804</xdr:rowOff>
    </xdr:to>
    <xdr:sp macro="" textlink="">
      <xdr:nvSpPr>
        <xdr:cNvPr id="461" name="楕円 460">
          <a:extLst>
            <a:ext uri="{FF2B5EF4-FFF2-40B4-BE49-F238E27FC236}">
              <a16:creationId xmlns:a16="http://schemas.microsoft.com/office/drawing/2014/main" id="{A658C09D-9412-4328-A675-2927227A2E22}"/>
            </a:ext>
          </a:extLst>
        </xdr:cNvPr>
        <xdr:cNvSpPr/>
      </xdr:nvSpPr>
      <xdr:spPr>
        <a:xfrm>
          <a:off x="13462000" y="23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163031</xdr:rowOff>
    </xdr:from>
    <xdr:ext cx="762000" cy="259045"/>
    <xdr:sp macro="" textlink="">
      <xdr:nvSpPr>
        <xdr:cNvPr id="462" name="テキスト ボックス 461">
          <a:extLst>
            <a:ext uri="{FF2B5EF4-FFF2-40B4-BE49-F238E27FC236}">
              <a16:creationId xmlns:a16="http://schemas.microsoft.com/office/drawing/2014/main" id="{3E8EC01A-A225-49A7-A320-7CDAB25F09FC}"/>
            </a:ext>
          </a:extLst>
        </xdr:cNvPr>
        <xdr:cNvSpPr txBox="1"/>
      </xdr:nvSpPr>
      <xdr:spPr>
        <a:xfrm>
          <a:off x="13131800" y="239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98D89B56-A773-47CA-96B8-1983C26E2E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9918F179-293A-4C14-A1F4-5E1E61C5FB89}"/>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36BEFB2A-2579-4072-BA8B-E72EFF756B73}"/>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10F4AE3F-16ED-49A0-B901-21F2EB3B69DF}"/>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992A1A87-9821-4004-B825-7B36BE139EE5}"/>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DEAEF439-6658-4E86-A1B3-A63BD2F85181}"/>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727B88B8-73A0-48A5-95B8-5D9467DDF72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74D1EE83-BE10-4E33-8C7B-5ED76FD3CC48}"/>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914516EE-3DB7-44C1-B3E9-FC16FDDBC0F4}"/>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D6ECCFF5-738C-4CB7-89CB-6DE1DFABE183}"/>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81C249F2-D78E-4F81-B222-CC136F4D01E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3,307
3,269
66.52
3,801,596
3,582,103
188,006
2,266,572
2,393,470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77E3E19E-AF37-414A-8BED-CE413D82E371}"/>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398D765A-4AF8-4CD9-AEE7-8B044D3FFAB3}"/>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1ED79B05-4512-4DA9-ACE7-C0AE94326A32}"/>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7AE58F19-BD78-4268-9511-B76BD86B9AE7}"/>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38CB1E57-B4FC-4FE0-A709-E540531405AB}"/>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798657-7201-4695-919D-6F84203B443D}"/>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ABFFB4B7-6BED-4AA5-8847-F680A3EB63EE}"/>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EB688E67-8205-479F-A73C-36625D415044}"/>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1E7B594E-F828-4779-A9C5-DB867AA896CE}"/>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C4FC7DFB-82EF-4795-A62F-B71A4EF0A869}"/>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DD0BC879-329B-42E3-9FC6-6C947054CA53}"/>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7A10ED0C-0ADA-4532-A2B1-014C3D9E3F1B}"/>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AD151581-B38B-4057-949C-178B65CD42C4}"/>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D5F0B449-4469-494F-9EFB-D300C145FD91}"/>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F5F6BBB-FB29-4C05-87AA-7CE85F355F0D}"/>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350BA729-62A3-4FA6-B028-E0E09F8C9EB1}"/>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C943D47E-40BF-45AA-B436-F21325B2601B}"/>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AAD5BF14-A621-4B55-A480-EC704C908DC3}"/>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5CEDC1EF-8E18-4307-93CF-25B8E7AD161E}"/>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F81BC2BF-44F4-4C18-B307-BD9E6E3F03A3}"/>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5DCDFDFE-ACB4-4357-A6BA-DCC1B0E32A71}"/>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3ED5DB3B-06E9-4893-B9F2-1B77FF21AE1F}"/>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8F39504A-49C1-4E43-BA8E-B2F8463D02E7}"/>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2B18C583-052B-4D6E-9288-0CEAD69D089A}"/>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CCF19FD1-3726-4EC9-AEF8-88846E41DF0F}"/>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C37476BA-CD8C-440E-8EE4-878054A89D58}"/>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678316B5-295A-43C8-AAD2-5F88C2C6DCED}"/>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97744F9-B266-4BA9-969D-F44C66718A59}"/>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A17661E2-A19C-4D1F-B32D-D74F534052B6}"/>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D48E194E-0784-4A35-8D55-ADA6E2B018E7}"/>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9138822D-AF8A-40E1-9F49-DF9DC8B1C996}"/>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3961710B-3A08-420B-9499-86AC862D42EC}"/>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％減少しているが、類似団体平均と比較して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％高い水準にある。昨年度から減少している要因として、支出はほぼ横ばいであるが、一般財源の普通交付税が</a:t>
          </a:r>
          <a:r>
            <a:rPr kumimoji="1" lang="en-US" altLang="ja-JP" sz="1300">
              <a:latin typeface="ＭＳ Ｐゴシック" panose="020B0600070205080204" pitchFamily="50" charset="-128"/>
              <a:ea typeface="ＭＳ Ｐゴシック" panose="020B0600070205080204" pitchFamily="50" charset="-128"/>
            </a:rPr>
            <a:t>223.7</a:t>
          </a:r>
          <a:r>
            <a:rPr kumimoji="1" lang="ja-JP" altLang="en-US" sz="1300">
              <a:latin typeface="ＭＳ Ｐゴシック" panose="020B0600070205080204" pitchFamily="50" charset="-128"/>
              <a:ea typeface="ＭＳ Ｐゴシック" panose="020B0600070205080204" pitchFamily="50" charset="-128"/>
            </a:rPr>
            <a:t>百万円増加しているため割合が低くなった。また、類似団体平均と比較して高くなっていることについては、保育園や給食センター等の施設運営を直営で行っていることが主な要因であり、行政サービスの提供方法の差異によるものと考え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A6E557A8-941C-4C3B-A67E-23069B5379A6}"/>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1861EECF-1ED2-412A-B48D-01F2298806C6}"/>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8ABC7499-A502-408D-83D8-D34BB0DF1EB1}"/>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DD7A9B68-BF4F-409B-97F1-E96B0E91D857}"/>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DF1470D4-7688-41E2-B114-21BB6724DFFA}"/>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A8742ADA-EC26-4605-AEBC-7E9B65DF52D1}"/>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228BED2F-7458-4556-BC64-466E337CD70D}"/>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8D72B704-4D15-4134-8C6F-595F91C15EBB}"/>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4CD47422-CA45-4F18-A6FB-69D67DACF362}"/>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55B4444E-9198-4512-841B-24DADF8C07A7}"/>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DEA64E40-34BB-4EBD-B060-350059EF0566}"/>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AE527F84-C878-4820-8F65-35271A58D0AA}"/>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7BC6BAC7-E11D-4536-8155-60EDD80D04BA}"/>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716FDBA-9EDF-4BF6-B756-E10C6FE3E1FF}"/>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6A98FE36-C90A-48BA-9FD5-A3971261C461}"/>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39BC50D-EEE4-4892-80EB-C7BAD0D1A79F}"/>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9683DA81-5F2E-4A11-9426-FA7EAAC161D8}"/>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A0456847-7EC2-4337-8AD7-D3C5E968034E}"/>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2D3A8FAF-F091-4484-BD38-0BD2ECD3C9E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xdr:rowOff>
    </xdr:from>
    <xdr:to>
      <xdr:col>24</xdr:col>
      <xdr:colOff>25400</xdr:colOff>
      <xdr:row>38</xdr:row>
      <xdr:rowOff>159004</xdr:rowOff>
    </xdr:to>
    <xdr:cxnSp macro="">
      <xdr:nvCxnSpPr>
        <xdr:cNvPr id="64" name="直線コネクタ 63">
          <a:extLst>
            <a:ext uri="{FF2B5EF4-FFF2-40B4-BE49-F238E27FC236}">
              <a16:creationId xmlns:a16="http://schemas.microsoft.com/office/drawing/2014/main" id="{191EBD2D-17C1-4E58-B0CF-2DF3A9C58C16}"/>
            </a:ext>
          </a:extLst>
        </xdr:cNvPr>
        <xdr:cNvCxnSpPr/>
      </xdr:nvCxnSpPr>
      <xdr:spPr>
        <a:xfrm flipV="1">
          <a:off x="3987800" y="651865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54CD834B-B11E-4DE2-854B-70E4CB63978F}"/>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438518B3-268F-46BD-942D-3BAE5AEB11A6}"/>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108712</xdr:rowOff>
    </xdr:from>
    <xdr:to>
      <xdr:col>19</xdr:col>
      <xdr:colOff>187325</xdr:colOff>
      <xdr:row>38</xdr:row>
      <xdr:rowOff>159004</xdr:rowOff>
    </xdr:to>
    <xdr:cxnSp macro="">
      <xdr:nvCxnSpPr>
        <xdr:cNvPr id="67" name="直線コネクタ 66">
          <a:extLst>
            <a:ext uri="{FF2B5EF4-FFF2-40B4-BE49-F238E27FC236}">
              <a16:creationId xmlns:a16="http://schemas.microsoft.com/office/drawing/2014/main" id="{5BBD7126-39C8-4615-AC55-DA74169AAFB1}"/>
            </a:ext>
          </a:extLst>
        </xdr:cNvPr>
        <xdr:cNvCxnSpPr/>
      </xdr:nvCxnSpPr>
      <xdr:spPr>
        <a:xfrm>
          <a:off x="3098800" y="66238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C8C91196-FBD4-48DB-A8B7-F478031557BF}"/>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E834E673-142E-4294-B45D-F4497EB58946}"/>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108712</xdr:rowOff>
    </xdr:from>
    <xdr:to>
      <xdr:col>15</xdr:col>
      <xdr:colOff>98425</xdr:colOff>
      <xdr:row>38</xdr:row>
      <xdr:rowOff>117856</xdr:rowOff>
    </xdr:to>
    <xdr:cxnSp macro="">
      <xdr:nvCxnSpPr>
        <xdr:cNvPr id="70" name="直線コネクタ 69">
          <a:extLst>
            <a:ext uri="{FF2B5EF4-FFF2-40B4-BE49-F238E27FC236}">
              <a16:creationId xmlns:a16="http://schemas.microsoft.com/office/drawing/2014/main" id="{53DE9F5C-27DC-4687-BC3D-BDCB47398CDE}"/>
            </a:ext>
          </a:extLst>
        </xdr:cNvPr>
        <xdr:cNvCxnSpPr/>
      </xdr:nvCxnSpPr>
      <xdr:spPr>
        <a:xfrm flipV="1">
          <a:off x="2209800" y="66238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84CACA0C-B6BA-4C6E-B73B-7316C1C86C1D}"/>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7A29AEB9-13AA-49BF-83DF-5B6937F53576}"/>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90424</xdr:rowOff>
    </xdr:from>
    <xdr:to>
      <xdr:col>11</xdr:col>
      <xdr:colOff>9525</xdr:colOff>
      <xdr:row>38</xdr:row>
      <xdr:rowOff>117856</xdr:rowOff>
    </xdr:to>
    <xdr:cxnSp macro="">
      <xdr:nvCxnSpPr>
        <xdr:cNvPr id="73" name="直線コネクタ 72">
          <a:extLst>
            <a:ext uri="{FF2B5EF4-FFF2-40B4-BE49-F238E27FC236}">
              <a16:creationId xmlns:a16="http://schemas.microsoft.com/office/drawing/2014/main" id="{DEAD4151-A9D0-496E-BC5B-540269F44694}"/>
            </a:ext>
          </a:extLst>
        </xdr:cNvPr>
        <xdr:cNvCxnSpPr/>
      </xdr:nvCxnSpPr>
      <xdr:spPr>
        <a:xfrm>
          <a:off x="1320800" y="66055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9EF683E7-1FD6-4257-8015-414FEBEFA549}"/>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D4BC0E19-1533-451A-821C-95D3DD598026}"/>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AB22C23C-CB55-43D7-B918-E2E66CC89932}"/>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2939FC90-84FD-4C44-9F1C-032760418595}"/>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DB54480E-7635-4F7B-9C5F-D1450B06CA9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D05723FA-53FF-4223-AB3D-2A7448B0FF0E}"/>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F751FB5A-FA72-4F9E-B321-E049FD96D6D2}"/>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F2CCD070-72A5-4FB5-A052-EDB6B891E454}"/>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100FB8BD-C4A4-482C-8BC3-36794BA3F8CB}"/>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124206</xdr:rowOff>
    </xdr:from>
    <xdr:to>
      <xdr:col>24</xdr:col>
      <xdr:colOff>76200</xdr:colOff>
      <xdr:row>38</xdr:row>
      <xdr:rowOff>54356</xdr:rowOff>
    </xdr:to>
    <xdr:sp macro="" textlink="">
      <xdr:nvSpPr>
        <xdr:cNvPr id="83" name="楕円 82">
          <a:extLst>
            <a:ext uri="{FF2B5EF4-FFF2-40B4-BE49-F238E27FC236}">
              <a16:creationId xmlns:a16="http://schemas.microsoft.com/office/drawing/2014/main" id="{AF6B5483-1A79-4192-89E2-F15F49807589}"/>
            </a:ext>
          </a:extLst>
        </xdr:cNvPr>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96283</xdr:rowOff>
    </xdr:from>
    <xdr:ext cx="762000" cy="259045"/>
    <xdr:sp macro="" textlink="">
      <xdr:nvSpPr>
        <xdr:cNvPr id="84" name="人件費該当値テキスト">
          <a:extLst>
            <a:ext uri="{FF2B5EF4-FFF2-40B4-BE49-F238E27FC236}">
              <a16:creationId xmlns:a16="http://schemas.microsoft.com/office/drawing/2014/main" id="{4C378481-9DCD-4911-9423-907F033190AA}"/>
            </a:ext>
          </a:extLst>
        </xdr:cNvPr>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108204</xdr:rowOff>
    </xdr:from>
    <xdr:to>
      <xdr:col>20</xdr:col>
      <xdr:colOff>38100</xdr:colOff>
      <xdr:row>39</xdr:row>
      <xdr:rowOff>38354</xdr:rowOff>
    </xdr:to>
    <xdr:sp macro="" textlink="">
      <xdr:nvSpPr>
        <xdr:cNvPr id="85" name="楕円 84">
          <a:extLst>
            <a:ext uri="{FF2B5EF4-FFF2-40B4-BE49-F238E27FC236}">
              <a16:creationId xmlns:a16="http://schemas.microsoft.com/office/drawing/2014/main" id="{08D0486A-4E6E-4655-81E3-3A60C413A1CB}"/>
            </a:ext>
          </a:extLst>
        </xdr:cNvPr>
        <xdr:cNvSpPr/>
      </xdr:nvSpPr>
      <xdr:spPr>
        <a:xfrm>
          <a:off x="3937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23131</xdr:rowOff>
    </xdr:from>
    <xdr:ext cx="736600" cy="259045"/>
    <xdr:sp macro="" textlink="">
      <xdr:nvSpPr>
        <xdr:cNvPr id="86" name="テキスト ボックス 85">
          <a:extLst>
            <a:ext uri="{FF2B5EF4-FFF2-40B4-BE49-F238E27FC236}">
              <a16:creationId xmlns:a16="http://schemas.microsoft.com/office/drawing/2014/main" id="{64BFFD99-CDE7-46F1-BCB1-20C147B0285E}"/>
            </a:ext>
          </a:extLst>
        </xdr:cNvPr>
        <xdr:cNvSpPr txBox="1"/>
      </xdr:nvSpPr>
      <xdr:spPr>
        <a:xfrm>
          <a:off x="3606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57912</xdr:rowOff>
    </xdr:from>
    <xdr:to>
      <xdr:col>15</xdr:col>
      <xdr:colOff>149225</xdr:colOff>
      <xdr:row>38</xdr:row>
      <xdr:rowOff>159512</xdr:rowOff>
    </xdr:to>
    <xdr:sp macro="" textlink="">
      <xdr:nvSpPr>
        <xdr:cNvPr id="87" name="楕円 86">
          <a:extLst>
            <a:ext uri="{FF2B5EF4-FFF2-40B4-BE49-F238E27FC236}">
              <a16:creationId xmlns:a16="http://schemas.microsoft.com/office/drawing/2014/main" id="{60637A88-58D0-404B-AE57-032C7FCB0157}"/>
            </a:ext>
          </a:extLst>
        </xdr:cNvPr>
        <xdr:cNvSpPr/>
      </xdr:nvSpPr>
      <xdr:spPr>
        <a:xfrm>
          <a:off x="3048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144289</xdr:rowOff>
    </xdr:from>
    <xdr:ext cx="762000" cy="259045"/>
    <xdr:sp macro="" textlink="">
      <xdr:nvSpPr>
        <xdr:cNvPr id="88" name="テキスト ボックス 87">
          <a:extLst>
            <a:ext uri="{FF2B5EF4-FFF2-40B4-BE49-F238E27FC236}">
              <a16:creationId xmlns:a16="http://schemas.microsoft.com/office/drawing/2014/main" id="{54944C42-22E2-4C67-9259-4330E942632B}"/>
            </a:ext>
          </a:extLst>
        </xdr:cNvPr>
        <xdr:cNvSpPr txBox="1"/>
      </xdr:nvSpPr>
      <xdr:spPr>
        <a:xfrm>
          <a:off x="2717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67056</xdr:rowOff>
    </xdr:from>
    <xdr:to>
      <xdr:col>11</xdr:col>
      <xdr:colOff>60325</xdr:colOff>
      <xdr:row>38</xdr:row>
      <xdr:rowOff>168656</xdr:rowOff>
    </xdr:to>
    <xdr:sp macro="" textlink="">
      <xdr:nvSpPr>
        <xdr:cNvPr id="89" name="楕円 88">
          <a:extLst>
            <a:ext uri="{FF2B5EF4-FFF2-40B4-BE49-F238E27FC236}">
              <a16:creationId xmlns:a16="http://schemas.microsoft.com/office/drawing/2014/main" id="{9E44F182-6508-4A50-98BC-6B63B69426A8}"/>
            </a:ext>
          </a:extLst>
        </xdr:cNvPr>
        <xdr:cNvSpPr/>
      </xdr:nvSpPr>
      <xdr:spPr>
        <a:xfrm>
          <a:off x="2159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153433</xdr:rowOff>
    </xdr:from>
    <xdr:ext cx="762000" cy="259045"/>
    <xdr:sp macro="" textlink="">
      <xdr:nvSpPr>
        <xdr:cNvPr id="90" name="テキスト ボックス 89">
          <a:extLst>
            <a:ext uri="{FF2B5EF4-FFF2-40B4-BE49-F238E27FC236}">
              <a16:creationId xmlns:a16="http://schemas.microsoft.com/office/drawing/2014/main" id="{55F41ED9-B18F-444F-AFE3-C02D9C115024}"/>
            </a:ext>
          </a:extLst>
        </xdr:cNvPr>
        <xdr:cNvSpPr txBox="1"/>
      </xdr:nvSpPr>
      <xdr:spPr>
        <a:xfrm>
          <a:off x="1828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39624</xdr:rowOff>
    </xdr:from>
    <xdr:to>
      <xdr:col>6</xdr:col>
      <xdr:colOff>171450</xdr:colOff>
      <xdr:row>38</xdr:row>
      <xdr:rowOff>141224</xdr:rowOff>
    </xdr:to>
    <xdr:sp macro="" textlink="">
      <xdr:nvSpPr>
        <xdr:cNvPr id="91" name="楕円 90">
          <a:extLst>
            <a:ext uri="{FF2B5EF4-FFF2-40B4-BE49-F238E27FC236}">
              <a16:creationId xmlns:a16="http://schemas.microsoft.com/office/drawing/2014/main" id="{9ED1932F-4148-4861-A918-C909C852690D}"/>
            </a:ext>
          </a:extLst>
        </xdr:cNvPr>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126001</xdr:rowOff>
    </xdr:from>
    <xdr:ext cx="762000" cy="259045"/>
    <xdr:sp macro="" textlink="">
      <xdr:nvSpPr>
        <xdr:cNvPr id="92" name="テキスト ボックス 91">
          <a:extLst>
            <a:ext uri="{FF2B5EF4-FFF2-40B4-BE49-F238E27FC236}">
              <a16:creationId xmlns:a16="http://schemas.microsoft.com/office/drawing/2014/main" id="{EE813A2F-51F0-468A-B22A-A06803AF9C71}"/>
            </a:ext>
          </a:extLst>
        </xdr:cNvPr>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8888ECE1-6F28-461C-B315-2AC4DD49410B}"/>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78B8656E-8BB6-4688-8461-A3DA5EACE3B2}"/>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1B90FFD1-B184-4E70-B306-05F9E9635FC3}"/>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1DA701F7-86AE-42E8-B01F-51A336861524}"/>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DAE5CFB8-B1BA-485C-834A-39EFEEA0C389}"/>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C111582A-6B5C-4DB0-B18E-5ECC99A95C2B}"/>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CA919768-BEF8-4A77-BA53-6555E1F12F0C}"/>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F7F46EF4-FE1B-4061-BC25-AD4C618CAC0C}"/>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7DB1C484-5299-4DDC-918F-C2D85567FD8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4426B3E9-9ACC-40A9-9DF0-7418950287A3}"/>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D373566B-A842-4F00-88B6-454B9D97FA9F}"/>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％低いが、昨年度から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％増加している。主な要因として、委託料（地籍調査事業、システム改修 等）が増額になったことが考えられる。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今後も事業の見直しを行い経常経費の削減に努める。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BAAE2EB-D84E-4B7D-9A6A-FE0B5EEF291A}"/>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67EA3367-19E1-4B5B-B5C8-58EA75D597B1}"/>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48BD4AC2-2107-49EE-9073-9E2FE20E7C7C}"/>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FFD89855-7D94-4AE4-90A6-291D5A8810B6}"/>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99BCF4AE-04E4-48A0-9917-556DEB470D9F}"/>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557AA86D-E9D2-4F58-8AD2-E42D5C3BAC24}"/>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8E848067-BFCF-407A-AD67-C7CB3C7CC653}"/>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6E0F8BF7-61CC-4D52-9EE8-71AC9E5864A3}"/>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A2855123-4505-4F88-9BB0-720A5874B9B6}"/>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AC6217CA-20FD-437F-AAF9-3FC8C3453A8A}"/>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E1BE8D42-7849-4E2D-ABD0-BDCA8AA92FFC}"/>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295B7767-BF7C-423A-AC9F-8EA18E0EACFA}"/>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ECAA8B24-8B41-4048-A995-856ECE6CD59B}"/>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EE5D09EE-4AF7-4ABD-A3C0-17CB628A7E38}"/>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7D2115FC-30BB-49D6-82B5-1116769B73F7}"/>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3EFD39CA-9597-416C-977A-8173F0187E74}"/>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9E8A3A3E-7F54-4846-B77D-DA4F1FF4148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69C43CB9-7FF4-4C76-8CA8-37901DC52346}"/>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17</xdr:row>
      <xdr:rowOff>1270</xdr:rowOff>
    </xdr:to>
    <xdr:cxnSp macro="">
      <xdr:nvCxnSpPr>
        <xdr:cNvPr id="122" name="直線コネクタ 121">
          <a:extLst>
            <a:ext uri="{FF2B5EF4-FFF2-40B4-BE49-F238E27FC236}">
              <a16:creationId xmlns:a16="http://schemas.microsoft.com/office/drawing/2014/main" id="{2ABF9B7A-730C-496E-AB4F-43E8645D7A63}"/>
            </a:ext>
          </a:extLst>
        </xdr:cNvPr>
        <xdr:cNvCxnSpPr/>
      </xdr:nvCxnSpPr>
      <xdr:spPr>
        <a:xfrm>
          <a:off x="15671800" y="28839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65876B14-3430-4B08-BA31-7C590EDA18A7}"/>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813E3B26-B270-433D-8AC3-B7941F0E19CB}"/>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18</xdr:row>
      <xdr:rowOff>72136</xdr:rowOff>
    </xdr:to>
    <xdr:cxnSp macro="">
      <xdr:nvCxnSpPr>
        <xdr:cNvPr id="125" name="直線コネクタ 124">
          <a:extLst>
            <a:ext uri="{FF2B5EF4-FFF2-40B4-BE49-F238E27FC236}">
              <a16:creationId xmlns:a16="http://schemas.microsoft.com/office/drawing/2014/main" id="{3DC03F5D-56E0-4D3E-8C18-4ED4D57EBA85}"/>
            </a:ext>
          </a:extLst>
        </xdr:cNvPr>
        <xdr:cNvCxnSpPr/>
      </xdr:nvCxnSpPr>
      <xdr:spPr>
        <a:xfrm flipV="1">
          <a:off x="14782800" y="288391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919EC870-9570-48F7-B2D4-49E82F34638C}"/>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C24044F7-60E7-48DC-ADE6-A7155C0CCB08}"/>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147574</xdr:rowOff>
    </xdr:from>
    <xdr:to>
      <xdr:col>73</xdr:col>
      <xdr:colOff>180975</xdr:colOff>
      <xdr:row>18</xdr:row>
      <xdr:rowOff>72136</xdr:rowOff>
    </xdr:to>
    <xdr:cxnSp macro="">
      <xdr:nvCxnSpPr>
        <xdr:cNvPr id="128" name="直線コネクタ 127">
          <a:extLst>
            <a:ext uri="{FF2B5EF4-FFF2-40B4-BE49-F238E27FC236}">
              <a16:creationId xmlns:a16="http://schemas.microsoft.com/office/drawing/2014/main" id="{136F0D39-2F1A-4D91-9A5B-001EBBBC97DE}"/>
            </a:ext>
          </a:extLst>
        </xdr:cNvPr>
        <xdr:cNvCxnSpPr/>
      </xdr:nvCxnSpPr>
      <xdr:spPr>
        <a:xfrm>
          <a:off x="13893800" y="30622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82E66462-EC3E-4367-B6D7-D783435B408A}"/>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230E9F9A-89E0-4B90-A3CF-1B4D5B79E18E}"/>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147574</xdr:rowOff>
    </xdr:from>
    <xdr:to>
      <xdr:col>69</xdr:col>
      <xdr:colOff>92075</xdr:colOff>
      <xdr:row>17</xdr:row>
      <xdr:rowOff>165862</xdr:rowOff>
    </xdr:to>
    <xdr:cxnSp macro="">
      <xdr:nvCxnSpPr>
        <xdr:cNvPr id="131" name="直線コネクタ 130">
          <a:extLst>
            <a:ext uri="{FF2B5EF4-FFF2-40B4-BE49-F238E27FC236}">
              <a16:creationId xmlns:a16="http://schemas.microsoft.com/office/drawing/2014/main" id="{6711EB55-16EF-487C-915C-B66D39D74E7F}"/>
            </a:ext>
          </a:extLst>
        </xdr:cNvPr>
        <xdr:cNvCxnSpPr/>
      </xdr:nvCxnSpPr>
      <xdr:spPr>
        <a:xfrm flipV="1">
          <a:off x="13004800" y="3062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C0DACAA4-B9DB-469C-B1E2-7C2E7FB18701}"/>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40DFF1E-AB35-4B52-BA92-E69FE9C519C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D25A212D-E90C-4E90-8B45-E9B43B26F1A4}"/>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58DF4FFE-5DC1-4176-BF16-C836AA5AD81B}"/>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9DF1C356-2A94-401D-9BB3-AE9BD3207B65}"/>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2D84D526-C3B1-4DA1-94AB-9FE029217BB1}"/>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D211C28E-D663-4DA2-8452-2F85973852A4}"/>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35F6F311-247A-4951-9E59-2DF3DAFDD4A9}"/>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5F5DB658-E63F-44CE-9D03-FC7A77261C26}"/>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1" name="楕円 140">
          <a:extLst>
            <a:ext uri="{FF2B5EF4-FFF2-40B4-BE49-F238E27FC236}">
              <a16:creationId xmlns:a16="http://schemas.microsoft.com/office/drawing/2014/main" id="{513B9AD5-DFC8-4238-823C-382C2F57CA0B}"/>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2" name="物件費該当値テキスト">
          <a:extLst>
            <a:ext uri="{FF2B5EF4-FFF2-40B4-BE49-F238E27FC236}">
              <a16:creationId xmlns:a16="http://schemas.microsoft.com/office/drawing/2014/main" id="{83E13D97-36B1-4860-96E5-5E0ADA9F86DB}"/>
            </a:ext>
          </a:extLst>
        </xdr:cNvPr>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3" name="楕円 142">
          <a:extLst>
            <a:ext uri="{FF2B5EF4-FFF2-40B4-BE49-F238E27FC236}">
              <a16:creationId xmlns:a16="http://schemas.microsoft.com/office/drawing/2014/main" id="{7A3E297A-DE32-4C7E-9C5E-C231CF3B2077}"/>
            </a:ext>
          </a:extLst>
        </xdr:cNvPr>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44" name="テキスト ボックス 143">
          <a:extLst>
            <a:ext uri="{FF2B5EF4-FFF2-40B4-BE49-F238E27FC236}">
              <a16:creationId xmlns:a16="http://schemas.microsoft.com/office/drawing/2014/main" id="{8A71E1AD-4CFB-4E6D-86E7-2CC913D66A6C}"/>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21336</xdr:rowOff>
    </xdr:from>
    <xdr:to>
      <xdr:col>74</xdr:col>
      <xdr:colOff>31750</xdr:colOff>
      <xdr:row>18</xdr:row>
      <xdr:rowOff>122936</xdr:rowOff>
    </xdr:to>
    <xdr:sp macro="" textlink="">
      <xdr:nvSpPr>
        <xdr:cNvPr id="145" name="楕円 144">
          <a:extLst>
            <a:ext uri="{FF2B5EF4-FFF2-40B4-BE49-F238E27FC236}">
              <a16:creationId xmlns:a16="http://schemas.microsoft.com/office/drawing/2014/main" id="{53D0D0E7-C02A-4B7C-A472-5ABDCBA8F188}"/>
            </a:ext>
          </a:extLst>
        </xdr:cNvPr>
        <xdr:cNvSpPr/>
      </xdr:nvSpPr>
      <xdr:spPr>
        <a:xfrm>
          <a:off x="14732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107713</xdr:rowOff>
    </xdr:from>
    <xdr:ext cx="762000" cy="259045"/>
    <xdr:sp macro="" textlink="">
      <xdr:nvSpPr>
        <xdr:cNvPr id="146" name="テキスト ボックス 145">
          <a:extLst>
            <a:ext uri="{FF2B5EF4-FFF2-40B4-BE49-F238E27FC236}">
              <a16:creationId xmlns:a16="http://schemas.microsoft.com/office/drawing/2014/main" id="{22405B31-934B-47D6-9795-CAE331EC5ED3}"/>
            </a:ext>
          </a:extLst>
        </xdr:cNvPr>
        <xdr:cNvSpPr txBox="1"/>
      </xdr:nvSpPr>
      <xdr:spPr>
        <a:xfrm>
          <a:off x="14401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96774</xdr:rowOff>
    </xdr:from>
    <xdr:to>
      <xdr:col>69</xdr:col>
      <xdr:colOff>142875</xdr:colOff>
      <xdr:row>18</xdr:row>
      <xdr:rowOff>26924</xdr:rowOff>
    </xdr:to>
    <xdr:sp macro="" textlink="">
      <xdr:nvSpPr>
        <xdr:cNvPr id="147" name="楕円 146">
          <a:extLst>
            <a:ext uri="{FF2B5EF4-FFF2-40B4-BE49-F238E27FC236}">
              <a16:creationId xmlns:a16="http://schemas.microsoft.com/office/drawing/2014/main" id="{D22ED461-044F-42E2-B158-8FA0D0848D35}"/>
            </a:ext>
          </a:extLst>
        </xdr:cNvPr>
        <xdr:cNvSpPr/>
      </xdr:nvSpPr>
      <xdr:spPr>
        <a:xfrm>
          <a:off x="13843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11701</xdr:rowOff>
    </xdr:from>
    <xdr:ext cx="762000" cy="259045"/>
    <xdr:sp macro="" textlink="">
      <xdr:nvSpPr>
        <xdr:cNvPr id="148" name="テキスト ボックス 147">
          <a:extLst>
            <a:ext uri="{FF2B5EF4-FFF2-40B4-BE49-F238E27FC236}">
              <a16:creationId xmlns:a16="http://schemas.microsoft.com/office/drawing/2014/main" id="{AA1BBEC9-76D6-47EA-B716-6FCDBB2B4C1D}"/>
            </a:ext>
          </a:extLst>
        </xdr:cNvPr>
        <xdr:cNvSpPr txBox="1"/>
      </xdr:nvSpPr>
      <xdr:spPr>
        <a:xfrm>
          <a:off x="13512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115062</xdr:rowOff>
    </xdr:from>
    <xdr:to>
      <xdr:col>65</xdr:col>
      <xdr:colOff>53975</xdr:colOff>
      <xdr:row>18</xdr:row>
      <xdr:rowOff>45212</xdr:rowOff>
    </xdr:to>
    <xdr:sp macro="" textlink="">
      <xdr:nvSpPr>
        <xdr:cNvPr id="149" name="楕円 148">
          <a:extLst>
            <a:ext uri="{FF2B5EF4-FFF2-40B4-BE49-F238E27FC236}">
              <a16:creationId xmlns:a16="http://schemas.microsoft.com/office/drawing/2014/main" id="{65C65491-B77E-40B3-9B61-6EBC53BF40E6}"/>
            </a:ext>
          </a:extLst>
        </xdr:cNvPr>
        <xdr:cNvSpPr/>
      </xdr:nvSpPr>
      <xdr:spPr>
        <a:xfrm>
          <a:off x="12954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29989</xdr:rowOff>
    </xdr:from>
    <xdr:ext cx="762000" cy="259045"/>
    <xdr:sp macro="" textlink="">
      <xdr:nvSpPr>
        <xdr:cNvPr id="150" name="テキスト ボックス 149">
          <a:extLst>
            <a:ext uri="{FF2B5EF4-FFF2-40B4-BE49-F238E27FC236}">
              <a16:creationId xmlns:a16="http://schemas.microsoft.com/office/drawing/2014/main" id="{E7E78B6F-2A90-4724-9EA0-5812BADBC0E0}"/>
            </a:ext>
          </a:extLst>
        </xdr:cNvPr>
        <xdr:cNvSpPr txBox="1"/>
      </xdr:nvSpPr>
      <xdr:spPr>
        <a:xfrm>
          <a:off x="12623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AF7DFAB-18C7-4977-9707-5954E735D2F6}"/>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D33C2C12-305D-4623-85F7-FBDC26CA6886}"/>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25D2E351-D004-40EF-AA5D-2A81B83AA971}"/>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92BE43E1-8BB6-44FF-B3FC-314B55B76C01}"/>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E0DDC42E-3FEE-473A-8190-758100DB340C}"/>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D1DE9123-02BD-4888-A651-86F6626EB73F}"/>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4671C9BA-626F-4C7C-B25A-EA451E099149}"/>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875C85F6-93F8-4B0E-9656-82AF0A47ABAF}"/>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D5F0414B-D0BE-4E3B-9A56-83ABF20DE15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BE383114-F63E-4428-BEB7-2E11AC503773}"/>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C36B7887-F758-4CCB-9D92-AE78D7AFFD4D}"/>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％低くなっている要因は、一般財源の普通交付税が増加したことによる。また、類似団体平均を下回っている主な要因は、障害福祉サービスの支給量の適正化が維持できていることが考えられる。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今後も適正なサービス提供を行うため、事業の見直しを行っていく。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41035735-D41F-4476-867A-C4A9089F9367}"/>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B8DE8880-417E-4070-B5A1-726C058A167B}"/>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5FCA547B-95A2-4568-9912-07E8FADC5189}"/>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494D8C5D-A3BF-42AA-B8A4-751A578343F6}"/>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F42110A5-F86C-4267-964C-E3CEB7F1213A}"/>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7F927C06-8FD1-40B7-9E02-EA87367C57BA}"/>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E8B89C3-087E-4EAE-BE9B-8ED5A79CE94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FC1151A1-ED97-4712-8375-C45DA3E9385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D24E94AA-E0A9-4666-B39A-B169CA99206F}"/>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D6DA5E17-C419-4F43-B5C4-9861E8B9F408}"/>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B3E9D81A-2B97-4601-9637-D52D0C6D7277}"/>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98C251F-211A-4990-997B-3C47D4AA9835}"/>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900A66FF-F7E7-4E42-B070-2652E19AA9BD}"/>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A065DF0C-8A1D-4360-9568-A171C9420A6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AFFC47D4-D1CC-4C9E-85A7-09C48BC6423F}"/>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5B77D066-48BB-4C94-86EB-956A97F20B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2CACF63A-AE29-43BD-8BFB-61401F9B30F3}"/>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773F415A-F05F-43ED-9908-78CC6D1DF8C5}"/>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A4880CFC-DA55-4415-9779-BF6EFE071AD1}"/>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A1454DEB-53C8-42F1-8E73-39756678B3BB}"/>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F60368B2-E141-404E-81A4-630C99E25A61}"/>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CF5F2B16-F0C7-4C67-A654-828B8190BF7C}"/>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55</xdr:row>
      <xdr:rowOff>4535</xdr:rowOff>
    </xdr:to>
    <xdr:cxnSp macro="">
      <xdr:nvCxnSpPr>
        <xdr:cNvPr id="184" name="直線コネクタ 183">
          <a:extLst>
            <a:ext uri="{FF2B5EF4-FFF2-40B4-BE49-F238E27FC236}">
              <a16:creationId xmlns:a16="http://schemas.microsoft.com/office/drawing/2014/main" id="{00290203-07B2-46B8-83E5-A15320101BE4}"/>
            </a:ext>
          </a:extLst>
        </xdr:cNvPr>
        <xdr:cNvCxnSpPr/>
      </xdr:nvCxnSpPr>
      <xdr:spPr>
        <a:xfrm flipV="1">
          <a:off x="3987800" y="93526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4F8786C1-EF0B-4743-9E34-2C4BCB907701}"/>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E2482274-AE77-4ABC-BD3B-E9C85DD44713}"/>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4535</xdr:rowOff>
    </xdr:to>
    <xdr:cxnSp macro="">
      <xdr:nvCxnSpPr>
        <xdr:cNvPr id="187" name="直線コネクタ 186">
          <a:extLst>
            <a:ext uri="{FF2B5EF4-FFF2-40B4-BE49-F238E27FC236}">
              <a16:creationId xmlns:a16="http://schemas.microsoft.com/office/drawing/2014/main" id="{E7183D24-0557-46EB-BD61-4C4C1B17FBD2}"/>
            </a:ext>
          </a:extLst>
        </xdr:cNvPr>
        <xdr:cNvCxnSpPr/>
      </xdr:nvCxnSpPr>
      <xdr:spPr>
        <a:xfrm>
          <a:off x="3098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C072A7E-A43E-41D7-9CAF-D9428A48D6EB}"/>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D32B3B9E-8A24-4A00-AB07-EEC6EE0151A5}"/>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54</xdr:row>
      <xdr:rowOff>159657</xdr:rowOff>
    </xdr:to>
    <xdr:cxnSp macro="">
      <xdr:nvCxnSpPr>
        <xdr:cNvPr id="190" name="直線コネクタ 189">
          <a:extLst>
            <a:ext uri="{FF2B5EF4-FFF2-40B4-BE49-F238E27FC236}">
              <a16:creationId xmlns:a16="http://schemas.microsoft.com/office/drawing/2014/main" id="{D22EBDFB-31F3-4817-9F0E-90062381404E}"/>
            </a:ext>
          </a:extLst>
        </xdr:cNvPr>
        <xdr:cNvCxnSpPr/>
      </xdr:nvCxnSpPr>
      <xdr:spPr>
        <a:xfrm flipV="1">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C9C460F7-CABE-4C1C-AB32-45CE8317AF1C}"/>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63F3957E-2A9E-482A-970E-126DDB778B6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53522</xdr:rowOff>
    </xdr:to>
    <xdr:cxnSp macro="">
      <xdr:nvCxnSpPr>
        <xdr:cNvPr id="193" name="直線コネクタ 192">
          <a:extLst>
            <a:ext uri="{FF2B5EF4-FFF2-40B4-BE49-F238E27FC236}">
              <a16:creationId xmlns:a16="http://schemas.microsoft.com/office/drawing/2014/main" id="{F6318AE6-61E0-4F19-A39A-338F89F790DF}"/>
            </a:ext>
          </a:extLst>
        </xdr:cNvPr>
        <xdr:cNvCxnSpPr/>
      </xdr:nvCxnSpPr>
      <xdr:spPr>
        <a:xfrm flipV="1">
          <a:off x="1320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5267A6E1-78E7-49EA-A409-ED530EBD094A}"/>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EA254550-B854-43C7-AEE5-6ED746BE3528}"/>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5D515528-942A-4834-92D8-6DC282E11589}"/>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DD694400-4673-4F18-BC1C-CF211DD1EC4E}"/>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4E425A84-E5B4-4191-9939-5F3FE9BD7606}"/>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DAD74057-2D1D-4122-B087-A26C4DEF0BB1}"/>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9CD64C67-C21C-43CF-84FC-B0D9A740E8C1}"/>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3B7FE93D-1041-4015-9937-7021806F5F05}"/>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D34E4053-323A-4BD7-9015-544092CF7C37}"/>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3" name="楕円 202">
          <a:extLst>
            <a:ext uri="{FF2B5EF4-FFF2-40B4-BE49-F238E27FC236}">
              <a16:creationId xmlns:a16="http://schemas.microsoft.com/office/drawing/2014/main" id="{EC2A99ED-D999-4121-B587-ADCD7289BA67}"/>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4" name="扶助費該当値テキスト">
          <a:extLst>
            <a:ext uri="{FF2B5EF4-FFF2-40B4-BE49-F238E27FC236}">
              <a16:creationId xmlns:a16="http://schemas.microsoft.com/office/drawing/2014/main" id="{4474A5E9-CB0B-4EFB-AD54-5E740DAF6F2C}"/>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05" name="楕円 204">
          <a:extLst>
            <a:ext uri="{FF2B5EF4-FFF2-40B4-BE49-F238E27FC236}">
              <a16:creationId xmlns:a16="http://schemas.microsoft.com/office/drawing/2014/main" id="{157353C7-E3E6-488D-B8A4-7E1D01E99C7B}"/>
            </a:ext>
          </a:extLst>
        </xdr:cNvPr>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06" name="テキスト ボックス 205">
          <a:extLst>
            <a:ext uri="{FF2B5EF4-FFF2-40B4-BE49-F238E27FC236}">
              <a16:creationId xmlns:a16="http://schemas.microsoft.com/office/drawing/2014/main" id="{69CFD5E0-5EFB-4DE8-9807-F3C9788BA15E}"/>
            </a:ext>
          </a:extLst>
        </xdr:cNvPr>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07" name="楕円 206">
          <a:extLst>
            <a:ext uri="{FF2B5EF4-FFF2-40B4-BE49-F238E27FC236}">
              <a16:creationId xmlns:a16="http://schemas.microsoft.com/office/drawing/2014/main" id="{2DC0BEAF-27A0-43F3-8FF8-6307AD9E41B5}"/>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08" name="テキスト ボックス 207">
          <a:extLst>
            <a:ext uri="{FF2B5EF4-FFF2-40B4-BE49-F238E27FC236}">
              <a16:creationId xmlns:a16="http://schemas.microsoft.com/office/drawing/2014/main" id="{2D772B2B-61FB-4A65-BF0C-6E639045F9A7}"/>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9" name="楕円 208">
          <a:extLst>
            <a:ext uri="{FF2B5EF4-FFF2-40B4-BE49-F238E27FC236}">
              <a16:creationId xmlns:a16="http://schemas.microsoft.com/office/drawing/2014/main" id="{C50738BD-F249-4129-AA22-626B5B50D75F}"/>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0" name="テキスト ボックス 209">
          <a:extLst>
            <a:ext uri="{FF2B5EF4-FFF2-40B4-BE49-F238E27FC236}">
              <a16:creationId xmlns:a16="http://schemas.microsoft.com/office/drawing/2014/main" id="{DAD7096A-00AC-4746-9752-14C65B378467}"/>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1" name="楕円 210">
          <a:extLst>
            <a:ext uri="{FF2B5EF4-FFF2-40B4-BE49-F238E27FC236}">
              <a16:creationId xmlns:a16="http://schemas.microsoft.com/office/drawing/2014/main" id="{4BA4D4E6-F431-45F1-836F-347DD33B844F}"/>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2" name="テキスト ボックス 211">
          <a:extLst>
            <a:ext uri="{FF2B5EF4-FFF2-40B4-BE49-F238E27FC236}">
              <a16:creationId xmlns:a16="http://schemas.microsoft.com/office/drawing/2014/main" id="{2280B5D6-86B3-43F2-A8D3-49EF97DB090A}"/>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AC19325A-A1AA-4143-8CD0-36D540B8CED6}"/>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D21F2380-98DA-4532-A9AE-53882616F9D2}"/>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86DF91AB-1521-446D-A849-1D7C04E2615F}"/>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1C5E39AF-495E-48B5-B4EC-11B659994DBA}"/>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38BE4C16-A8F4-4867-96DE-36FB3D64EF74}"/>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BECB7AFF-9E50-4EEC-A644-2E8248EE9B6A}"/>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CFC80393-47B9-40C3-99AC-5B57A180B38F}"/>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CCB0025-6DCC-429C-AD24-C58EB0DF62D7}"/>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701ED421-0B0B-431B-BF6C-29C3481B2D9B}"/>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65E325AA-5971-40ED-85B4-C78B033F68AB}"/>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E5BA0F89-4AFA-40F3-9184-5926EE64BEF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・その他に係る経常収支比率は、特別会計への繰出金が多いことから、類似団体平均を上回っている。昨年度と比較すると、国保特別会計（診）への繰出金が減額になったことから</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％低くなっている。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今後も簡易水道事業の工事が続くことや、国保特別会計（診）の診療収入が減額していく事が見込まれるため、繰出金は増加傾向にある。事業内容を見直していき、繰出金の抑制を図っていく。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61461CF2-D2B6-4F41-835C-2C9EE6883F7B}"/>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8E91026E-7416-420C-B1F4-2563DB053783}"/>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40707110-BD8B-473F-A154-EBB9207596E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3DF20CFC-D936-4DBE-981F-FEBE8BF99A2F}"/>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3ABC9843-4320-4B81-8E20-D0548B61A726}"/>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C691E262-6174-412F-BB12-1702D8E9CA88}"/>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92B908E6-7CB4-4DB1-B04F-22E55EBFB462}"/>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1B6EC9F-A637-4ABA-B43D-E46A49E89506}"/>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90EFA63D-8C2C-4634-9E6A-00D409698BE4}"/>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E4E87083-F518-40FF-B5DE-2FE025EBAA53}"/>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914F450-2A5B-4560-BC62-5DCF143ADCB9}"/>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A4543D81-2E69-4014-9E57-3F55D11B9BF3}"/>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ED685040-79AC-455D-993E-154557403D39}"/>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5B9FA033-7701-4080-9537-D7B4287AC8B4}"/>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B89DEA20-87A2-4602-81E6-84BCAF5B4CA7}"/>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DFDB85E2-182A-4C87-8E8A-0084AB98A02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DF16FA0B-FEF8-4559-9703-45405D8EA2C3}"/>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2B9A06BB-9379-449A-AD06-444CA6BC23E5}"/>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33274</xdr:rowOff>
    </xdr:from>
    <xdr:to>
      <xdr:col>82</xdr:col>
      <xdr:colOff>107950</xdr:colOff>
      <xdr:row>57</xdr:row>
      <xdr:rowOff>51562</xdr:rowOff>
    </xdr:to>
    <xdr:cxnSp macro="">
      <xdr:nvCxnSpPr>
        <xdr:cNvPr id="242" name="直線コネクタ 241">
          <a:extLst>
            <a:ext uri="{FF2B5EF4-FFF2-40B4-BE49-F238E27FC236}">
              <a16:creationId xmlns:a16="http://schemas.microsoft.com/office/drawing/2014/main" id="{50121F4F-21CB-4807-9E26-8E76A0085D55}"/>
            </a:ext>
          </a:extLst>
        </xdr:cNvPr>
        <xdr:cNvCxnSpPr/>
      </xdr:nvCxnSpPr>
      <xdr:spPr>
        <a:xfrm flipV="1">
          <a:off x="15671800" y="98059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2A1A634E-B19C-493E-9CA1-44A932D88A58}"/>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34EC8E5F-34DD-4E00-B891-B8F006DBDDFB}"/>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51562</xdr:rowOff>
    </xdr:from>
    <xdr:to>
      <xdr:col>78</xdr:col>
      <xdr:colOff>69850</xdr:colOff>
      <xdr:row>57</xdr:row>
      <xdr:rowOff>106426</xdr:rowOff>
    </xdr:to>
    <xdr:cxnSp macro="">
      <xdr:nvCxnSpPr>
        <xdr:cNvPr id="245" name="直線コネクタ 244">
          <a:extLst>
            <a:ext uri="{FF2B5EF4-FFF2-40B4-BE49-F238E27FC236}">
              <a16:creationId xmlns:a16="http://schemas.microsoft.com/office/drawing/2014/main" id="{BB8CB923-DBE6-4510-B23D-3E986792E504}"/>
            </a:ext>
          </a:extLst>
        </xdr:cNvPr>
        <xdr:cNvCxnSpPr/>
      </xdr:nvCxnSpPr>
      <xdr:spPr>
        <a:xfrm flipV="1">
          <a:off x="14782800" y="98242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84C8A6B9-A024-4538-A7E4-47E7C27FA72E}"/>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7ECBDF16-2D61-405D-BB2C-B6CEA30D8F43}"/>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106426</xdr:rowOff>
    </xdr:to>
    <xdr:cxnSp macro="">
      <xdr:nvCxnSpPr>
        <xdr:cNvPr id="248" name="直線コネクタ 247">
          <a:extLst>
            <a:ext uri="{FF2B5EF4-FFF2-40B4-BE49-F238E27FC236}">
              <a16:creationId xmlns:a16="http://schemas.microsoft.com/office/drawing/2014/main" id="{B0FAA17B-BAC0-473F-93F9-4569E55E22F3}"/>
            </a:ext>
          </a:extLst>
        </xdr:cNvPr>
        <xdr:cNvCxnSpPr/>
      </xdr:nvCxnSpPr>
      <xdr:spPr>
        <a:xfrm>
          <a:off x="13893800" y="9842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82349CDC-345F-4D14-A7DC-32E0B7CE31E9}"/>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89E6C03A-BCD4-43D6-99C5-4F0AAB9B7DD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74422</xdr:rowOff>
    </xdr:to>
    <xdr:cxnSp macro="">
      <xdr:nvCxnSpPr>
        <xdr:cNvPr id="251" name="直線コネクタ 250">
          <a:extLst>
            <a:ext uri="{FF2B5EF4-FFF2-40B4-BE49-F238E27FC236}">
              <a16:creationId xmlns:a16="http://schemas.microsoft.com/office/drawing/2014/main" id="{41FE7478-72BD-4798-BC11-3D2577CCD443}"/>
            </a:ext>
          </a:extLst>
        </xdr:cNvPr>
        <xdr:cNvCxnSpPr/>
      </xdr:nvCxnSpPr>
      <xdr:spPr>
        <a:xfrm flipV="1">
          <a:off x="13004800" y="9842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8E6F74F-1C58-4FCC-8F1B-CB05B8A17056}"/>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B0AED5D6-87EF-4DB0-A9B9-DB4222833CF5}"/>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2F6DD058-C6B2-4A6E-95DF-6C56119C1F2F}"/>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8236220A-CB91-4766-87C1-1D9B0CEB2F4B}"/>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47EEE34F-046A-4320-BBCD-4FF5DCB00BA6}"/>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98AAAF1-EC7F-4F05-BD9C-D6159DA5C7F2}"/>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2A84BBF8-62BB-488D-A832-F2E818573D46}"/>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9B60E995-8391-467E-BB41-4E543BB12A2E}"/>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2CDF36E1-FE2C-470C-B1F9-5A7A85C30D71}"/>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61" name="楕円 260">
          <a:extLst>
            <a:ext uri="{FF2B5EF4-FFF2-40B4-BE49-F238E27FC236}">
              <a16:creationId xmlns:a16="http://schemas.microsoft.com/office/drawing/2014/main" id="{2FB88F1C-EF14-4514-8030-CCDCBC05623E}"/>
            </a:ext>
          </a:extLst>
        </xdr:cNvPr>
        <xdr:cNvSpPr/>
      </xdr:nvSpPr>
      <xdr:spPr>
        <a:xfrm>
          <a:off x="16459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126001</xdr:rowOff>
    </xdr:from>
    <xdr:ext cx="762000" cy="259045"/>
    <xdr:sp macro="" textlink="">
      <xdr:nvSpPr>
        <xdr:cNvPr id="262" name="その他該当値テキスト">
          <a:extLst>
            <a:ext uri="{FF2B5EF4-FFF2-40B4-BE49-F238E27FC236}">
              <a16:creationId xmlns:a16="http://schemas.microsoft.com/office/drawing/2014/main" id="{6447DDEE-8622-4840-BBDB-AE11546CD311}"/>
            </a:ext>
          </a:extLst>
        </xdr:cNvPr>
        <xdr:cNvSpPr txBox="1"/>
      </xdr:nvSpPr>
      <xdr:spPr>
        <a:xfrm>
          <a:off x="165989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xdr:rowOff>
    </xdr:from>
    <xdr:to>
      <xdr:col>78</xdr:col>
      <xdr:colOff>120650</xdr:colOff>
      <xdr:row>57</xdr:row>
      <xdr:rowOff>102362</xdr:rowOff>
    </xdr:to>
    <xdr:sp macro="" textlink="">
      <xdr:nvSpPr>
        <xdr:cNvPr id="263" name="楕円 262">
          <a:extLst>
            <a:ext uri="{FF2B5EF4-FFF2-40B4-BE49-F238E27FC236}">
              <a16:creationId xmlns:a16="http://schemas.microsoft.com/office/drawing/2014/main" id="{A2164B84-30EA-4738-BE47-AB253FEC7BC0}"/>
            </a:ext>
          </a:extLst>
        </xdr:cNvPr>
        <xdr:cNvSpPr/>
      </xdr:nvSpPr>
      <xdr:spPr>
        <a:xfrm>
          <a:off x="15621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64" name="テキスト ボックス 263">
          <a:extLst>
            <a:ext uri="{FF2B5EF4-FFF2-40B4-BE49-F238E27FC236}">
              <a16:creationId xmlns:a16="http://schemas.microsoft.com/office/drawing/2014/main" id="{509F12F4-18E2-4870-8366-F5A31C939614}"/>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55626</xdr:rowOff>
    </xdr:from>
    <xdr:to>
      <xdr:col>74</xdr:col>
      <xdr:colOff>31750</xdr:colOff>
      <xdr:row>57</xdr:row>
      <xdr:rowOff>157226</xdr:rowOff>
    </xdr:to>
    <xdr:sp macro="" textlink="">
      <xdr:nvSpPr>
        <xdr:cNvPr id="265" name="楕円 264">
          <a:extLst>
            <a:ext uri="{FF2B5EF4-FFF2-40B4-BE49-F238E27FC236}">
              <a16:creationId xmlns:a16="http://schemas.microsoft.com/office/drawing/2014/main" id="{CDF704C2-553A-46FA-80E9-E38D3AB4FC54}"/>
            </a:ext>
          </a:extLst>
        </xdr:cNvPr>
        <xdr:cNvSpPr/>
      </xdr:nvSpPr>
      <xdr:spPr>
        <a:xfrm>
          <a:off x="14732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142003</xdr:rowOff>
    </xdr:from>
    <xdr:ext cx="762000" cy="259045"/>
    <xdr:sp macro="" textlink="">
      <xdr:nvSpPr>
        <xdr:cNvPr id="266" name="テキスト ボックス 265">
          <a:extLst>
            <a:ext uri="{FF2B5EF4-FFF2-40B4-BE49-F238E27FC236}">
              <a16:creationId xmlns:a16="http://schemas.microsoft.com/office/drawing/2014/main" id="{C96A8E9A-1A91-404B-8920-17355C8C964F}"/>
            </a:ext>
          </a:extLst>
        </xdr:cNvPr>
        <xdr:cNvSpPr txBox="1"/>
      </xdr:nvSpPr>
      <xdr:spPr>
        <a:xfrm>
          <a:off x="14401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67" name="楕円 266">
          <a:extLst>
            <a:ext uri="{FF2B5EF4-FFF2-40B4-BE49-F238E27FC236}">
              <a16:creationId xmlns:a16="http://schemas.microsoft.com/office/drawing/2014/main" id="{FD6A335D-E3DE-407D-BDDD-5C08EAAE07EA}"/>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8" name="テキスト ボックス 267">
          <a:extLst>
            <a:ext uri="{FF2B5EF4-FFF2-40B4-BE49-F238E27FC236}">
              <a16:creationId xmlns:a16="http://schemas.microsoft.com/office/drawing/2014/main" id="{2E47F269-361A-436B-B1EC-A7A1AC54B7A1}"/>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23622</xdr:rowOff>
    </xdr:from>
    <xdr:to>
      <xdr:col>65</xdr:col>
      <xdr:colOff>53975</xdr:colOff>
      <xdr:row>57</xdr:row>
      <xdr:rowOff>125222</xdr:rowOff>
    </xdr:to>
    <xdr:sp macro="" textlink="">
      <xdr:nvSpPr>
        <xdr:cNvPr id="269" name="楕円 268">
          <a:extLst>
            <a:ext uri="{FF2B5EF4-FFF2-40B4-BE49-F238E27FC236}">
              <a16:creationId xmlns:a16="http://schemas.microsoft.com/office/drawing/2014/main" id="{CFBB6553-3745-4DCA-B2DB-C4D92602F3BF}"/>
            </a:ext>
          </a:extLst>
        </xdr:cNvPr>
        <xdr:cNvSpPr/>
      </xdr:nvSpPr>
      <xdr:spPr>
        <a:xfrm>
          <a:off x="12954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109999</xdr:rowOff>
    </xdr:from>
    <xdr:ext cx="762000" cy="259045"/>
    <xdr:sp macro="" textlink="">
      <xdr:nvSpPr>
        <xdr:cNvPr id="270" name="テキスト ボックス 269">
          <a:extLst>
            <a:ext uri="{FF2B5EF4-FFF2-40B4-BE49-F238E27FC236}">
              <a16:creationId xmlns:a16="http://schemas.microsoft.com/office/drawing/2014/main" id="{86519939-7321-4B55-9AA5-C34C864C66A3}"/>
            </a:ext>
          </a:extLst>
        </xdr:cNvPr>
        <xdr:cNvSpPr txBox="1"/>
      </xdr:nvSpPr>
      <xdr:spPr>
        <a:xfrm>
          <a:off x="12623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360DE0DE-70BE-4956-AB84-2B428031CBF5}"/>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67A4E433-6DE5-43D9-8FE8-DE03DDE307C1}"/>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5B69EA05-96D0-484A-81CC-C5D3F98045EB}"/>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6EED740-4D65-43E5-B770-F1D8FF9BC432}"/>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35CAC119-994A-4984-A6A8-8CCB4541E82A}"/>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D4153B7B-71B0-46BF-9898-F1605B44AFE6}"/>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73493187-A388-4733-A9C0-9A1EE3E2B168}"/>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1034678C-E403-4BAA-8C6E-8CEE9A6BC72B}"/>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23BC4344-A487-4B33-8B73-A02159442E77}"/>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662E1963-AE4D-4500-B1D9-C3C1D22AD2F8}"/>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85A4620C-F8B7-4B53-901D-3FE376C07CA3}"/>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・補助費等に係る経常収支比率は、昨年度と比較して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％減少になっている。各種団体の補助金が減少したことと、普通交付税が増額になったことが主な要因として考えられる。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今後も各種団体への補助事業の適正化を図り、経費の削減に努める。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504BB396-311F-435A-AF34-D5F094A8DF8C}"/>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84629C83-4F0B-4A30-AB89-D92AC3E8F779}"/>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2F759966-92B7-4D45-A1F4-8957F98702ED}"/>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27E33ECD-DDA9-49C7-B091-A820AA6B3485}"/>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40C1FD32-D58E-4603-B752-5521770B777C}"/>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3DE3926A-9309-4BB8-B1D3-57983AAC0B28}"/>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220D0706-D0B2-4568-A121-A08C9427647E}"/>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78DBDE2B-9D28-4DC4-ACEA-DB3037ED425D}"/>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9315D63B-16F5-42BE-AA5A-A78EFB483E0C}"/>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C6C99DEA-476B-4892-8338-EC8F7AE62887}"/>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851150D-D021-4C45-BEBD-926527C47795}"/>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F97D6B01-FEFD-4C68-BD4B-2A337C1103D4}"/>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DFA71E6F-7D20-4768-A991-3F1FF6EE73B9}"/>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37729B55-9B4F-4538-9726-39208866E83F}"/>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39907CC5-212B-47E9-AFB6-9BB8E99C822C}"/>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90F0CF26-8535-48DF-B070-F372D78FC3B7}"/>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6DF21789-FEF1-435F-8CD5-CC65F8F40ABE}"/>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9F9CC487-CA9B-4D52-A873-662F21043A8D}"/>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159004</xdr:rowOff>
    </xdr:to>
    <xdr:cxnSp macro="">
      <xdr:nvCxnSpPr>
        <xdr:cNvPr id="300" name="直線コネクタ 299">
          <a:extLst>
            <a:ext uri="{FF2B5EF4-FFF2-40B4-BE49-F238E27FC236}">
              <a16:creationId xmlns:a16="http://schemas.microsoft.com/office/drawing/2014/main" id="{6A462298-E738-492B-AFAE-B2431B12D354}"/>
            </a:ext>
          </a:extLst>
        </xdr:cNvPr>
        <xdr:cNvCxnSpPr/>
      </xdr:nvCxnSpPr>
      <xdr:spPr>
        <a:xfrm flipV="1">
          <a:off x="15671800" y="62580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61A47D3A-EFEC-4E15-B47C-08F803673B1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4F17C077-A17D-4E8F-9134-894C045E536D}"/>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36</xdr:row>
      <xdr:rowOff>159004</xdr:rowOff>
    </xdr:to>
    <xdr:cxnSp macro="">
      <xdr:nvCxnSpPr>
        <xdr:cNvPr id="303" name="直線コネクタ 302">
          <a:extLst>
            <a:ext uri="{FF2B5EF4-FFF2-40B4-BE49-F238E27FC236}">
              <a16:creationId xmlns:a16="http://schemas.microsoft.com/office/drawing/2014/main" id="{4432E915-A4FE-456D-A714-30BB255B3CA4}"/>
            </a:ext>
          </a:extLst>
        </xdr:cNvPr>
        <xdr:cNvCxnSpPr/>
      </xdr:nvCxnSpPr>
      <xdr:spPr>
        <a:xfrm>
          <a:off x="14782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F8C7D701-F00A-4229-A954-17D3C30037BE}"/>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21C0146E-E441-4668-9C30-7716D9099265}"/>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154432</xdr:rowOff>
    </xdr:to>
    <xdr:cxnSp macro="">
      <xdr:nvCxnSpPr>
        <xdr:cNvPr id="306" name="直線コネクタ 305">
          <a:extLst>
            <a:ext uri="{FF2B5EF4-FFF2-40B4-BE49-F238E27FC236}">
              <a16:creationId xmlns:a16="http://schemas.microsoft.com/office/drawing/2014/main" id="{D9BB218A-9B65-43B8-9EAB-9C2F8C297B9D}"/>
            </a:ext>
          </a:extLst>
        </xdr:cNvPr>
        <xdr:cNvCxnSpPr/>
      </xdr:nvCxnSpPr>
      <xdr:spPr>
        <a:xfrm>
          <a:off x="13893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1FEEF8BD-6865-45BE-843F-77A356A192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FE3DC8D2-5DB2-42D9-B037-0FEED3638712}"/>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163576</xdr:rowOff>
    </xdr:to>
    <xdr:cxnSp macro="">
      <xdr:nvCxnSpPr>
        <xdr:cNvPr id="309" name="直線コネクタ 308">
          <a:extLst>
            <a:ext uri="{FF2B5EF4-FFF2-40B4-BE49-F238E27FC236}">
              <a16:creationId xmlns:a16="http://schemas.microsoft.com/office/drawing/2014/main" id="{29016305-1130-458C-89A9-9114F600801E}"/>
            </a:ext>
          </a:extLst>
        </xdr:cNvPr>
        <xdr:cNvCxnSpPr/>
      </xdr:nvCxnSpPr>
      <xdr:spPr>
        <a:xfrm flipV="1">
          <a:off x="13004800" y="6294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B6B0BA14-20E6-4653-A4DF-D143FA623FBB}"/>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D316CE79-16B1-4F96-9872-0FC9D2CAE6DE}"/>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58E3F009-91C6-4FDA-BC62-EB6F601E968D}"/>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D4638864-490C-4DC8-8F5B-92B917234214}"/>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AEA5BBA5-C6FF-49BB-BB23-F391BC7685F2}"/>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57B04427-550A-4F6C-B249-4E836E723FDC}"/>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862F8821-5BD2-4FC1-ACB7-FD021A2AE3BB}"/>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E4B70542-5A4F-4BE3-8315-0455AC482438}"/>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5CD378FE-137D-4775-9BC9-5D5F83B69C2F}"/>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19" name="楕円 318">
          <a:extLst>
            <a:ext uri="{FF2B5EF4-FFF2-40B4-BE49-F238E27FC236}">
              <a16:creationId xmlns:a16="http://schemas.microsoft.com/office/drawing/2014/main" id="{CD0BDB34-D737-4429-9FAF-65B540FF18EA}"/>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0" name="補助費等該当値テキスト">
          <a:extLst>
            <a:ext uri="{FF2B5EF4-FFF2-40B4-BE49-F238E27FC236}">
              <a16:creationId xmlns:a16="http://schemas.microsoft.com/office/drawing/2014/main" id="{C207F755-98C5-4A58-9842-8BE8296B07D3}"/>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1" name="楕円 320">
          <a:extLst>
            <a:ext uri="{FF2B5EF4-FFF2-40B4-BE49-F238E27FC236}">
              <a16:creationId xmlns:a16="http://schemas.microsoft.com/office/drawing/2014/main" id="{30A18C2F-E733-4B1C-9C5B-D5D8DB23908E}"/>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22" name="テキスト ボックス 321">
          <a:extLst>
            <a:ext uri="{FF2B5EF4-FFF2-40B4-BE49-F238E27FC236}">
              <a16:creationId xmlns:a16="http://schemas.microsoft.com/office/drawing/2014/main" id="{26D116DD-7905-4ED1-8DE4-BA23CEFC1A38}"/>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3" name="楕円 322">
          <a:extLst>
            <a:ext uri="{FF2B5EF4-FFF2-40B4-BE49-F238E27FC236}">
              <a16:creationId xmlns:a16="http://schemas.microsoft.com/office/drawing/2014/main" id="{F25E1470-22FD-4006-B60C-6074D31EF37F}"/>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BBC94652-CD85-49F9-B0D2-F7FE21D7F5BA}"/>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5" name="楕円 324">
          <a:extLst>
            <a:ext uri="{FF2B5EF4-FFF2-40B4-BE49-F238E27FC236}">
              <a16:creationId xmlns:a16="http://schemas.microsoft.com/office/drawing/2014/main" id="{DC17DE63-9138-42D1-B9E0-B0F7693145DC}"/>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26" name="テキスト ボックス 325">
          <a:extLst>
            <a:ext uri="{FF2B5EF4-FFF2-40B4-BE49-F238E27FC236}">
              <a16:creationId xmlns:a16="http://schemas.microsoft.com/office/drawing/2014/main" id="{28B28AED-2A11-4AC5-9DCD-0E0F21DFC2BD}"/>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7" name="楕円 326">
          <a:extLst>
            <a:ext uri="{FF2B5EF4-FFF2-40B4-BE49-F238E27FC236}">
              <a16:creationId xmlns:a16="http://schemas.microsoft.com/office/drawing/2014/main" id="{E1F10711-D80E-44DD-A486-DB543F333E79}"/>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8" name="テキスト ボックス 327">
          <a:extLst>
            <a:ext uri="{FF2B5EF4-FFF2-40B4-BE49-F238E27FC236}">
              <a16:creationId xmlns:a16="http://schemas.microsoft.com/office/drawing/2014/main" id="{C202EA40-B75F-42A0-853C-71A0B5CDAA6C}"/>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6FFAAE44-E679-4602-8777-33BC870EAE2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EC38CF2B-46AB-49C9-934B-D3D0907CD433}"/>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9BB27F67-C66D-44F7-A49B-B68774CC4812}"/>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F3C52156-399D-4B96-9DB7-FEC221B103F7}"/>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E5973228-05D4-48AA-9293-EC2FD2DAE65B}"/>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B1256B81-1CFF-4D27-80AA-77F19736765D}"/>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3BC4747A-6221-4319-9514-2C73C215C25A}"/>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CE06958E-B6FC-489B-AC03-0684A93D5ACB}"/>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94E6B7F8-25C0-419D-B125-AF98167C33C6}"/>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F7E4701C-1306-4B60-AF69-9FF587AA488E}"/>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985722CB-5F9B-4256-A435-64ED70D791B6}"/>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・平成２７年度から大型事業が集中したことにより地方債現在高が増加したことや、地方債の元利償還金が膨らんできたことにより、公債費に係る経常収支比率は類似団体平均を</a:t>
          </a:r>
          <a:r>
            <a:rPr kumimoji="1" lang="en-US" altLang="ja-JP" sz="1200">
              <a:latin typeface="ＭＳ Ｐゴシック" panose="020B0600070205080204" pitchFamily="50" charset="-128"/>
              <a:ea typeface="ＭＳ Ｐゴシック" panose="020B0600070205080204" pitchFamily="50" charset="-128"/>
            </a:rPr>
            <a:t>6.7</a:t>
          </a:r>
          <a:r>
            <a:rPr kumimoji="1" lang="ja-JP" altLang="en-US" sz="1200">
              <a:latin typeface="ＭＳ Ｐゴシック" panose="020B0600070205080204" pitchFamily="50" charset="-128"/>
              <a:ea typeface="ＭＳ Ｐゴシック" panose="020B0600070205080204" pitchFamily="50" charset="-128"/>
            </a:rPr>
            <a:t>％下回っている。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認定こども園建設事業を予定していることや、村内施設の老朽化に伴う維持修繕・撤去等が予想されるため、公共施設等総合管理計画に基づき、地方債の新規発行を抑制するよう事業を計画的に進め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6E3725BB-5E0E-4723-A32C-C0027CB322C1}"/>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7B9CD34D-A719-4FD1-BA06-F0C7FEBCC119}"/>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9774C83E-7C7A-47B7-8FDC-8484ECE3214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52D6A7A9-7F94-4BFA-8304-CE60CADA8604}"/>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5206C34C-C042-4611-AB3F-7472998FB0E2}"/>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AC22787D-C423-44D7-AE33-8D012FAECB7E}"/>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A9137AC0-50B7-46C8-9982-25979C40A1E6}"/>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C05F2B55-6042-48FA-9D0A-036B03053482}"/>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D8BE4F97-74C8-4D2A-AA36-424E626B9855}"/>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1A88B64D-4EC6-42BB-83E0-7F8E021B8A77}"/>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8E2A9F2-53EE-400C-81D0-93CE37EE842C}"/>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4151C98F-05BE-4E4E-BD23-5F8CF176643E}"/>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3E57C075-B0CB-46D3-80F3-0233FC9E63AB}"/>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76F7CB6D-D634-46DF-85A9-0233876D9BEE}"/>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CAE4EA2-0A34-4478-ADB0-8049DFF119AF}"/>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D7F3A554-6B69-45DB-B13E-0386B5B93EDD}"/>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2044E300-C0CE-4684-BEFB-6BDECD55F0B8}"/>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476E9571-2EC3-4F85-BB89-F31A90EED404}"/>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81E687F2-3378-493E-89DB-42873267BA69}"/>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587DEC89-E850-4EEF-A43A-0770C5546818}"/>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54610</xdr:rowOff>
    </xdr:to>
    <xdr:cxnSp macro="">
      <xdr:nvCxnSpPr>
        <xdr:cNvPr id="360" name="直線コネクタ 359">
          <a:extLst>
            <a:ext uri="{FF2B5EF4-FFF2-40B4-BE49-F238E27FC236}">
              <a16:creationId xmlns:a16="http://schemas.microsoft.com/office/drawing/2014/main" id="{5791870E-6311-482C-AA09-86EEF2AC4977}"/>
            </a:ext>
          </a:extLst>
        </xdr:cNvPr>
        <xdr:cNvCxnSpPr/>
      </xdr:nvCxnSpPr>
      <xdr:spPr>
        <a:xfrm flipV="1">
          <a:off x="3987800" y="12905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1D2E7797-8CB8-4E72-9637-B95143BC3573}"/>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D4E6D38-A8A0-41DE-A623-209750529AA9}"/>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54610</xdr:rowOff>
    </xdr:to>
    <xdr:cxnSp macro="">
      <xdr:nvCxnSpPr>
        <xdr:cNvPr id="363" name="直線コネクタ 362">
          <a:extLst>
            <a:ext uri="{FF2B5EF4-FFF2-40B4-BE49-F238E27FC236}">
              <a16:creationId xmlns:a16="http://schemas.microsoft.com/office/drawing/2014/main" id="{F6D7F495-45EF-49B1-BDDC-829ECF770B0F}"/>
            </a:ext>
          </a:extLst>
        </xdr:cNvPr>
        <xdr:cNvCxnSpPr/>
      </xdr:nvCxnSpPr>
      <xdr:spPr>
        <a:xfrm>
          <a:off x="3098800" y="12898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8E9E247D-40CC-408E-9615-EED657D4AB09}"/>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45702BD6-1F2F-43AC-AF8D-FED8AF028C5A}"/>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27940</xdr:rowOff>
    </xdr:from>
    <xdr:to>
      <xdr:col>15</xdr:col>
      <xdr:colOff>98425</xdr:colOff>
      <xdr:row>75</xdr:row>
      <xdr:rowOff>39370</xdr:rowOff>
    </xdr:to>
    <xdr:cxnSp macro="">
      <xdr:nvCxnSpPr>
        <xdr:cNvPr id="366" name="直線コネクタ 365">
          <a:extLst>
            <a:ext uri="{FF2B5EF4-FFF2-40B4-BE49-F238E27FC236}">
              <a16:creationId xmlns:a16="http://schemas.microsoft.com/office/drawing/2014/main" id="{B9F2D984-C5D3-40B2-97F7-EB15279BDB44}"/>
            </a:ext>
          </a:extLst>
        </xdr:cNvPr>
        <xdr:cNvCxnSpPr/>
      </xdr:nvCxnSpPr>
      <xdr:spPr>
        <a:xfrm>
          <a:off x="2209800" y="128866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31B9B217-C61E-4D77-B7BC-EC6B48DC4A87}"/>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F3963513-2F78-4173-8BE2-218BC9CDBE84}"/>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75</xdr:row>
      <xdr:rowOff>27940</xdr:rowOff>
    </xdr:to>
    <xdr:cxnSp macro="">
      <xdr:nvCxnSpPr>
        <xdr:cNvPr id="369" name="直線コネクタ 368">
          <a:extLst>
            <a:ext uri="{FF2B5EF4-FFF2-40B4-BE49-F238E27FC236}">
              <a16:creationId xmlns:a16="http://schemas.microsoft.com/office/drawing/2014/main" id="{14EA840B-4C02-4EB2-A592-61673F45098E}"/>
            </a:ext>
          </a:extLst>
        </xdr:cNvPr>
        <xdr:cNvCxnSpPr/>
      </xdr:nvCxnSpPr>
      <xdr:spPr>
        <a:xfrm>
          <a:off x="1320800" y="128143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3983226F-F273-468C-99CA-4178189AB847}"/>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75DAB567-BB3B-4C6F-BC1B-EE54BBF7A59B}"/>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63363B60-8086-4BC5-A049-6B0F1487B2EF}"/>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E8D5D799-E8A7-4A7C-9720-1415DB5E7E13}"/>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7C251FAC-7849-41E4-B581-FEB4A2A10B24}"/>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3D08BB79-3723-413C-B7AB-7E5CE58C6761}"/>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1ED85E4C-7A5B-4898-9774-8ADAB7139B42}"/>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11F43886-6B0D-485E-8970-819332AF4E7B}"/>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61B3ED15-4FB6-4B41-A497-E309CD832342}"/>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79" name="楕円 378">
          <a:extLst>
            <a:ext uri="{FF2B5EF4-FFF2-40B4-BE49-F238E27FC236}">
              <a16:creationId xmlns:a16="http://schemas.microsoft.com/office/drawing/2014/main" id="{70E85642-E609-498E-A073-8C8186A82F2C}"/>
            </a:ext>
          </a:extLst>
        </xdr:cNvPr>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80" name="公債費該当値テキスト">
          <a:extLst>
            <a:ext uri="{FF2B5EF4-FFF2-40B4-BE49-F238E27FC236}">
              <a16:creationId xmlns:a16="http://schemas.microsoft.com/office/drawing/2014/main" id="{180C5F4C-C4C8-4424-AAAC-86F322C3525E}"/>
            </a:ext>
          </a:extLst>
        </xdr:cNvPr>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81" name="楕円 380">
          <a:extLst>
            <a:ext uri="{FF2B5EF4-FFF2-40B4-BE49-F238E27FC236}">
              <a16:creationId xmlns:a16="http://schemas.microsoft.com/office/drawing/2014/main" id="{A12C2DB5-F8D8-41A4-8118-45B1FCB21912}"/>
            </a:ext>
          </a:extLst>
        </xdr:cNvPr>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115587</xdr:rowOff>
    </xdr:from>
    <xdr:ext cx="736600" cy="259045"/>
    <xdr:sp macro="" textlink="">
      <xdr:nvSpPr>
        <xdr:cNvPr id="382" name="テキスト ボックス 381">
          <a:extLst>
            <a:ext uri="{FF2B5EF4-FFF2-40B4-BE49-F238E27FC236}">
              <a16:creationId xmlns:a16="http://schemas.microsoft.com/office/drawing/2014/main" id="{3F90B647-1650-46B7-8780-F223E12B080D}"/>
            </a:ext>
          </a:extLst>
        </xdr:cNvPr>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83" name="楕円 382">
          <a:extLst>
            <a:ext uri="{FF2B5EF4-FFF2-40B4-BE49-F238E27FC236}">
              <a16:creationId xmlns:a16="http://schemas.microsoft.com/office/drawing/2014/main" id="{64321788-2F7D-4490-B17C-EFE936677063}"/>
            </a:ext>
          </a:extLst>
        </xdr:cNvPr>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100347</xdr:rowOff>
    </xdr:from>
    <xdr:ext cx="762000" cy="259045"/>
    <xdr:sp macro="" textlink="">
      <xdr:nvSpPr>
        <xdr:cNvPr id="384" name="テキスト ボックス 383">
          <a:extLst>
            <a:ext uri="{FF2B5EF4-FFF2-40B4-BE49-F238E27FC236}">
              <a16:creationId xmlns:a16="http://schemas.microsoft.com/office/drawing/2014/main" id="{75583D07-AF2B-4EA0-B48C-059157C6346C}"/>
            </a:ext>
          </a:extLst>
        </xdr:cNvPr>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148590</xdr:rowOff>
    </xdr:from>
    <xdr:to>
      <xdr:col>11</xdr:col>
      <xdr:colOff>60325</xdr:colOff>
      <xdr:row>75</xdr:row>
      <xdr:rowOff>78740</xdr:rowOff>
    </xdr:to>
    <xdr:sp macro="" textlink="">
      <xdr:nvSpPr>
        <xdr:cNvPr id="385" name="楕円 384">
          <a:extLst>
            <a:ext uri="{FF2B5EF4-FFF2-40B4-BE49-F238E27FC236}">
              <a16:creationId xmlns:a16="http://schemas.microsoft.com/office/drawing/2014/main" id="{F23392CB-10F6-49E2-93B6-21A4A4F20494}"/>
            </a:ext>
          </a:extLst>
        </xdr:cNvPr>
        <xdr:cNvSpPr/>
      </xdr:nvSpPr>
      <xdr:spPr>
        <a:xfrm>
          <a:off x="2159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88917</xdr:rowOff>
    </xdr:from>
    <xdr:ext cx="762000" cy="259045"/>
    <xdr:sp macro="" textlink="">
      <xdr:nvSpPr>
        <xdr:cNvPr id="386" name="テキスト ボックス 385">
          <a:extLst>
            <a:ext uri="{FF2B5EF4-FFF2-40B4-BE49-F238E27FC236}">
              <a16:creationId xmlns:a16="http://schemas.microsoft.com/office/drawing/2014/main" id="{27224FE3-E6CC-4E52-A4C8-660E90B51FF5}"/>
            </a:ext>
          </a:extLst>
        </xdr:cNvPr>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387" name="楕円 386">
          <a:extLst>
            <a:ext uri="{FF2B5EF4-FFF2-40B4-BE49-F238E27FC236}">
              <a16:creationId xmlns:a16="http://schemas.microsoft.com/office/drawing/2014/main" id="{6F69F9AF-7F15-4958-A8FA-D14637DE18BD}"/>
            </a:ext>
          </a:extLst>
        </xdr:cNvPr>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388" name="テキスト ボックス 387">
          <a:extLst>
            <a:ext uri="{FF2B5EF4-FFF2-40B4-BE49-F238E27FC236}">
              <a16:creationId xmlns:a16="http://schemas.microsoft.com/office/drawing/2014/main" id="{B48E51B4-C51F-42CB-A1E9-8AE9367AA2AA}"/>
            </a:ext>
          </a:extLst>
        </xdr:cNvPr>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884D2591-723D-4467-B9DA-22364B8D732F}"/>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1D4E46FA-96E2-42F3-9DDF-CC70885DDCCB}"/>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CA94844C-4313-411B-B36B-972F1014796D}"/>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140BC4F4-3ACB-4D84-82D0-A950ED6C578D}"/>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4010FF71-9EE6-4F8E-8F7B-7076A1008ED4}"/>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A0F43155-8266-4238-B3C5-0240C15B5AD1}"/>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754591D-27B5-41B2-97D5-6602C20F3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21A1BC42-BC30-408C-97AF-81C75242A118}"/>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79533C34-1F0D-4CA2-98B8-9A580704E9AB}"/>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5D70EBA3-7F75-4527-AFD6-178D59B4F7CE}"/>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39E9CEED-F004-4998-8E7D-057C03C9E36F}"/>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％低くなっているが、類似団体平均と比較すると</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％高くなっている。主な要因として補助費等（各種団体への補助金）、繰出金（国保特別会計（診）への繰出金）の減少と普通交付税の増額が考えられる。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今後は普通交付税に頼ることがないよう、委託事業、普通建設事業などの見直しを行い、健全な財政運営に努める。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A7909C45-4F86-47B4-BE14-A16E25E7C3E1}"/>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6D5D5DE-60BE-4654-B06C-5FF785643677}"/>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7A69DFDD-AB9C-4A32-8945-D5F290630CF7}"/>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FB74705A-8602-47AB-8DDE-900030D9E90F}"/>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65023326-7B0B-415C-9754-2FF747E57DFB}"/>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CC3C548E-49B9-472D-8EC0-BD246312F17A}"/>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A2482C9A-DC0F-4619-BDD8-F50CF9B327E2}"/>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612DB16A-FAFA-44B5-88ED-A1A68C6AAE93}"/>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D3F084B2-B907-43C6-8980-31CD36730B7D}"/>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3AA5372A-7D9F-4AFC-95C7-7BB30BA19256}"/>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D48BE199-76BF-4593-A424-50F2213ED3A8}"/>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9EBCC6C1-DBF7-42FC-8DFA-55FE1B5E1063}"/>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EFBDB167-1F03-4E3A-8354-46C64E761BAA}"/>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B1953078-2E2C-47F6-BA4D-651614A69BC4}"/>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CBA18EDB-B984-425A-A757-D2F174249A73}"/>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F326865C-B146-4DDC-ACAF-07064E147386}"/>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95A80CB8-9223-450E-B54D-56946371D30E}"/>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C64D68DF-DE4C-4208-B4C3-26FDAA9D3995}"/>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C72B0E6B-90E0-478C-86FF-A913152DA829}"/>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9A404F30-FDC1-47D7-8D2F-00A4C0B111C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5283A606-3545-4590-91C6-5C3C26115FBC}"/>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54611</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FDCB2DC9-6A25-436C-BA84-7AB7A044D059}"/>
            </a:ext>
          </a:extLst>
        </xdr:cNvPr>
        <xdr:cNvCxnSpPr/>
      </xdr:nvCxnSpPr>
      <xdr:spPr>
        <a:xfrm flipV="1">
          <a:off x="15671800" y="13599161"/>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CD257A41-E863-47B7-A008-943449DEF53F}"/>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B20EE3E4-276A-4BA1-96CA-5AC82A87E7E6}"/>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81280</xdr:rowOff>
    </xdr:from>
    <xdr:to>
      <xdr:col>78</xdr:col>
      <xdr:colOff>69850</xdr:colOff>
      <xdr:row>81</xdr:row>
      <xdr:rowOff>130811</xdr:rowOff>
    </xdr:to>
    <xdr:cxnSp macro="">
      <xdr:nvCxnSpPr>
        <xdr:cNvPr id="424" name="直線コネクタ 423">
          <a:extLst>
            <a:ext uri="{FF2B5EF4-FFF2-40B4-BE49-F238E27FC236}">
              <a16:creationId xmlns:a16="http://schemas.microsoft.com/office/drawing/2014/main" id="{2CBD7DE3-7F60-4202-89CD-2BBC64306330}"/>
            </a:ext>
          </a:extLst>
        </xdr:cNvPr>
        <xdr:cNvCxnSpPr/>
      </xdr:nvCxnSpPr>
      <xdr:spPr>
        <a:xfrm flipV="1">
          <a:off x="14782800" y="1379728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6FB3031-BE9C-41C8-85A9-AA4DE254585D}"/>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FC6912C3-3561-4B89-9B5B-67481B8BFF8C}"/>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5080</xdr:rowOff>
    </xdr:from>
    <xdr:to>
      <xdr:col>73</xdr:col>
      <xdr:colOff>180975</xdr:colOff>
      <xdr:row>81</xdr:row>
      <xdr:rowOff>130811</xdr:rowOff>
    </xdr:to>
    <xdr:cxnSp macro="">
      <xdr:nvCxnSpPr>
        <xdr:cNvPr id="427" name="直線コネクタ 426">
          <a:extLst>
            <a:ext uri="{FF2B5EF4-FFF2-40B4-BE49-F238E27FC236}">
              <a16:creationId xmlns:a16="http://schemas.microsoft.com/office/drawing/2014/main" id="{B126C84E-A15A-4C3D-8576-5F718B5A5CE9}"/>
            </a:ext>
          </a:extLst>
        </xdr:cNvPr>
        <xdr:cNvCxnSpPr/>
      </xdr:nvCxnSpPr>
      <xdr:spPr>
        <a:xfrm>
          <a:off x="13893800" y="1389253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AFEB460B-4A7B-4CD4-9AC4-EA31AD803951}"/>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FED2FE43-5D1B-4689-B5D7-F37E351A08BE}"/>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5080</xdr:rowOff>
    </xdr:from>
    <xdr:to>
      <xdr:col>69</xdr:col>
      <xdr:colOff>92075</xdr:colOff>
      <xdr:row>81</xdr:row>
      <xdr:rowOff>50800</xdr:rowOff>
    </xdr:to>
    <xdr:cxnSp macro="">
      <xdr:nvCxnSpPr>
        <xdr:cNvPr id="430" name="直線コネクタ 429">
          <a:extLst>
            <a:ext uri="{FF2B5EF4-FFF2-40B4-BE49-F238E27FC236}">
              <a16:creationId xmlns:a16="http://schemas.microsoft.com/office/drawing/2014/main" id="{958D5C8A-875B-4F67-9F63-06D5EA46E191}"/>
            </a:ext>
          </a:extLst>
        </xdr:cNvPr>
        <xdr:cNvCxnSpPr/>
      </xdr:nvCxnSpPr>
      <xdr:spPr>
        <a:xfrm flipV="1">
          <a:off x="13004800" y="138925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D116C51D-64EF-4A1A-BD16-3F95816D4F2C}"/>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AC3BABE5-274D-4446-994A-4CF793C09F21}"/>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16CF2124-87E2-4507-8635-91FCED733604}"/>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D084413B-D8FA-44F5-AA63-660DFDA41BA9}"/>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56736AC9-9D1C-41BC-B6A5-0734937AE0AD}"/>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B0C6C83B-1189-4132-828B-65414F66A422}"/>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1BD487D9-3B14-40FD-B8EE-EE9C151EFDCC}"/>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8A466292-0B79-41FE-9BEE-F2732F1B7956}"/>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15BD1ADD-2327-4747-8998-37600356A167}"/>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3811</xdr:rowOff>
    </xdr:from>
    <xdr:to>
      <xdr:col>82</xdr:col>
      <xdr:colOff>158750</xdr:colOff>
      <xdr:row>79</xdr:row>
      <xdr:rowOff>105411</xdr:rowOff>
    </xdr:to>
    <xdr:sp macro="" textlink="">
      <xdr:nvSpPr>
        <xdr:cNvPr id="440" name="楕円 439">
          <a:extLst>
            <a:ext uri="{FF2B5EF4-FFF2-40B4-BE49-F238E27FC236}">
              <a16:creationId xmlns:a16="http://schemas.microsoft.com/office/drawing/2014/main" id="{32FC7541-95CB-457E-8317-1D777FC5E94D}"/>
            </a:ext>
          </a:extLst>
        </xdr:cNvPr>
        <xdr:cNvSpPr/>
      </xdr:nvSpPr>
      <xdr:spPr>
        <a:xfrm>
          <a:off x="16459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147338</xdr:rowOff>
    </xdr:from>
    <xdr:ext cx="762000" cy="259045"/>
    <xdr:sp macro="" textlink="">
      <xdr:nvSpPr>
        <xdr:cNvPr id="441" name="公債費以外該当値テキスト">
          <a:extLst>
            <a:ext uri="{FF2B5EF4-FFF2-40B4-BE49-F238E27FC236}">
              <a16:creationId xmlns:a16="http://schemas.microsoft.com/office/drawing/2014/main" id="{8E83D630-BE64-41BA-9644-ACFCDE7296E3}"/>
            </a:ext>
          </a:extLst>
        </xdr:cNvPr>
        <xdr:cNvSpPr txBox="1"/>
      </xdr:nvSpPr>
      <xdr:spPr>
        <a:xfrm>
          <a:off x="16598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30480</xdr:rowOff>
    </xdr:from>
    <xdr:to>
      <xdr:col>78</xdr:col>
      <xdr:colOff>120650</xdr:colOff>
      <xdr:row>80</xdr:row>
      <xdr:rowOff>132080</xdr:rowOff>
    </xdr:to>
    <xdr:sp macro="" textlink="">
      <xdr:nvSpPr>
        <xdr:cNvPr id="442" name="楕円 441">
          <a:extLst>
            <a:ext uri="{FF2B5EF4-FFF2-40B4-BE49-F238E27FC236}">
              <a16:creationId xmlns:a16="http://schemas.microsoft.com/office/drawing/2014/main" id="{17DBCDFF-A6B3-4054-A942-DEC6B9AB5810}"/>
            </a:ext>
          </a:extLst>
        </xdr:cNvPr>
        <xdr:cNvSpPr/>
      </xdr:nvSpPr>
      <xdr:spPr>
        <a:xfrm>
          <a:off x="15621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116857</xdr:rowOff>
    </xdr:from>
    <xdr:ext cx="736600" cy="259045"/>
    <xdr:sp macro="" textlink="">
      <xdr:nvSpPr>
        <xdr:cNvPr id="443" name="テキスト ボックス 442">
          <a:extLst>
            <a:ext uri="{FF2B5EF4-FFF2-40B4-BE49-F238E27FC236}">
              <a16:creationId xmlns:a16="http://schemas.microsoft.com/office/drawing/2014/main" id="{2665EC38-560D-4CD2-9A47-0BAF791D7C06}"/>
            </a:ext>
          </a:extLst>
        </xdr:cNvPr>
        <xdr:cNvSpPr txBox="1"/>
      </xdr:nvSpPr>
      <xdr:spPr>
        <a:xfrm>
          <a:off x="15290800" y="1383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80011</xdr:rowOff>
    </xdr:from>
    <xdr:to>
      <xdr:col>74</xdr:col>
      <xdr:colOff>31750</xdr:colOff>
      <xdr:row>82</xdr:row>
      <xdr:rowOff>10161</xdr:rowOff>
    </xdr:to>
    <xdr:sp macro="" textlink="">
      <xdr:nvSpPr>
        <xdr:cNvPr id="444" name="楕円 443">
          <a:extLst>
            <a:ext uri="{FF2B5EF4-FFF2-40B4-BE49-F238E27FC236}">
              <a16:creationId xmlns:a16="http://schemas.microsoft.com/office/drawing/2014/main" id="{D755B442-47B0-4CAB-A1D5-9A729F35E5C9}"/>
            </a:ext>
          </a:extLst>
        </xdr:cNvPr>
        <xdr:cNvSpPr/>
      </xdr:nvSpPr>
      <xdr:spPr>
        <a:xfrm>
          <a:off x="147320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166388</xdr:rowOff>
    </xdr:from>
    <xdr:ext cx="762000" cy="259045"/>
    <xdr:sp macro="" textlink="">
      <xdr:nvSpPr>
        <xdr:cNvPr id="445" name="テキスト ボックス 444">
          <a:extLst>
            <a:ext uri="{FF2B5EF4-FFF2-40B4-BE49-F238E27FC236}">
              <a16:creationId xmlns:a16="http://schemas.microsoft.com/office/drawing/2014/main" id="{B2B3264A-881A-461B-BC69-36AF24DAB099}"/>
            </a:ext>
          </a:extLst>
        </xdr:cNvPr>
        <xdr:cNvSpPr txBox="1"/>
      </xdr:nvSpPr>
      <xdr:spPr>
        <a:xfrm>
          <a:off x="14401800" y="140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125730</xdr:rowOff>
    </xdr:from>
    <xdr:to>
      <xdr:col>69</xdr:col>
      <xdr:colOff>142875</xdr:colOff>
      <xdr:row>81</xdr:row>
      <xdr:rowOff>55880</xdr:rowOff>
    </xdr:to>
    <xdr:sp macro="" textlink="">
      <xdr:nvSpPr>
        <xdr:cNvPr id="446" name="楕円 445">
          <a:extLst>
            <a:ext uri="{FF2B5EF4-FFF2-40B4-BE49-F238E27FC236}">
              <a16:creationId xmlns:a16="http://schemas.microsoft.com/office/drawing/2014/main" id="{2FCD94E2-92B5-4FD0-9560-444FBB1805A0}"/>
            </a:ext>
          </a:extLst>
        </xdr:cNvPr>
        <xdr:cNvSpPr/>
      </xdr:nvSpPr>
      <xdr:spPr>
        <a:xfrm>
          <a:off x="13843000" y="138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40657</xdr:rowOff>
    </xdr:from>
    <xdr:ext cx="762000" cy="259045"/>
    <xdr:sp macro="" textlink="">
      <xdr:nvSpPr>
        <xdr:cNvPr id="447" name="テキスト ボックス 446">
          <a:extLst>
            <a:ext uri="{FF2B5EF4-FFF2-40B4-BE49-F238E27FC236}">
              <a16:creationId xmlns:a16="http://schemas.microsoft.com/office/drawing/2014/main" id="{B5858823-D64B-4A20-9F4F-ED75810C9F5B}"/>
            </a:ext>
          </a:extLst>
        </xdr:cNvPr>
        <xdr:cNvSpPr txBox="1"/>
      </xdr:nvSpPr>
      <xdr:spPr>
        <a:xfrm>
          <a:off x="13512800" y="1392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0</xdr:rowOff>
    </xdr:from>
    <xdr:to>
      <xdr:col>65</xdr:col>
      <xdr:colOff>53975</xdr:colOff>
      <xdr:row>81</xdr:row>
      <xdr:rowOff>101600</xdr:rowOff>
    </xdr:to>
    <xdr:sp macro="" textlink="">
      <xdr:nvSpPr>
        <xdr:cNvPr id="448" name="楕円 447">
          <a:extLst>
            <a:ext uri="{FF2B5EF4-FFF2-40B4-BE49-F238E27FC236}">
              <a16:creationId xmlns:a16="http://schemas.microsoft.com/office/drawing/2014/main" id="{5F812376-B4A6-45BF-9CB4-D0A8F96A8E78}"/>
            </a:ext>
          </a:extLst>
        </xdr:cNvPr>
        <xdr:cNvSpPr/>
      </xdr:nvSpPr>
      <xdr:spPr>
        <a:xfrm>
          <a:off x="12954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86377</xdr:rowOff>
    </xdr:from>
    <xdr:ext cx="762000" cy="259045"/>
    <xdr:sp macro="" textlink="">
      <xdr:nvSpPr>
        <xdr:cNvPr id="449" name="テキスト ボックス 448">
          <a:extLst>
            <a:ext uri="{FF2B5EF4-FFF2-40B4-BE49-F238E27FC236}">
              <a16:creationId xmlns:a16="http://schemas.microsoft.com/office/drawing/2014/main" id="{8786FA9B-35BC-47BE-B41D-6166B893C116}"/>
            </a:ext>
          </a:extLst>
        </xdr:cNvPr>
        <xdr:cNvSpPr txBox="1"/>
      </xdr:nvSpPr>
      <xdr:spPr>
        <a:xfrm>
          <a:off x="12623800" y="1397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2BC235A7-D9CA-4955-A95D-B4813CAE21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30681A11-AD51-4F80-AB5B-2D4E6B89E77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5672B284-745A-40A4-9685-172D570D0B4F}"/>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A2E1D10E-8733-4BAC-87E5-0E5AC099D158}"/>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786A4D33-2FA3-4AF1-BFAE-C2EFBAD40ADE}"/>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22DE2D38-5048-4CD0-95D6-9C5A3FB730AB}"/>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D9906184-FE73-4FB9-811D-E924D0E10C9B}"/>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62C8D368-BBC0-48A6-B1D9-956ACCC6C44E}"/>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F5F413D4-9CF8-4D43-89FC-12832790A7FF}"/>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8C855D3B-8094-44F1-9A46-E4AE045E88F4}"/>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45C2C26B-B1CD-4FA4-8973-01CB559EBE54}"/>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23A7D6A4-5DA0-4CA4-9EDB-B9D17429DD95}"/>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9D16913D-2E8C-4E18-B3A9-F7E363E8B1D7}"/>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2C96DE04-8A47-4A73-8E20-240D6774B978}"/>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8D4BB8EC-C56D-4F87-BA8D-F341016FA63E}"/>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1B0A97F6-F76E-4759-8092-615C3A053488}"/>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93996A1F-ED03-4FFF-888E-253B302378E6}"/>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12299F90-6F09-4431-A1F2-AC86BD893A48}"/>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2929107D-5BDB-4A74-9AE8-8DD4F048D01F}"/>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141284AC-2E4E-4A4B-9EAA-3245D681A409}"/>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5DA08AC2-57D0-4A22-8FE8-E63E4BE4AD15}"/>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65288F99-6C9B-47B2-8F71-3C2504480199}"/>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D8610846-97BC-4A50-8027-B3B435DF62D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9B7A7022-01C8-4A6A-9A51-7E914450119C}"/>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1ED5DE74-231F-4D8E-BE68-916ACEA061E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A2024376-9E6E-4861-B587-B928591B1849}"/>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936DD92C-216D-4827-AA12-ED2739498DF1}"/>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F0866993-5C3C-4FB9-9F95-9C07FD5859AF}"/>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39849B48-7029-4459-BF68-747E456631EB}"/>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90026D32-3284-4DF2-9A77-6E1CF99AEBD7}"/>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F94A2AB3-B70D-4265-8AAE-0C2009BA8F6F}"/>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DCCD2619-753B-44EF-8B01-A677649F852E}"/>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D3C5C658-1612-468F-948D-49BE58414B26}"/>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4828C20F-4913-4231-AB88-8B404DD01FCC}"/>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8A83DD52-58F8-4E02-AF87-6E9F58C4458B}"/>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F7668F74-9FA2-4C48-A0EC-191FEC5986F4}"/>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79DF498D-497C-4729-80C3-8E244DF45855}"/>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E7759F5A-1455-4A70-87EC-AAF7B24F1D37}"/>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5CB7D07D-5C17-4B07-8444-FFCE1C77D122}"/>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48CF20B2-8DB7-4F8E-A606-8F17859C1D47}"/>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88787DAC-80CB-48BF-BEB9-C1C8D72B272C}"/>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55D608DA-4DB5-4ABA-B1EF-E03E72E4A3B1}"/>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B0D9A334-4A71-44D8-920E-C1EDC1145A9D}"/>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5E5740E5-5323-4FE0-B9FE-E866FFA99579}"/>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FFF518D5-A5A6-40C3-8205-B2606E0D082A}"/>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EAED0C90-8CD6-4FF3-A928-FE35826FA9C7}"/>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CD01191E-E3DD-4977-8AD6-D99A10BF153B}"/>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136483</xdr:rowOff>
    </xdr:from>
    <xdr:to>
      <xdr:col>29</xdr:col>
      <xdr:colOff>127000</xdr:colOff>
      <xdr:row>17</xdr:row>
      <xdr:rowOff>149782</xdr:rowOff>
    </xdr:to>
    <xdr:cxnSp macro="">
      <xdr:nvCxnSpPr>
        <xdr:cNvPr id="49" name="直線コネクタ 48">
          <a:extLst>
            <a:ext uri="{FF2B5EF4-FFF2-40B4-BE49-F238E27FC236}">
              <a16:creationId xmlns:a16="http://schemas.microsoft.com/office/drawing/2014/main" id="{7C884182-4F72-4EE2-8D08-02304758EBB4}"/>
            </a:ext>
          </a:extLst>
        </xdr:cNvPr>
        <xdr:cNvCxnSpPr/>
      </xdr:nvCxnSpPr>
      <xdr:spPr bwMode="auto">
        <a:xfrm flipV="1">
          <a:off x="5003800" y="3098758"/>
          <a:ext cx="647700" cy="13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38E473E-75B3-4EBF-A9B7-5E147D58C578}"/>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FF82E9C9-786B-41EF-8EEA-3CFD0AAA47EA}"/>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149782</xdr:rowOff>
    </xdr:from>
    <xdr:to>
      <xdr:col>26</xdr:col>
      <xdr:colOff>50800</xdr:colOff>
      <xdr:row>18</xdr:row>
      <xdr:rowOff>1321</xdr:rowOff>
    </xdr:to>
    <xdr:cxnSp macro="">
      <xdr:nvCxnSpPr>
        <xdr:cNvPr id="52" name="直線コネクタ 51">
          <a:extLst>
            <a:ext uri="{FF2B5EF4-FFF2-40B4-BE49-F238E27FC236}">
              <a16:creationId xmlns:a16="http://schemas.microsoft.com/office/drawing/2014/main" id="{7B5BF1EA-D516-4BA9-AD5F-1DFC1B3EEE4F}"/>
            </a:ext>
          </a:extLst>
        </xdr:cNvPr>
        <xdr:cNvCxnSpPr/>
      </xdr:nvCxnSpPr>
      <xdr:spPr bwMode="auto">
        <a:xfrm flipV="1">
          <a:off x="4305300" y="3112057"/>
          <a:ext cx="698500" cy="22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1165553-23A6-4AB4-BF39-06BA502EA0BB}"/>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1140E41B-176B-4815-ADDD-23B2955F5404}"/>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168508</xdr:rowOff>
    </xdr:from>
    <xdr:to>
      <xdr:col>22</xdr:col>
      <xdr:colOff>114300</xdr:colOff>
      <xdr:row>18</xdr:row>
      <xdr:rowOff>1321</xdr:rowOff>
    </xdr:to>
    <xdr:cxnSp macro="">
      <xdr:nvCxnSpPr>
        <xdr:cNvPr id="55" name="直線コネクタ 54">
          <a:extLst>
            <a:ext uri="{FF2B5EF4-FFF2-40B4-BE49-F238E27FC236}">
              <a16:creationId xmlns:a16="http://schemas.microsoft.com/office/drawing/2014/main" id="{900E094C-FBE3-435F-8994-9388E1526740}"/>
            </a:ext>
          </a:extLst>
        </xdr:cNvPr>
        <xdr:cNvCxnSpPr/>
      </xdr:nvCxnSpPr>
      <xdr:spPr bwMode="auto">
        <a:xfrm>
          <a:off x="3606800" y="3130783"/>
          <a:ext cx="698500" cy="4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748C11B2-59F8-4E91-9E7B-970CE11B75C1}"/>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6C092280-2315-4BCC-A7A2-191C01DE6C9F}"/>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168508</xdr:rowOff>
    </xdr:from>
    <xdr:to>
      <xdr:col>18</xdr:col>
      <xdr:colOff>177800</xdr:colOff>
      <xdr:row>18</xdr:row>
      <xdr:rowOff>10860</xdr:rowOff>
    </xdr:to>
    <xdr:cxnSp macro="">
      <xdr:nvCxnSpPr>
        <xdr:cNvPr id="58" name="直線コネクタ 57">
          <a:extLst>
            <a:ext uri="{FF2B5EF4-FFF2-40B4-BE49-F238E27FC236}">
              <a16:creationId xmlns:a16="http://schemas.microsoft.com/office/drawing/2014/main" id="{DC16B39F-053D-420D-BF50-9060F1766097}"/>
            </a:ext>
          </a:extLst>
        </xdr:cNvPr>
        <xdr:cNvCxnSpPr/>
      </xdr:nvCxnSpPr>
      <xdr:spPr bwMode="auto">
        <a:xfrm flipV="1">
          <a:off x="2908300" y="3130783"/>
          <a:ext cx="698500" cy="13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7B3C5F2-CD59-488A-A1F8-06D507D5B4F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B03C28E7-0C74-4548-A52F-7FC6113669FE}"/>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5855C3C9-1B8C-47E9-8BF9-9A803A891DFE}"/>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C3A183B1-CC0C-4155-84BC-C02A0C64570F}"/>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2239A24B-6055-4D4A-9E32-8D5ECB2F95B4}"/>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EED5FDF8-D7EE-4C19-9F35-D103ECE63A2B}"/>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59810FA6-99CB-471D-AD49-2D16D0A5D90A}"/>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647DF2EC-9129-4D64-B903-701D54E7ACE6}"/>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7661741B-0C12-4A95-9DE4-BD7F99C5994D}"/>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85683</xdr:rowOff>
    </xdr:from>
    <xdr:to>
      <xdr:col>29</xdr:col>
      <xdr:colOff>177800</xdr:colOff>
      <xdr:row>18</xdr:row>
      <xdr:rowOff>15833</xdr:rowOff>
    </xdr:to>
    <xdr:sp macro="" textlink="">
      <xdr:nvSpPr>
        <xdr:cNvPr id="68" name="楕円 67">
          <a:extLst>
            <a:ext uri="{FF2B5EF4-FFF2-40B4-BE49-F238E27FC236}">
              <a16:creationId xmlns:a16="http://schemas.microsoft.com/office/drawing/2014/main" id="{C09F17CA-EF33-420F-A68B-79C11B96A254}"/>
            </a:ext>
          </a:extLst>
        </xdr:cNvPr>
        <xdr:cNvSpPr/>
      </xdr:nvSpPr>
      <xdr:spPr bwMode="auto">
        <a:xfrm>
          <a:off x="5600700" y="3047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57760</xdr:rowOff>
    </xdr:from>
    <xdr:ext cx="762000" cy="259045"/>
    <xdr:sp macro="" textlink="">
      <xdr:nvSpPr>
        <xdr:cNvPr id="69" name="人口1人当たり決算額の推移該当値テキスト130">
          <a:extLst>
            <a:ext uri="{FF2B5EF4-FFF2-40B4-BE49-F238E27FC236}">
              <a16:creationId xmlns:a16="http://schemas.microsoft.com/office/drawing/2014/main" id="{CE3E7E6B-1027-487C-A46D-F6564404D980}"/>
            </a:ext>
          </a:extLst>
        </xdr:cNvPr>
        <xdr:cNvSpPr txBox="1"/>
      </xdr:nvSpPr>
      <xdr:spPr>
        <a:xfrm>
          <a:off x="5740400" y="30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98982</xdr:rowOff>
    </xdr:from>
    <xdr:to>
      <xdr:col>26</xdr:col>
      <xdr:colOff>101600</xdr:colOff>
      <xdr:row>18</xdr:row>
      <xdr:rowOff>29132</xdr:rowOff>
    </xdr:to>
    <xdr:sp macro="" textlink="">
      <xdr:nvSpPr>
        <xdr:cNvPr id="70" name="楕円 69">
          <a:extLst>
            <a:ext uri="{FF2B5EF4-FFF2-40B4-BE49-F238E27FC236}">
              <a16:creationId xmlns:a16="http://schemas.microsoft.com/office/drawing/2014/main" id="{CBC21347-8FB7-4F63-96F8-376FB968B76B}"/>
            </a:ext>
          </a:extLst>
        </xdr:cNvPr>
        <xdr:cNvSpPr/>
      </xdr:nvSpPr>
      <xdr:spPr bwMode="auto">
        <a:xfrm>
          <a:off x="4953000" y="306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13909</xdr:rowOff>
    </xdr:from>
    <xdr:ext cx="736600" cy="259045"/>
    <xdr:sp macro="" textlink="">
      <xdr:nvSpPr>
        <xdr:cNvPr id="71" name="テキスト ボックス 70">
          <a:extLst>
            <a:ext uri="{FF2B5EF4-FFF2-40B4-BE49-F238E27FC236}">
              <a16:creationId xmlns:a16="http://schemas.microsoft.com/office/drawing/2014/main" id="{7784785B-4C44-42E2-8492-C49B4744A4DA}"/>
            </a:ext>
          </a:extLst>
        </xdr:cNvPr>
        <xdr:cNvSpPr txBox="1"/>
      </xdr:nvSpPr>
      <xdr:spPr>
        <a:xfrm>
          <a:off x="4622800" y="3147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121971</xdr:rowOff>
    </xdr:from>
    <xdr:to>
      <xdr:col>22</xdr:col>
      <xdr:colOff>165100</xdr:colOff>
      <xdr:row>18</xdr:row>
      <xdr:rowOff>52121</xdr:rowOff>
    </xdr:to>
    <xdr:sp macro="" textlink="">
      <xdr:nvSpPr>
        <xdr:cNvPr id="72" name="楕円 71">
          <a:extLst>
            <a:ext uri="{FF2B5EF4-FFF2-40B4-BE49-F238E27FC236}">
              <a16:creationId xmlns:a16="http://schemas.microsoft.com/office/drawing/2014/main" id="{4EFCD242-8843-4668-B749-479DC10CDF9E}"/>
            </a:ext>
          </a:extLst>
        </xdr:cNvPr>
        <xdr:cNvSpPr/>
      </xdr:nvSpPr>
      <xdr:spPr bwMode="auto">
        <a:xfrm>
          <a:off x="4254500" y="3084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36898</xdr:rowOff>
    </xdr:from>
    <xdr:ext cx="762000" cy="259045"/>
    <xdr:sp macro="" textlink="">
      <xdr:nvSpPr>
        <xdr:cNvPr id="73" name="テキスト ボックス 72">
          <a:extLst>
            <a:ext uri="{FF2B5EF4-FFF2-40B4-BE49-F238E27FC236}">
              <a16:creationId xmlns:a16="http://schemas.microsoft.com/office/drawing/2014/main" id="{A0633776-3398-496E-B014-E10E66B50618}"/>
            </a:ext>
          </a:extLst>
        </xdr:cNvPr>
        <xdr:cNvSpPr txBox="1"/>
      </xdr:nvSpPr>
      <xdr:spPr>
        <a:xfrm>
          <a:off x="3924300" y="31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117708</xdr:rowOff>
    </xdr:from>
    <xdr:to>
      <xdr:col>19</xdr:col>
      <xdr:colOff>38100</xdr:colOff>
      <xdr:row>18</xdr:row>
      <xdr:rowOff>47858</xdr:rowOff>
    </xdr:to>
    <xdr:sp macro="" textlink="">
      <xdr:nvSpPr>
        <xdr:cNvPr id="74" name="楕円 73">
          <a:extLst>
            <a:ext uri="{FF2B5EF4-FFF2-40B4-BE49-F238E27FC236}">
              <a16:creationId xmlns:a16="http://schemas.microsoft.com/office/drawing/2014/main" id="{B9D17404-5B56-4C0D-B5DB-E8B8A70FF96E}"/>
            </a:ext>
          </a:extLst>
        </xdr:cNvPr>
        <xdr:cNvSpPr/>
      </xdr:nvSpPr>
      <xdr:spPr bwMode="auto">
        <a:xfrm>
          <a:off x="3556000" y="3079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32635</xdr:rowOff>
    </xdr:from>
    <xdr:ext cx="762000" cy="259045"/>
    <xdr:sp macro="" textlink="">
      <xdr:nvSpPr>
        <xdr:cNvPr id="75" name="テキスト ボックス 74">
          <a:extLst>
            <a:ext uri="{FF2B5EF4-FFF2-40B4-BE49-F238E27FC236}">
              <a16:creationId xmlns:a16="http://schemas.microsoft.com/office/drawing/2014/main" id="{8D52678A-B12E-440D-B59C-8E55B7781072}"/>
            </a:ext>
          </a:extLst>
        </xdr:cNvPr>
        <xdr:cNvSpPr txBox="1"/>
      </xdr:nvSpPr>
      <xdr:spPr>
        <a:xfrm>
          <a:off x="3225800" y="316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131510</xdr:rowOff>
    </xdr:from>
    <xdr:to>
      <xdr:col>15</xdr:col>
      <xdr:colOff>101600</xdr:colOff>
      <xdr:row>18</xdr:row>
      <xdr:rowOff>61660</xdr:rowOff>
    </xdr:to>
    <xdr:sp macro="" textlink="">
      <xdr:nvSpPr>
        <xdr:cNvPr id="76" name="楕円 75">
          <a:extLst>
            <a:ext uri="{FF2B5EF4-FFF2-40B4-BE49-F238E27FC236}">
              <a16:creationId xmlns:a16="http://schemas.microsoft.com/office/drawing/2014/main" id="{BCCB2CD1-0EEF-4E0B-8227-528A9052FCD9}"/>
            </a:ext>
          </a:extLst>
        </xdr:cNvPr>
        <xdr:cNvSpPr/>
      </xdr:nvSpPr>
      <xdr:spPr bwMode="auto">
        <a:xfrm>
          <a:off x="2857500" y="3093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46437</xdr:rowOff>
    </xdr:from>
    <xdr:ext cx="762000" cy="259045"/>
    <xdr:sp macro="" textlink="">
      <xdr:nvSpPr>
        <xdr:cNvPr id="77" name="テキスト ボックス 76">
          <a:extLst>
            <a:ext uri="{FF2B5EF4-FFF2-40B4-BE49-F238E27FC236}">
              <a16:creationId xmlns:a16="http://schemas.microsoft.com/office/drawing/2014/main" id="{C72AFA87-09DD-423C-840D-3E4988CAF4E1}"/>
            </a:ext>
          </a:extLst>
        </xdr:cNvPr>
        <xdr:cNvSpPr txBox="1"/>
      </xdr:nvSpPr>
      <xdr:spPr>
        <a:xfrm>
          <a:off x="2527300" y="318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1E887E5F-5F4A-4DD5-99ED-3D57CCB16346}"/>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2BCFE593-3895-4B9D-8357-9AC1178665B3}"/>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A18971A1-DB26-4038-B5FA-D0FC83D1888C}"/>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652FB0D1-5308-4F5F-97E4-C1AA8CE13177}"/>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2873962A-FB1F-468D-BB30-666104ED7A23}"/>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51A4B98F-848A-41DD-8001-56518E7E7434}"/>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2DFEDB66-BEA4-48D8-963A-62185B884D45}"/>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D1F85828-0A83-46C6-A86A-3E5772B7C1D2}"/>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314122F9-C691-43D6-98B4-4D17D16ACEE9}"/>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B661B161-421E-41C5-B886-7CF05D1FB15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444666D1-8A08-4C60-AFAF-89B5462222E7}"/>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D93CDE4E-BFC8-4AC5-9C9A-40B9006C7266}"/>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6AAE6EA3-65BE-4A12-A2EB-1E80675C5C6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F9AD9DEB-C4EC-472E-9BAC-7DB63A44AC45}"/>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1081E0A0-2F9E-4A4E-9E79-66FAB9904816}"/>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914DC15F-7C07-414F-BA04-022F2800D974}"/>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93387906-105E-4269-8BFF-1BA4E55839B8}"/>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2BE43A3F-5653-4C73-A168-9835F244CCCF}"/>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B303D867-EB95-4C04-B149-8F028D6572F7}"/>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F885814A-0944-4AF0-82F3-31C002E8FB1E}"/>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E29AC517-2E24-4672-88AF-9342A4455261}"/>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34DB53D9-C728-411E-B9C5-623EB29CE067}"/>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A4718019-9BE6-4B5C-A121-0F34BB9E5CFF}"/>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8C9505D2-1DEA-477E-B873-62F42C513B5E}"/>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CD182F3B-9695-48C0-93AC-B3DD6D8AA791}"/>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648A5D97-1E85-4635-931C-C2690473695A}"/>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22D4B65B-FDFB-4460-90A4-F3079C1D0BD3}"/>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FBEEA131-FD58-40B4-8116-0B4D83C984BC}"/>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90ED1637-0AA2-450D-AABF-9A65D472E0D9}"/>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98A37CF0-60B5-4C07-8312-AFB9DB82B67D}"/>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309295</xdr:rowOff>
    </xdr:from>
    <xdr:to>
      <xdr:col>29</xdr:col>
      <xdr:colOff>127000</xdr:colOff>
      <xdr:row>35</xdr:row>
      <xdr:rowOff>312536</xdr:rowOff>
    </xdr:to>
    <xdr:cxnSp macro="">
      <xdr:nvCxnSpPr>
        <xdr:cNvPr id="108" name="直線コネクタ 107">
          <a:extLst>
            <a:ext uri="{FF2B5EF4-FFF2-40B4-BE49-F238E27FC236}">
              <a16:creationId xmlns:a16="http://schemas.microsoft.com/office/drawing/2014/main" id="{BFDC65CC-9A5C-4141-8506-5E4CE1B1D4A4}"/>
            </a:ext>
          </a:extLst>
        </xdr:cNvPr>
        <xdr:cNvCxnSpPr/>
      </xdr:nvCxnSpPr>
      <xdr:spPr bwMode="auto">
        <a:xfrm>
          <a:off x="5003800" y="6919645"/>
          <a:ext cx="647700" cy="3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37B4E3A0-7543-4175-A070-4B87E7604016}"/>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F423BF58-7098-4B2F-9271-846A86248ADB}"/>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309295</xdr:rowOff>
    </xdr:from>
    <xdr:to>
      <xdr:col>26</xdr:col>
      <xdr:colOff>50800</xdr:colOff>
      <xdr:row>35</xdr:row>
      <xdr:rowOff>323774</xdr:rowOff>
    </xdr:to>
    <xdr:cxnSp macro="">
      <xdr:nvCxnSpPr>
        <xdr:cNvPr id="111" name="直線コネクタ 110">
          <a:extLst>
            <a:ext uri="{FF2B5EF4-FFF2-40B4-BE49-F238E27FC236}">
              <a16:creationId xmlns:a16="http://schemas.microsoft.com/office/drawing/2014/main" id="{78086777-8406-44BF-97CA-85F381F84479}"/>
            </a:ext>
          </a:extLst>
        </xdr:cNvPr>
        <xdr:cNvCxnSpPr/>
      </xdr:nvCxnSpPr>
      <xdr:spPr bwMode="auto">
        <a:xfrm flipV="1">
          <a:off x="4305300" y="6919645"/>
          <a:ext cx="698500" cy="14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1166764C-5962-45E4-B2DB-5A80F59561A6}"/>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2808E3CB-119A-42BF-B645-05CAA4F9D3AF}"/>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323774</xdr:rowOff>
    </xdr:from>
    <xdr:to>
      <xdr:col>22</xdr:col>
      <xdr:colOff>114300</xdr:colOff>
      <xdr:row>35</xdr:row>
      <xdr:rowOff>334679</xdr:rowOff>
    </xdr:to>
    <xdr:cxnSp macro="">
      <xdr:nvCxnSpPr>
        <xdr:cNvPr id="114" name="直線コネクタ 113">
          <a:extLst>
            <a:ext uri="{FF2B5EF4-FFF2-40B4-BE49-F238E27FC236}">
              <a16:creationId xmlns:a16="http://schemas.microsoft.com/office/drawing/2014/main" id="{41403707-46F2-4E9B-BF09-3171726AD820}"/>
            </a:ext>
          </a:extLst>
        </xdr:cNvPr>
        <xdr:cNvCxnSpPr/>
      </xdr:nvCxnSpPr>
      <xdr:spPr bwMode="auto">
        <a:xfrm flipV="1">
          <a:off x="3606800" y="6934124"/>
          <a:ext cx="698500" cy="10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BC5BE28A-A42E-48AA-BBD8-62EE5C6F16BE}"/>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BB1F9994-606D-4A50-AF98-2128F979A98C}"/>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334679</xdr:rowOff>
    </xdr:from>
    <xdr:to>
      <xdr:col>18</xdr:col>
      <xdr:colOff>177800</xdr:colOff>
      <xdr:row>36</xdr:row>
      <xdr:rowOff>32122</xdr:rowOff>
    </xdr:to>
    <xdr:cxnSp macro="">
      <xdr:nvCxnSpPr>
        <xdr:cNvPr id="117" name="直線コネクタ 116">
          <a:extLst>
            <a:ext uri="{FF2B5EF4-FFF2-40B4-BE49-F238E27FC236}">
              <a16:creationId xmlns:a16="http://schemas.microsoft.com/office/drawing/2014/main" id="{CBC8EEC1-32D4-46EA-81EC-AD371FA505F2}"/>
            </a:ext>
          </a:extLst>
        </xdr:cNvPr>
        <xdr:cNvCxnSpPr/>
      </xdr:nvCxnSpPr>
      <xdr:spPr bwMode="auto">
        <a:xfrm flipV="1">
          <a:off x="2908300" y="6945029"/>
          <a:ext cx="698500" cy="40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CB26B672-252E-46E8-84CD-3111CF8DDFE1}"/>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162D1400-4473-4B74-9AD2-2EE9F1095174}"/>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729B2032-9028-4308-9C48-117AAD22CC7C}"/>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4BB31401-3F9C-43E3-9D54-B3EFF69898F1}"/>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D77A5C4-77F6-4F50-A6EA-C0E84B76AC13}"/>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D84CCF7D-D4F9-4228-9949-F8DBE2A3D6D5}"/>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C448FCC1-D3A4-4BA2-A85A-9F2D058DE06C}"/>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D7BA8450-2E33-4AA1-B371-675ED680AE1E}"/>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E1ED499F-A71F-4CFE-AC80-058CB88A6D98}"/>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261736</xdr:rowOff>
    </xdr:from>
    <xdr:to>
      <xdr:col>29</xdr:col>
      <xdr:colOff>177800</xdr:colOff>
      <xdr:row>36</xdr:row>
      <xdr:rowOff>20436</xdr:rowOff>
    </xdr:to>
    <xdr:sp macro="" textlink="">
      <xdr:nvSpPr>
        <xdr:cNvPr id="127" name="楕円 126">
          <a:extLst>
            <a:ext uri="{FF2B5EF4-FFF2-40B4-BE49-F238E27FC236}">
              <a16:creationId xmlns:a16="http://schemas.microsoft.com/office/drawing/2014/main" id="{F1E5D10D-89D1-4DEA-A987-EB83986E2741}"/>
            </a:ext>
          </a:extLst>
        </xdr:cNvPr>
        <xdr:cNvSpPr/>
      </xdr:nvSpPr>
      <xdr:spPr bwMode="auto">
        <a:xfrm>
          <a:off x="5600700" y="6872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233813</xdr:rowOff>
    </xdr:from>
    <xdr:ext cx="762000" cy="259045"/>
    <xdr:sp macro="" textlink="">
      <xdr:nvSpPr>
        <xdr:cNvPr id="128" name="人口1人当たり決算額の推移該当値テキスト445">
          <a:extLst>
            <a:ext uri="{FF2B5EF4-FFF2-40B4-BE49-F238E27FC236}">
              <a16:creationId xmlns:a16="http://schemas.microsoft.com/office/drawing/2014/main" id="{1C8E1E24-C299-4DDC-9874-126A175A854A}"/>
            </a:ext>
          </a:extLst>
        </xdr:cNvPr>
        <xdr:cNvSpPr txBox="1"/>
      </xdr:nvSpPr>
      <xdr:spPr>
        <a:xfrm>
          <a:off x="5740400" y="684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258495</xdr:rowOff>
    </xdr:from>
    <xdr:to>
      <xdr:col>26</xdr:col>
      <xdr:colOff>101600</xdr:colOff>
      <xdr:row>36</xdr:row>
      <xdr:rowOff>17195</xdr:rowOff>
    </xdr:to>
    <xdr:sp macro="" textlink="">
      <xdr:nvSpPr>
        <xdr:cNvPr id="129" name="楕円 128">
          <a:extLst>
            <a:ext uri="{FF2B5EF4-FFF2-40B4-BE49-F238E27FC236}">
              <a16:creationId xmlns:a16="http://schemas.microsoft.com/office/drawing/2014/main" id="{60D8FBAD-1471-4304-B272-714C70A3C577}"/>
            </a:ext>
          </a:extLst>
        </xdr:cNvPr>
        <xdr:cNvSpPr/>
      </xdr:nvSpPr>
      <xdr:spPr bwMode="auto">
        <a:xfrm>
          <a:off x="4953000" y="6868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1972</xdr:rowOff>
    </xdr:from>
    <xdr:ext cx="736600" cy="259045"/>
    <xdr:sp macro="" textlink="">
      <xdr:nvSpPr>
        <xdr:cNvPr id="130" name="テキスト ボックス 129">
          <a:extLst>
            <a:ext uri="{FF2B5EF4-FFF2-40B4-BE49-F238E27FC236}">
              <a16:creationId xmlns:a16="http://schemas.microsoft.com/office/drawing/2014/main" id="{9E62B770-57B3-4A8E-9F2D-D60BCFB3DF99}"/>
            </a:ext>
          </a:extLst>
        </xdr:cNvPr>
        <xdr:cNvSpPr txBox="1"/>
      </xdr:nvSpPr>
      <xdr:spPr>
        <a:xfrm>
          <a:off x="4622800" y="69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272974</xdr:rowOff>
    </xdr:from>
    <xdr:to>
      <xdr:col>22</xdr:col>
      <xdr:colOff>165100</xdr:colOff>
      <xdr:row>36</xdr:row>
      <xdr:rowOff>31674</xdr:rowOff>
    </xdr:to>
    <xdr:sp macro="" textlink="">
      <xdr:nvSpPr>
        <xdr:cNvPr id="131" name="楕円 130">
          <a:extLst>
            <a:ext uri="{FF2B5EF4-FFF2-40B4-BE49-F238E27FC236}">
              <a16:creationId xmlns:a16="http://schemas.microsoft.com/office/drawing/2014/main" id="{5051DA62-E17F-4B14-AC9C-2B8556961815}"/>
            </a:ext>
          </a:extLst>
        </xdr:cNvPr>
        <xdr:cNvSpPr/>
      </xdr:nvSpPr>
      <xdr:spPr bwMode="auto">
        <a:xfrm>
          <a:off x="4254500" y="6883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16451</xdr:rowOff>
    </xdr:from>
    <xdr:ext cx="762000" cy="259045"/>
    <xdr:sp macro="" textlink="">
      <xdr:nvSpPr>
        <xdr:cNvPr id="132" name="テキスト ボックス 131">
          <a:extLst>
            <a:ext uri="{FF2B5EF4-FFF2-40B4-BE49-F238E27FC236}">
              <a16:creationId xmlns:a16="http://schemas.microsoft.com/office/drawing/2014/main" id="{AB24C059-AF35-4685-B550-D78DD2F1B0E7}"/>
            </a:ext>
          </a:extLst>
        </xdr:cNvPr>
        <xdr:cNvSpPr txBox="1"/>
      </xdr:nvSpPr>
      <xdr:spPr>
        <a:xfrm>
          <a:off x="3924300" y="69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283879</xdr:rowOff>
    </xdr:from>
    <xdr:to>
      <xdr:col>19</xdr:col>
      <xdr:colOff>38100</xdr:colOff>
      <xdr:row>36</xdr:row>
      <xdr:rowOff>42579</xdr:rowOff>
    </xdr:to>
    <xdr:sp macro="" textlink="">
      <xdr:nvSpPr>
        <xdr:cNvPr id="133" name="楕円 132">
          <a:extLst>
            <a:ext uri="{FF2B5EF4-FFF2-40B4-BE49-F238E27FC236}">
              <a16:creationId xmlns:a16="http://schemas.microsoft.com/office/drawing/2014/main" id="{53C6ACFA-FC4D-4A03-B004-5D4FDFEF6DF7}"/>
            </a:ext>
          </a:extLst>
        </xdr:cNvPr>
        <xdr:cNvSpPr/>
      </xdr:nvSpPr>
      <xdr:spPr bwMode="auto">
        <a:xfrm>
          <a:off x="3556000" y="6894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27356</xdr:rowOff>
    </xdr:from>
    <xdr:ext cx="762000" cy="259045"/>
    <xdr:sp macro="" textlink="">
      <xdr:nvSpPr>
        <xdr:cNvPr id="134" name="テキスト ボックス 133">
          <a:extLst>
            <a:ext uri="{FF2B5EF4-FFF2-40B4-BE49-F238E27FC236}">
              <a16:creationId xmlns:a16="http://schemas.microsoft.com/office/drawing/2014/main" id="{B59BE448-C867-41E1-AC5B-82B6798E6112}"/>
            </a:ext>
          </a:extLst>
        </xdr:cNvPr>
        <xdr:cNvSpPr txBox="1"/>
      </xdr:nvSpPr>
      <xdr:spPr>
        <a:xfrm>
          <a:off x="3225800" y="69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324222</xdr:rowOff>
    </xdr:from>
    <xdr:to>
      <xdr:col>15</xdr:col>
      <xdr:colOff>101600</xdr:colOff>
      <xdr:row>36</xdr:row>
      <xdr:rowOff>82922</xdr:rowOff>
    </xdr:to>
    <xdr:sp macro="" textlink="">
      <xdr:nvSpPr>
        <xdr:cNvPr id="135" name="楕円 134">
          <a:extLst>
            <a:ext uri="{FF2B5EF4-FFF2-40B4-BE49-F238E27FC236}">
              <a16:creationId xmlns:a16="http://schemas.microsoft.com/office/drawing/2014/main" id="{35CB00E2-C130-417B-92C3-7DF4B61B085C}"/>
            </a:ext>
          </a:extLst>
        </xdr:cNvPr>
        <xdr:cNvSpPr/>
      </xdr:nvSpPr>
      <xdr:spPr bwMode="auto">
        <a:xfrm>
          <a:off x="2857500" y="6934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67699</xdr:rowOff>
    </xdr:from>
    <xdr:ext cx="762000" cy="259045"/>
    <xdr:sp macro="" textlink="">
      <xdr:nvSpPr>
        <xdr:cNvPr id="136" name="テキスト ボックス 135">
          <a:extLst>
            <a:ext uri="{FF2B5EF4-FFF2-40B4-BE49-F238E27FC236}">
              <a16:creationId xmlns:a16="http://schemas.microsoft.com/office/drawing/2014/main" id="{EC59EEEB-3F81-475B-BCC1-6606A8583D58}"/>
            </a:ext>
          </a:extLst>
        </xdr:cNvPr>
        <xdr:cNvSpPr txBox="1"/>
      </xdr:nvSpPr>
      <xdr:spPr>
        <a:xfrm>
          <a:off x="2527300" y="702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15A3B9C-C5ED-4532-B064-E2B8CE2AF01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D296776F-0661-42ED-800D-7977710217B4}"/>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2D5FC6CF-0E12-4B39-BA83-620B57A0A8D1}"/>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1B41FB37-430B-4401-81AA-5BFBC53BBBD3}"/>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8565AC4-4245-43F6-9109-35FB7ACD711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FC4C60F-EE87-4EA4-BFED-2265198B661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B08DEA9-CDFD-454C-9CAB-1C37D2EEE57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E5FA14D-6383-4BE9-8F31-2A1B047204E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0B06DB1-9B4E-492D-98FB-3068F24727A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7FC5B9A8-7DC1-42C0-B290-E8C04BD2CECA}"/>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3,307
3,269
66.52
3,801,596
3,582,103
188,006
2,266,572
2,393,470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4A1DAF0-0F2F-4A54-8875-A5080FCAA24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3EE4941-5CBC-4CC1-AB89-6EB4B441232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7B49DC9-50F7-460E-89D9-AB7B68AC5C8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BAB9B6D-0758-41AE-BA31-145B5F73D46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BCCE2A2-8403-466E-A1B6-26BDC49CA07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5FDA8E4-30BA-4484-817C-83732321BD3D}"/>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8F69B39E-2E27-444C-B27F-F65244130ABE}"/>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956F8E99-91E7-4026-9C80-7E38C038B5B2}"/>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E96E87A2-5EF2-4B9B-85E0-280857EC804C}"/>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9AACEA7-723B-4048-97DD-5BA1A8184D9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9EA1278-588E-4801-9AD0-5CB06A254EE4}"/>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6454C9D5-B2F2-409A-B310-882BEE21ACA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7563E0B8-E0C4-465A-A238-001FBE27467B}"/>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BF6C20B-D03A-4BB8-A4FA-E7BA11AA9CF7}"/>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14B93D7-8E2D-40F4-ACF2-070BAE69A6A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65A9CD5-0B3E-4B80-80A0-3DBB8271EC8E}"/>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C5F1C0C-8FB3-466A-826F-76AF3EBFC30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7F6FDF6-A958-461F-916A-8347087A6B02}"/>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67979419-0C12-4610-870C-3CE1E28CCD0A}"/>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A979652F-DDC2-4FA1-A7F7-D10DA9048CBC}"/>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170C70EA-1CB6-4895-9542-30DF3A7C026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41158619-4FE3-4F25-AB88-9FF7130909DC}"/>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E9766AD5-4E33-4D8C-A913-DBEF36BEE0F8}"/>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71DDD365-A9A9-45B5-969F-4A15B8BA31BE}"/>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E706340-51AB-4FD0-9CC8-249FBEFF6284}"/>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D8F6D75-1B47-4FF0-A61C-FC24BD4B51E4}"/>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35CE94E8-503D-4F4E-82BB-9A59F22DB652}"/>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C054115D-3880-458E-BF59-803EB55ADFBC}"/>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BE093501-436F-45A8-BAA0-DC17617DE03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4613A853-CA7B-479B-9C39-3E8EEDB2979C}"/>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20845E14-9CF6-4B5B-8FDD-1CCF4907490C}"/>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809D2845-9D0F-4CEE-8F74-E0740B753C18}"/>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90DE6033-53C0-43EE-9FA4-9A88B2D386C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18BC1C0-7B94-48B2-8A32-C180D2E31722}"/>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96168CB6-7B58-4FC3-825B-A54C93DDEF31}"/>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74478A27-B58B-4514-86F0-F998B28DF616}"/>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8A710315-F5CA-4610-9F26-5D5597C2D286}"/>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1CC15EDA-DEF2-447B-A3E4-422DC6736277}"/>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ADA9E981-0B1E-4BFD-8CA7-CB99FCBA46FA}"/>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85D29970-ECD0-4875-B62B-9BB61CCD8993}"/>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4423F9CF-2AE8-4061-BC03-96285A963214}"/>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7747BF94-870B-4885-8112-B72A0F3FB95C}"/>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8BD9F0BA-58E6-4849-AC1F-A0371FA99D9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16080AF9-5662-4C4D-B2D3-2C52521B04F3}"/>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CCBFEA37-0124-4AEF-8648-C29A2BC4C7AF}"/>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AA0C48F5-F0C0-46A7-8B27-EF41866CC318}"/>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3F0B6978-ED13-46BA-A451-B47940542109}"/>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6B289CB2-4B28-4DEF-A6B7-FE9EACF9D3AA}"/>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130787</xdr:rowOff>
    </xdr:from>
    <xdr:to>
      <xdr:col>24</xdr:col>
      <xdr:colOff>63500</xdr:colOff>
      <xdr:row>36</xdr:row>
      <xdr:rowOff>140748</xdr:rowOff>
    </xdr:to>
    <xdr:cxnSp macro="">
      <xdr:nvCxnSpPr>
        <xdr:cNvPr id="60" name="直線コネクタ 59">
          <a:extLst>
            <a:ext uri="{FF2B5EF4-FFF2-40B4-BE49-F238E27FC236}">
              <a16:creationId xmlns:a16="http://schemas.microsoft.com/office/drawing/2014/main" id="{5F934350-82DF-4B86-BDAA-C3EE8D6DAFC4}"/>
            </a:ext>
          </a:extLst>
        </xdr:cNvPr>
        <xdr:cNvCxnSpPr/>
      </xdr:nvCxnSpPr>
      <xdr:spPr>
        <a:xfrm flipV="1">
          <a:off x="3797300" y="6302987"/>
          <a:ext cx="8382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C55FFF7D-C083-4196-9179-5CF0822F3F4A}"/>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4902A120-40DB-4491-8913-C60DD5588096}"/>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140748</xdr:rowOff>
    </xdr:from>
    <xdr:to>
      <xdr:col>19</xdr:col>
      <xdr:colOff>177800</xdr:colOff>
      <xdr:row>37</xdr:row>
      <xdr:rowOff>32574</xdr:rowOff>
    </xdr:to>
    <xdr:cxnSp macro="">
      <xdr:nvCxnSpPr>
        <xdr:cNvPr id="63" name="直線コネクタ 62">
          <a:extLst>
            <a:ext uri="{FF2B5EF4-FFF2-40B4-BE49-F238E27FC236}">
              <a16:creationId xmlns:a16="http://schemas.microsoft.com/office/drawing/2014/main" id="{3A8C850F-ABC3-45A8-AA67-940462418A6C}"/>
            </a:ext>
          </a:extLst>
        </xdr:cNvPr>
        <xdr:cNvCxnSpPr/>
      </xdr:nvCxnSpPr>
      <xdr:spPr>
        <a:xfrm flipV="1">
          <a:off x="2908300" y="6312948"/>
          <a:ext cx="889000" cy="6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AAB180C3-BE57-4F8F-B606-2677C37F8471}"/>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C7F537FF-2D25-4C8C-9E26-CE6BF53EF88C}"/>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23385</xdr:rowOff>
    </xdr:from>
    <xdr:to>
      <xdr:col>15</xdr:col>
      <xdr:colOff>50800</xdr:colOff>
      <xdr:row>37</xdr:row>
      <xdr:rowOff>32574</xdr:rowOff>
    </xdr:to>
    <xdr:cxnSp macro="">
      <xdr:nvCxnSpPr>
        <xdr:cNvPr id="66" name="直線コネクタ 65">
          <a:extLst>
            <a:ext uri="{FF2B5EF4-FFF2-40B4-BE49-F238E27FC236}">
              <a16:creationId xmlns:a16="http://schemas.microsoft.com/office/drawing/2014/main" id="{C88BCB57-C368-4CBB-94D0-A22801FA01E6}"/>
            </a:ext>
          </a:extLst>
        </xdr:cNvPr>
        <xdr:cNvCxnSpPr/>
      </xdr:nvCxnSpPr>
      <xdr:spPr>
        <a:xfrm>
          <a:off x="2019300" y="6367035"/>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72DD54C0-9561-455F-9106-4C472F2AE641}"/>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6034FD55-FD33-436F-B347-4B5AF444B7FD}"/>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23385</xdr:rowOff>
    </xdr:from>
    <xdr:to>
      <xdr:col>10</xdr:col>
      <xdr:colOff>114300</xdr:colOff>
      <xdr:row>37</xdr:row>
      <xdr:rowOff>31734</xdr:rowOff>
    </xdr:to>
    <xdr:cxnSp macro="">
      <xdr:nvCxnSpPr>
        <xdr:cNvPr id="69" name="直線コネクタ 68">
          <a:extLst>
            <a:ext uri="{FF2B5EF4-FFF2-40B4-BE49-F238E27FC236}">
              <a16:creationId xmlns:a16="http://schemas.microsoft.com/office/drawing/2014/main" id="{81934C08-0CE9-47E5-BAE4-DA8B6FBE5DC1}"/>
            </a:ext>
          </a:extLst>
        </xdr:cNvPr>
        <xdr:cNvCxnSpPr/>
      </xdr:nvCxnSpPr>
      <xdr:spPr>
        <a:xfrm flipV="1">
          <a:off x="1130300" y="6367035"/>
          <a:ext cx="889000" cy="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4D60B8B0-A988-485B-885D-27408939CE7D}"/>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4480D742-26AC-4DE9-B8EF-AB20CADEAA2D}"/>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3F02A9B9-9E4A-4A95-BAB3-8E3E3BFA7DBD}"/>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2E425A72-6C8C-45F5-BB03-6698E3939B09}"/>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9C098562-ADA9-4771-AF30-230F74C6D622}"/>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D9411D2C-C718-4192-9C68-BAE230AED5BE}"/>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17C196C4-C7B3-4F55-B123-4613F58F5489}"/>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9E781623-4750-466E-B38B-D5038097CB3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5FE2D1FD-FB1D-419F-8D01-F11CE3C85CB8}"/>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79987</xdr:rowOff>
    </xdr:from>
    <xdr:to>
      <xdr:col>24</xdr:col>
      <xdr:colOff>114300</xdr:colOff>
      <xdr:row>37</xdr:row>
      <xdr:rowOff>10137</xdr:rowOff>
    </xdr:to>
    <xdr:sp macro="" textlink="">
      <xdr:nvSpPr>
        <xdr:cNvPr id="79" name="楕円 78">
          <a:extLst>
            <a:ext uri="{FF2B5EF4-FFF2-40B4-BE49-F238E27FC236}">
              <a16:creationId xmlns:a16="http://schemas.microsoft.com/office/drawing/2014/main" id="{DF1F2B7F-D5A5-48E0-BAB1-C3B751243C92}"/>
            </a:ext>
          </a:extLst>
        </xdr:cNvPr>
        <xdr:cNvSpPr/>
      </xdr:nvSpPr>
      <xdr:spPr>
        <a:xfrm>
          <a:off x="4584700" y="625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58414</xdr:rowOff>
    </xdr:from>
    <xdr:ext cx="599010" cy="259045"/>
    <xdr:sp macro="" textlink="">
      <xdr:nvSpPr>
        <xdr:cNvPr id="80" name="人件費該当値テキスト">
          <a:extLst>
            <a:ext uri="{FF2B5EF4-FFF2-40B4-BE49-F238E27FC236}">
              <a16:creationId xmlns:a16="http://schemas.microsoft.com/office/drawing/2014/main" id="{E8A4BA0B-43F0-46AE-A4E8-61519A761CFF}"/>
            </a:ext>
          </a:extLst>
        </xdr:cNvPr>
        <xdr:cNvSpPr txBox="1"/>
      </xdr:nvSpPr>
      <xdr:spPr>
        <a:xfrm>
          <a:off x="4686300" y="623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89948</xdr:rowOff>
    </xdr:from>
    <xdr:to>
      <xdr:col>20</xdr:col>
      <xdr:colOff>38100</xdr:colOff>
      <xdr:row>37</xdr:row>
      <xdr:rowOff>20098</xdr:rowOff>
    </xdr:to>
    <xdr:sp macro="" textlink="">
      <xdr:nvSpPr>
        <xdr:cNvPr id="81" name="楕円 80">
          <a:extLst>
            <a:ext uri="{FF2B5EF4-FFF2-40B4-BE49-F238E27FC236}">
              <a16:creationId xmlns:a16="http://schemas.microsoft.com/office/drawing/2014/main" id="{4621ABA6-B9EE-41B4-B15B-312B4B8A8436}"/>
            </a:ext>
          </a:extLst>
        </xdr:cNvPr>
        <xdr:cNvSpPr/>
      </xdr:nvSpPr>
      <xdr:spPr>
        <a:xfrm>
          <a:off x="3746500" y="626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11225</xdr:rowOff>
    </xdr:from>
    <xdr:ext cx="599010" cy="259045"/>
    <xdr:sp macro="" textlink="">
      <xdr:nvSpPr>
        <xdr:cNvPr id="82" name="テキスト ボックス 81">
          <a:extLst>
            <a:ext uri="{FF2B5EF4-FFF2-40B4-BE49-F238E27FC236}">
              <a16:creationId xmlns:a16="http://schemas.microsoft.com/office/drawing/2014/main" id="{7E32A76F-2FF3-4145-B1D6-87331EB090EF}"/>
            </a:ext>
          </a:extLst>
        </xdr:cNvPr>
        <xdr:cNvSpPr txBox="1"/>
      </xdr:nvSpPr>
      <xdr:spPr>
        <a:xfrm>
          <a:off x="3497795" y="635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153224</xdr:rowOff>
    </xdr:from>
    <xdr:to>
      <xdr:col>15</xdr:col>
      <xdr:colOff>101600</xdr:colOff>
      <xdr:row>37</xdr:row>
      <xdr:rowOff>83374</xdr:rowOff>
    </xdr:to>
    <xdr:sp macro="" textlink="">
      <xdr:nvSpPr>
        <xdr:cNvPr id="83" name="楕円 82">
          <a:extLst>
            <a:ext uri="{FF2B5EF4-FFF2-40B4-BE49-F238E27FC236}">
              <a16:creationId xmlns:a16="http://schemas.microsoft.com/office/drawing/2014/main" id="{AD3AD542-5662-430F-A627-EF1F35BFD72D}"/>
            </a:ext>
          </a:extLst>
        </xdr:cNvPr>
        <xdr:cNvSpPr/>
      </xdr:nvSpPr>
      <xdr:spPr>
        <a:xfrm>
          <a:off x="2857500" y="63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74501</xdr:rowOff>
    </xdr:from>
    <xdr:ext cx="599010" cy="259045"/>
    <xdr:sp macro="" textlink="">
      <xdr:nvSpPr>
        <xdr:cNvPr id="84" name="テキスト ボックス 83">
          <a:extLst>
            <a:ext uri="{FF2B5EF4-FFF2-40B4-BE49-F238E27FC236}">
              <a16:creationId xmlns:a16="http://schemas.microsoft.com/office/drawing/2014/main" id="{43B12F40-BEA0-4741-B288-11CD226A48D7}"/>
            </a:ext>
          </a:extLst>
        </xdr:cNvPr>
        <xdr:cNvSpPr txBox="1"/>
      </xdr:nvSpPr>
      <xdr:spPr>
        <a:xfrm>
          <a:off x="2608795" y="64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144035</xdr:rowOff>
    </xdr:from>
    <xdr:to>
      <xdr:col>10</xdr:col>
      <xdr:colOff>165100</xdr:colOff>
      <xdr:row>37</xdr:row>
      <xdr:rowOff>74185</xdr:rowOff>
    </xdr:to>
    <xdr:sp macro="" textlink="">
      <xdr:nvSpPr>
        <xdr:cNvPr id="85" name="楕円 84">
          <a:extLst>
            <a:ext uri="{FF2B5EF4-FFF2-40B4-BE49-F238E27FC236}">
              <a16:creationId xmlns:a16="http://schemas.microsoft.com/office/drawing/2014/main" id="{058A1850-9EAB-48C1-A531-5D4E6CA87260}"/>
            </a:ext>
          </a:extLst>
        </xdr:cNvPr>
        <xdr:cNvSpPr/>
      </xdr:nvSpPr>
      <xdr:spPr>
        <a:xfrm>
          <a:off x="1968500" y="63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90712</xdr:rowOff>
    </xdr:from>
    <xdr:ext cx="599010" cy="259045"/>
    <xdr:sp macro="" textlink="">
      <xdr:nvSpPr>
        <xdr:cNvPr id="86" name="テキスト ボックス 85">
          <a:extLst>
            <a:ext uri="{FF2B5EF4-FFF2-40B4-BE49-F238E27FC236}">
              <a16:creationId xmlns:a16="http://schemas.microsoft.com/office/drawing/2014/main" id="{D71BE255-BF24-469F-9630-2A04B96DB63B}"/>
            </a:ext>
          </a:extLst>
        </xdr:cNvPr>
        <xdr:cNvSpPr txBox="1"/>
      </xdr:nvSpPr>
      <xdr:spPr>
        <a:xfrm>
          <a:off x="1719795" y="609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152384</xdr:rowOff>
    </xdr:from>
    <xdr:to>
      <xdr:col>6</xdr:col>
      <xdr:colOff>38100</xdr:colOff>
      <xdr:row>37</xdr:row>
      <xdr:rowOff>82534</xdr:rowOff>
    </xdr:to>
    <xdr:sp macro="" textlink="">
      <xdr:nvSpPr>
        <xdr:cNvPr id="87" name="楕円 86">
          <a:extLst>
            <a:ext uri="{FF2B5EF4-FFF2-40B4-BE49-F238E27FC236}">
              <a16:creationId xmlns:a16="http://schemas.microsoft.com/office/drawing/2014/main" id="{7B6F2698-D154-4254-9A38-04B4948F8979}"/>
            </a:ext>
          </a:extLst>
        </xdr:cNvPr>
        <xdr:cNvSpPr/>
      </xdr:nvSpPr>
      <xdr:spPr>
        <a:xfrm>
          <a:off x="1079500" y="632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73661</xdr:rowOff>
    </xdr:from>
    <xdr:ext cx="599010" cy="259045"/>
    <xdr:sp macro="" textlink="">
      <xdr:nvSpPr>
        <xdr:cNvPr id="88" name="テキスト ボックス 87">
          <a:extLst>
            <a:ext uri="{FF2B5EF4-FFF2-40B4-BE49-F238E27FC236}">
              <a16:creationId xmlns:a16="http://schemas.microsoft.com/office/drawing/2014/main" id="{97046D21-413B-4B70-B5EC-4972ED9C3DCD}"/>
            </a:ext>
          </a:extLst>
        </xdr:cNvPr>
        <xdr:cNvSpPr txBox="1"/>
      </xdr:nvSpPr>
      <xdr:spPr>
        <a:xfrm>
          <a:off x="830795" y="641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C79225E0-CD83-4D9D-BDE9-EBE0439C0D75}"/>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4BE186D7-2619-4EEC-9EE2-A113F5CE1D1A}"/>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BD36B8CF-0921-425E-A6D7-BB018155733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E40E58DF-8B4E-4372-BD16-22815528B46C}"/>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39311629-7982-46AF-8F8F-34C9B6239649}"/>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F8C0D377-51F5-4437-A90C-F3488B798355}"/>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5F829D13-6E72-4206-A597-ABC6F5B3177F}"/>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3AF420A5-A563-4054-937D-CAD9EDDF48F7}"/>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2F181B96-8C32-48BF-AB64-FD340969E135}"/>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AE9CD8C4-8583-4CE9-A93F-61A3C6CE8B2C}"/>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41073D17-54D4-4211-B1E0-477080234DF9}"/>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A23AD5D2-6543-4F63-AABA-F82B4103CC89}"/>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7C07C8FD-E1E0-44E4-BF0B-F8EF7543004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6FB5E124-E64D-456D-AB93-3887AA24D02A}"/>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E0F4F0FA-3B62-4664-B43A-94494DCC93B8}"/>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E4248BB0-0EAC-4751-8EC3-E3E9D974150A}"/>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F86CE49B-6B49-4674-B89A-3BDE97483F65}"/>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878B19EB-4522-4057-B485-1DA6563ABA96}"/>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C241D2EB-BB57-4F5D-9760-D859ED34DE37}"/>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E6E9258C-EEFD-4570-AED8-9FB70286AA24}"/>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DDAAE2AE-7EDB-4419-AF43-5C41D1CED2A2}"/>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3F7FB3FE-CBC3-4501-B02E-CB1325C6C393}"/>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FE031A10-D6AB-4399-95A2-001FE18CCB16}"/>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4DAE6AFF-DA4E-49C7-A6ED-93A30505B951}"/>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89641133-FE19-4B65-BFA1-EFBC057D5B1F}"/>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FABD67DE-6FF1-4254-BDEF-E6FEF57F4DD6}"/>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3B6AF1C2-08AD-475E-A7AE-660563232878}"/>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4C4FD91C-17AA-40EC-BE07-F76534F54FD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49E0CD90-9D13-4AB5-B35E-5C50DD0D4EB2}"/>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EEA8E4BC-5EAD-4FEF-908D-66FC967190AE}"/>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129078</xdr:rowOff>
    </xdr:from>
    <xdr:to>
      <xdr:col>24</xdr:col>
      <xdr:colOff>63500</xdr:colOff>
      <xdr:row>58</xdr:row>
      <xdr:rowOff>130</xdr:rowOff>
    </xdr:to>
    <xdr:cxnSp macro="">
      <xdr:nvCxnSpPr>
        <xdr:cNvPr id="119" name="直線コネクタ 118">
          <a:extLst>
            <a:ext uri="{FF2B5EF4-FFF2-40B4-BE49-F238E27FC236}">
              <a16:creationId xmlns:a16="http://schemas.microsoft.com/office/drawing/2014/main" id="{733C49D2-AEEF-491A-9994-2BA5F8FDFE4D}"/>
            </a:ext>
          </a:extLst>
        </xdr:cNvPr>
        <xdr:cNvCxnSpPr/>
      </xdr:nvCxnSpPr>
      <xdr:spPr>
        <a:xfrm flipV="1">
          <a:off x="3797300" y="9901728"/>
          <a:ext cx="838200" cy="4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52DFADDA-F12E-4F3A-8BAE-9910F55F1448}"/>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8AD3B985-AB34-4DE9-9EB3-1826265C3785}"/>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161918</xdr:rowOff>
    </xdr:from>
    <xdr:to>
      <xdr:col>19</xdr:col>
      <xdr:colOff>177800</xdr:colOff>
      <xdr:row>58</xdr:row>
      <xdr:rowOff>130</xdr:rowOff>
    </xdr:to>
    <xdr:cxnSp macro="">
      <xdr:nvCxnSpPr>
        <xdr:cNvPr id="122" name="直線コネクタ 121">
          <a:extLst>
            <a:ext uri="{FF2B5EF4-FFF2-40B4-BE49-F238E27FC236}">
              <a16:creationId xmlns:a16="http://schemas.microsoft.com/office/drawing/2014/main" id="{8D43D634-2E43-4B0F-8493-8E37D607D9D5}"/>
            </a:ext>
          </a:extLst>
        </xdr:cNvPr>
        <xdr:cNvCxnSpPr/>
      </xdr:nvCxnSpPr>
      <xdr:spPr>
        <a:xfrm>
          <a:off x="2908300" y="9934568"/>
          <a:ext cx="889000" cy="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2ABC3538-AA30-47CC-B3B3-0004725E3A8D}"/>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9F44481C-72A1-4D78-9667-95760D6CA46D}"/>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161918</xdr:rowOff>
    </xdr:from>
    <xdr:to>
      <xdr:col>15</xdr:col>
      <xdr:colOff>50800</xdr:colOff>
      <xdr:row>58</xdr:row>
      <xdr:rowOff>31307</xdr:rowOff>
    </xdr:to>
    <xdr:cxnSp macro="">
      <xdr:nvCxnSpPr>
        <xdr:cNvPr id="125" name="直線コネクタ 124">
          <a:extLst>
            <a:ext uri="{FF2B5EF4-FFF2-40B4-BE49-F238E27FC236}">
              <a16:creationId xmlns:a16="http://schemas.microsoft.com/office/drawing/2014/main" id="{1B98E3FD-2E2C-4BA6-A9FA-91D46030F012}"/>
            </a:ext>
          </a:extLst>
        </xdr:cNvPr>
        <xdr:cNvCxnSpPr/>
      </xdr:nvCxnSpPr>
      <xdr:spPr>
        <a:xfrm flipV="1">
          <a:off x="2019300" y="9934568"/>
          <a:ext cx="889000" cy="4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DE63CEFA-4590-4936-B194-EFC22C15B55C}"/>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7642457-6927-49DF-9E61-F607DD9F43A2}"/>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31307</xdr:rowOff>
    </xdr:from>
    <xdr:to>
      <xdr:col>10</xdr:col>
      <xdr:colOff>114300</xdr:colOff>
      <xdr:row>58</xdr:row>
      <xdr:rowOff>42075</xdr:rowOff>
    </xdr:to>
    <xdr:cxnSp macro="">
      <xdr:nvCxnSpPr>
        <xdr:cNvPr id="128" name="直線コネクタ 127">
          <a:extLst>
            <a:ext uri="{FF2B5EF4-FFF2-40B4-BE49-F238E27FC236}">
              <a16:creationId xmlns:a16="http://schemas.microsoft.com/office/drawing/2014/main" id="{4B753D48-A6C8-44A9-B116-45834658821D}"/>
            </a:ext>
          </a:extLst>
        </xdr:cNvPr>
        <xdr:cNvCxnSpPr/>
      </xdr:nvCxnSpPr>
      <xdr:spPr>
        <a:xfrm flipV="1">
          <a:off x="1130300" y="9975407"/>
          <a:ext cx="889000" cy="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ED21B212-84E8-4231-B78D-35F0066F0943}"/>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3808BB2C-EC22-4670-ACEA-AA36591BAE39}"/>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2BEC3ACA-37FE-4072-A83F-0AEC14E817EA}"/>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3B562B84-A2CB-4FB6-84B2-A994F614AC65}"/>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57E179EC-7DED-49AA-B18C-12CD5ADE31CE}"/>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390C9959-F8D6-4A9F-9FA6-DFBF84FD396A}"/>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15777376-58C6-41EB-B76B-1907732B9E2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CAFD8F6C-732B-465D-8595-5468CD87EF72}"/>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46A780D1-1B37-4CCB-A7D0-CD36CCBFC12B}"/>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78278</xdr:rowOff>
    </xdr:from>
    <xdr:to>
      <xdr:col>24</xdr:col>
      <xdr:colOff>114300</xdr:colOff>
      <xdr:row>58</xdr:row>
      <xdr:rowOff>8428</xdr:rowOff>
    </xdr:to>
    <xdr:sp macro="" textlink="">
      <xdr:nvSpPr>
        <xdr:cNvPr id="138" name="楕円 137">
          <a:extLst>
            <a:ext uri="{FF2B5EF4-FFF2-40B4-BE49-F238E27FC236}">
              <a16:creationId xmlns:a16="http://schemas.microsoft.com/office/drawing/2014/main" id="{B401B755-D08B-4D50-9E63-7B7BD38E0E45}"/>
            </a:ext>
          </a:extLst>
        </xdr:cNvPr>
        <xdr:cNvSpPr/>
      </xdr:nvSpPr>
      <xdr:spPr>
        <a:xfrm>
          <a:off x="4584700" y="98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56705</xdr:rowOff>
    </xdr:from>
    <xdr:ext cx="599010" cy="259045"/>
    <xdr:sp macro="" textlink="">
      <xdr:nvSpPr>
        <xdr:cNvPr id="139" name="物件費該当値テキスト">
          <a:extLst>
            <a:ext uri="{FF2B5EF4-FFF2-40B4-BE49-F238E27FC236}">
              <a16:creationId xmlns:a16="http://schemas.microsoft.com/office/drawing/2014/main" id="{B9BB6EE5-1B86-4BD4-AC95-E190D3D56924}"/>
            </a:ext>
          </a:extLst>
        </xdr:cNvPr>
        <xdr:cNvSpPr txBox="1"/>
      </xdr:nvSpPr>
      <xdr:spPr>
        <a:xfrm>
          <a:off x="4686300" y="982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120780</xdr:rowOff>
    </xdr:from>
    <xdr:to>
      <xdr:col>20</xdr:col>
      <xdr:colOff>38100</xdr:colOff>
      <xdr:row>58</xdr:row>
      <xdr:rowOff>50930</xdr:rowOff>
    </xdr:to>
    <xdr:sp macro="" textlink="">
      <xdr:nvSpPr>
        <xdr:cNvPr id="140" name="楕円 139">
          <a:extLst>
            <a:ext uri="{FF2B5EF4-FFF2-40B4-BE49-F238E27FC236}">
              <a16:creationId xmlns:a16="http://schemas.microsoft.com/office/drawing/2014/main" id="{7E8F9CD1-8230-4D85-80CB-4009B4AF16A8}"/>
            </a:ext>
          </a:extLst>
        </xdr:cNvPr>
        <xdr:cNvSpPr/>
      </xdr:nvSpPr>
      <xdr:spPr>
        <a:xfrm>
          <a:off x="3746500" y="989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42057</xdr:rowOff>
    </xdr:from>
    <xdr:ext cx="599010" cy="259045"/>
    <xdr:sp macro="" textlink="">
      <xdr:nvSpPr>
        <xdr:cNvPr id="141" name="テキスト ボックス 140">
          <a:extLst>
            <a:ext uri="{FF2B5EF4-FFF2-40B4-BE49-F238E27FC236}">
              <a16:creationId xmlns:a16="http://schemas.microsoft.com/office/drawing/2014/main" id="{573178A4-4641-4CD4-85E3-3707658B5C69}"/>
            </a:ext>
          </a:extLst>
        </xdr:cNvPr>
        <xdr:cNvSpPr txBox="1"/>
      </xdr:nvSpPr>
      <xdr:spPr>
        <a:xfrm>
          <a:off x="3497795" y="998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111118</xdr:rowOff>
    </xdr:from>
    <xdr:to>
      <xdr:col>15</xdr:col>
      <xdr:colOff>101600</xdr:colOff>
      <xdr:row>58</xdr:row>
      <xdr:rowOff>41268</xdr:rowOff>
    </xdr:to>
    <xdr:sp macro="" textlink="">
      <xdr:nvSpPr>
        <xdr:cNvPr id="142" name="楕円 141">
          <a:extLst>
            <a:ext uri="{FF2B5EF4-FFF2-40B4-BE49-F238E27FC236}">
              <a16:creationId xmlns:a16="http://schemas.microsoft.com/office/drawing/2014/main" id="{71FD5E84-E0FC-4DA4-9609-1197CB2EC9A8}"/>
            </a:ext>
          </a:extLst>
        </xdr:cNvPr>
        <xdr:cNvSpPr/>
      </xdr:nvSpPr>
      <xdr:spPr>
        <a:xfrm>
          <a:off x="2857500" y="988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32395</xdr:rowOff>
    </xdr:from>
    <xdr:ext cx="599010" cy="259045"/>
    <xdr:sp macro="" textlink="">
      <xdr:nvSpPr>
        <xdr:cNvPr id="143" name="テキスト ボックス 142">
          <a:extLst>
            <a:ext uri="{FF2B5EF4-FFF2-40B4-BE49-F238E27FC236}">
              <a16:creationId xmlns:a16="http://schemas.microsoft.com/office/drawing/2014/main" id="{75DFB2D8-B444-4D89-90DC-B38B2AF09BE1}"/>
            </a:ext>
          </a:extLst>
        </xdr:cNvPr>
        <xdr:cNvSpPr txBox="1"/>
      </xdr:nvSpPr>
      <xdr:spPr>
        <a:xfrm>
          <a:off x="2608795" y="997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151957</xdr:rowOff>
    </xdr:from>
    <xdr:to>
      <xdr:col>10</xdr:col>
      <xdr:colOff>165100</xdr:colOff>
      <xdr:row>58</xdr:row>
      <xdr:rowOff>82107</xdr:rowOff>
    </xdr:to>
    <xdr:sp macro="" textlink="">
      <xdr:nvSpPr>
        <xdr:cNvPr id="144" name="楕円 143">
          <a:extLst>
            <a:ext uri="{FF2B5EF4-FFF2-40B4-BE49-F238E27FC236}">
              <a16:creationId xmlns:a16="http://schemas.microsoft.com/office/drawing/2014/main" id="{43EB6275-880C-4733-BD50-7DD9285EF218}"/>
            </a:ext>
          </a:extLst>
        </xdr:cNvPr>
        <xdr:cNvSpPr/>
      </xdr:nvSpPr>
      <xdr:spPr>
        <a:xfrm>
          <a:off x="1968500" y="992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73234</xdr:rowOff>
    </xdr:from>
    <xdr:ext cx="599010" cy="259045"/>
    <xdr:sp macro="" textlink="">
      <xdr:nvSpPr>
        <xdr:cNvPr id="145" name="テキスト ボックス 144">
          <a:extLst>
            <a:ext uri="{FF2B5EF4-FFF2-40B4-BE49-F238E27FC236}">
              <a16:creationId xmlns:a16="http://schemas.microsoft.com/office/drawing/2014/main" id="{B26DD944-BD62-4CC9-9095-3D6F6271B949}"/>
            </a:ext>
          </a:extLst>
        </xdr:cNvPr>
        <xdr:cNvSpPr txBox="1"/>
      </xdr:nvSpPr>
      <xdr:spPr>
        <a:xfrm>
          <a:off x="1719795" y="1001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162725</xdr:rowOff>
    </xdr:from>
    <xdr:to>
      <xdr:col>6</xdr:col>
      <xdr:colOff>38100</xdr:colOff>
      <xdr:row>58</xdr:row>
      <xdr:rowOff>92875</xdr:rowOff>
    </xdr:to>
    <xdr:sp macro="" textlink="">
      <xdr:nvSpPr>
        <xdr:cNvPr id="146" name="楕円 145">
          <a:extLst>
            <a:ext uri="{FF2B5EF4-FFF2-40B4-BE49-F238E27FC236}">
              <a16:creationId xmlns:a16="http://schemas.microsoft.com/office/drawing/2014/main" id="{061EF253-A853-4AA2-BB35-E9C2C55AB41C}"/>
            </a:ext>
          </a:extLst>
        </xdr:cNvPr>
        <xdr:cNvSpPr/>
      </xdr:nvSpPr>
      <xdr:spPr>
        <a:xfrm>
          <a:off x="1079500" y="99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84002</xdr:rowOff>
    </xdr:from>
    <xdr:ext cx="599010" cy="259045"/>
    <xdr:sp macro="" textlink="">
      <xdr:nvSpPr>
        <xdr:cNvPr id="147" name="テキスト ボックス 146">
          <a:extLst>
            <a:ext uri="{FF2B5EF4-FFF2-40B4-BE49-F238E27FC236}">
              <a16:creationId xmlns:a16="http://schemas.microsoft.com/office/drawing/2014/main" id="{9A194742-8240-4EC7-8B33-E89E02F1D6CB}"/>
            </a:ext>
          </a:extLst>
        </xdr:cNvPr>
        <xdr:cNvSpPr txBox="1"/>
      </xdr:nvSpPr>
      <xdr:spPr>
        <a:xfrm>
          <a:off x="830795" y="1002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1883FFA5-DA7E-4052-921D-6BEB019ED62A}"/>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16483BA3-397F-4AF5-AAC8-11D39AD473CE}"/>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D390A0C2-2310-402B-8738-1FDEAE14C25D}"/>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26D3DE31-FB34-4D31-9213-BF3D404BE014}"/>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56AE3F-D674-42CE-AB21-7F2129DD017D}"/>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27C0A245-84AA-4CE5-AD8B-D069F1E2445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288AE8F2-EE1C-497B-AB30-A27FDA2EA3B8}"/>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9AEEF8F9-B07A-4600-BBFA-9F3350EF1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A2AF66CC-077E-494D-A681-3812EDF5C54B}"/>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10D4CF4D-D355-463D-9AB0-0C80EBED1FF3}"/>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1210A5E9-688A-48F9-9225-F81CB6010A8B}"/>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366C12AA-F08B-4B5C-803B-815A54329D3C}"/>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74A747D6-BE76-4243-82B0-3C44CC7000E1}"/>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8C65E889-16EC-4A08-9D97-8A0053A37E7C}"/>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CE8EA036-0ED2-4D6F-9186-386DE3210B0D}"/>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926BE066-1DB3-459E-BC78-D2917E6E9479}"/>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BAD6990-A344-4242-90B0-71A31DCA8EAE}"/>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1FDE79C-BABB-4154-9AA1-FA300198B2E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55C8F4DA-ABCF-461B-9224-4904E29BE9FB}"/>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ED797C07-161C-46F3-B4C3-8F0F1500D48E}"/>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1B87B8A6-B0A3-41AE-8C20-005B42F60A6E}"/>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B877563-E656-41E8-98CC-063891ECD74F}"/>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A6B587F4-31B7-4F16-A15C-E1D6D74BCE74}"/>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EF434D93-9BA3-42BE-A9C4-CAEDCAE6BA4D}"/>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C1A2D308-2357-441C-8F8C-B2F05C4FBFBC}"/>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3ED867F7-C94F-43F7-9503-41B0125C41DB}"/>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139700</xdr:rowOff>
    </xdr:from>
    <xdr:to>
      <xdr:col>24</xdr:col>
      <xdr:colOff>63500</xdr:colOff>
      <xdr:row>78</xdr:row>
      <xdr:rowOff>139700</xdr:rowOff>
    </xdr:to>
    <xdr:cxnSp macro="">
      <xdr:nvCxnSpPr>
        <xdr:cNvPr id="174" name="直線コネクタ 173">
          <a:extLst>
            <a:ext uri="{FF2B5EF4-FFF2-40B4-BE49-F238E27FC236}">
              <a16:creationId xmlns:a16="http://schemas.microsoft.com/office/drawing/2014/main" id="{AC74AFD9-8948-46D4-8EE6-3CC7A997AB70}"/>
            </a:ext>
          </a:extLst>
        </xdr:cNvPr>
        <xdr:cNvCxnSpPr/>
      </xdr:nvCxnSpPr>
      <xdr:spPr>
        <a:xfrm>
          <a:off x="3797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F39AE95B-EF47-4B89-9DB8-B1A0ADAE0C45}"/>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2730F268-73F7-4AA3-B832-4D9931D3EBE6}"/>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139069</xdr:rowOff>
    </xdr:from>
    <xdr:to>
      <xdr:col>19</xdr:col>
      <xdr:colOff>177800</xdr:colOff>
      <xdr:row>78</xdr:row>
      <xdr:rowOff>139700</xdr:rowOff>
    </xdr:to>
    <xdr:cxnSp macro="">
      <xdr:nvCxnSpPr>
        <xdr:cNvPr id="177" name="直線コネクタ 176">
          <a:extLst>
            <a:ext uri="{FF2B5EF4-FFF2-40B4-BE49-F238E27FC236}">
              <a16:creationId xmlns:a16="http://schemas.microsoft.com/office/drawing/2014/main" id="{CB3B9163-D825-4D95-A5CB-00E71E0909D5}"/>
            </a:ext>
          </a:extLst>
        </xdr:cNvPr>
        <xdr:cNvCxnSpPr/>
      </xdr:nvCxnSpPr>
      <xdr:spPr>
        <a:xfrm>
          <a:off x="2908300" y="13512169"/>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49CDAA3A-81E0-47F6-9445-DEC911D61E9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25A29BF3-116C-4B57-A72D-492FB26EB3DB}"/>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137990</xdr:rowOff>
    </xdr:from>
    <xdr:to>
      <xdr:col>15</xdr:col>
      <xdr:colOff>50800</xdr:colOff>
      <xdr:row>78</xdr:row>
      <xdr:rowOff>139069</xdr:rowOff>
    </xdr:to>
    <xdr:cxnSp macro="">
      <xdr:nvCxnSpPr>
        <xdr:cNvPr id="180" name="直線コネクタ 179">
          <a:extLst>
            <a:ext uri="{FF2B5EF4-FFF2-40B4-BE49-F238E27FC236}">
              <a16:creationId xmlns:a16="http://schemas.microsoft.com/office/drawing/2014/main" id="{3B7A7FEE-5284-4668-9AC5-7616B6A269B4}"/>
            </a:ext>
          </a:extLst>
        </xdr:cNvPr>
        <xdr:cNvCxnSpPr/>
      </xdr:nvCxnSpPr>
      <xdr:spPr>
        <a:xfrm>
          <a:off x="2019300" y="13511090"/>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EA41F18A-FD66-4787-B3FF-D363E66CEC7F}"/>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6190F570-0C7E-464C-A789-1724A3174326}"/>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136327</xdr:rowOff>
    </xdr:from>
    <xdr:to>
      <xdr:col>10</xdr:col>
      <xdr:colOff>114300</xdr:colOff>
      <xdr:row>78</xdr:row>
      <xdr:rowOff>137990</xdr:rowOff>
    </xdr:to>
    <xdr:cxnSp macro="">
      <xdr:nvCxnSpPr>
        <xdr:cNvPr id="183" name="直線コネクタ 182">
          <a:extLst>
            <a:ext uri="{FF2B5EF4-FFF2-40B4-BE49-F238E27FC236}">
              <a16:creationId xmlns:a16="http://schemas.microsoft.com/office/drawing/2014/main" id="{30295BC7-EE62-42A0-949C-9DC60865C6C4}"/>
            </a:ext>
          </a:extLst>
        </xdr:cNvPr>
        <xdr:cNvCxnSpPr/>
      </xdr:nvCxnSpPr>
      <xdr:spPr>
        <a:xfrm>
          <a:off x="1130300" y="13509427"/>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E770E74F-59B4-4A66-90D7-6144EADA2C85}"/>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73656F9C-F6A6-4943-9A14-5AA66A4E6379}"/>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65E0B2A0-EE98-438B-A687-8FA0B5F72DED}"/>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D3669763-078D-4D0C-8445-80166489B179}"/>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F621DCA8-228E-44C4-827A-0ABEB67C0B86}"/>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64D3815-506C-4644-AC94-1117F7DEEA4F}"/>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63EA8F1A-E819-40A5-8D69-4D79547E85B4}"/>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6FC80C1D-E04E-408C-A958-C7D5C750FEC1}"/>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BF30B3D1-5E1A-44A1-8A89-3BFFCAAC6671}"/>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88900</xdr:rowOff>
    </xdr:from>
    <xdr:to>
      <xdr:col>24</xdr:col>
      <xdr:colOff>114300</xdr:colOff>
      <xdr:row>79</xdr:row>
      <xdr:rowOff>19050</xdr:rowOff>
    </xdr:to>
    <xdr:sp macro="" textlink="">
      <xdr:nvSpPr>
        <xdr:cNvPr id="193" name="楕円 192">
          <a:extLst>
            <a:ext uri="{FF2B5EF4-FFF2-40B4-BE49-F238E27FC236}">
              <a16:creationId xmlns:a16="http://schemas.microsoft.com/office/drawing/2014/main" id="{9AECA43F-1678-4D15-8B28-0C7D723CA571}"/>
            </a:ext>
          </a:extLst>
        </xdr:cNvPr>
        <xdr:cNvSpPr/>
      </xdr:nvSpPr>
      <xdr:spPr>
        <a:xfrm>
          <a:off x="4584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3827</xdr:rowOff>
    </xdr:from>
    <xdr:ext cx="249299" cy="259045"/>
    <xdr:sp macro="" textlink="">
      <xdr:nvSpPr>
        <xdr:cNvPr id="194" name="維持補修費該当値テキスト">
          <a:extLst>
            <a:ext uri="{FF2B5EF4-FFF2-40B4-BE49-F238E27FC236}">
              <a16:creationId xmlns:a16="http://schemas.microsoft.com/office/drawing/2014/main" id="{837F442B-F73C-46D8-982E-A8ECB971F124}"/>
            </a:ext>
          </a:extLst>
        </xdr:cNvPr>
        <xdr:cNvSpPr txBox="1"/>
      </xdr:nvSpPr>
      <xdr:spPr>
        <a:xfrm>
          <a:off x="4686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88900</xdr:rowOff>
    </xdr:from>
    <xdr:to>
      <xdr:col>20</xdr:col>
      <xdr:colOff>38100</xdr:colOff>
      <xdr:row>79</xdr:row>
      <xdr:rowOff>19050</xdr:rowOff>
    </xdr:to>
    <xdr:sp macro="" textlink="">
      <xdr:nvSpPr>
        <xdr:cNvPr id="195" name="楕円 194">
          <a:extLst>
            <a:ext uri="{FF2B5EF4-FFF2-40B4-BE49-F238E27FC236}">
              <a16:creationId xmlns:a16="http://schemas.microsoft.com/office/drawing/2014/main" id="{A852468C-CAED-45A0-B0D8-917710D28E57}"/>
            </a:ext>
          </a:extLst>
        </xdr:cNvPr>
        <xdr:cNvSpPr/>
      </xdr:nvSpPr>
      <xdr:spPr>
        <a:xfrm>
          <a:off x="3746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53150</xdr:colOff>
      <xdr:row>79</xdr:row>
      <xdr:rowOff>10177</xdr:rowOff>
    </xdr:from>
    <xdr:ext cx="249299" cy="259045"/>
    <xdr:sp macro="" textlink="">
      <xdr:nvSpPr>
        <xdr:cNvPr id="196" name="テキスト ボックス 195">
          <a:extLst>
            <a:ext uri="{FF2B5EF4-FFF2-40B4-BE49-F238E27FC236}">
              <a16:creationId xmlns:a16="http://schemas.microsoft.com/office/drawing/2014/main" id="{3046CD02-7087-41E1-A429-FE5EB2C45D81}"/>
            </a:ext>
          </a:extLst>
        </xdr:cNvPr>
        <xdr:cNvSpPr txBox="1"/>
      </xdr:nvSpPr>
      <xdr:spPr>
        <a:xfrm>
          <a:off x="3672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88269</xdr:rowOff>
    </xdr:from>
    <xdr:to>
      <xdr:col>15</xdr:col>
      <xdr:colOff>101600</xdr:colOff>
      <xdr:row>79</xdr:row>
      <xdr:rowOff>18419</xdr:rowOff>
    </xdr:to>
    <xdr:sp macro="" textlink="">
      <xdr:nvSpPr>
        <xdr:cNvPr id="197" name="楕円 196">
          <a:extLst>
            <a:ext uri="{FF2B5EF4-FFF2-40B4-BE49-F238E27FC236}">
              <a16:creationId xmlns:a16="http://schemas.microsoft.com/office/drawing/2014/main" id="{7F9FEEF8-F0E5-4F8E-AB80-BEF2CE6EEBFF}"/>
            </a:ext>
          </a:extLst>
        </xdr:cNvPr>
        <xdr:cNvSpPr/>
      </xdr:nvSpPr>
      <xdr:spPr>
        <a:xfrm>
          <a:off x="2857500" y="1346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9546</xdr:rowOff>
    </xdr:from>
    <xdr:ext cx="378565" cy="259045"/>
    <xdr:sp macro="" textlink="">
      <xdr:nvSpPr>
        <xdr:cNvPr id="198" name="テキスト ボックス 197">
          <a:extLst>
            <a:ext uri="{FF2B5EF4-FFF2-40B4-BE49-F238E27FC236}">
              <a16:creationId xmlns:a16="http://schemas.microsoft.com/office/drawing/2014/main" id="{0A1E9837-4C20-419C-BBBF-D56FD442889A}"/>
            </a:ext>
          </a:extLst>
        </xdr:cNvPr>
        <xdr:cNvSpPr txBox="1"/>
      </xdr:nvSpPr>
      <xdr:spPr>
        <a:xfrm>
          <a:off x="2719017" y="13554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87190</xdr:rowOff>
    </xdr:from>
    <xdr:to>
      <xdr:col>10</xdr:col>
      <xdr:colOff>165100</xdr:colOff>
      <xdr:row>79</xdr:row>
      <xdr:rowOff>17340</xdr:rowOff>
    </xdr:to>
    <xdr:sp macro="" textlink="">
      <xdr:nvSpPr>
        <xdr:cNvPr id="199" name="楕円 198">
          <a:extLst>
            <a:ext uri="{FF2B5EF4-FFF2-40B4-BE49-F238E27FC236}">
              <a16:creationId xmlns:a16="http://schemas.microsoft.com/office/drawing/2014/main" id="{D13F5AF5-BA2E-47BD-AE9A-B768B16C966E}"/>
            </a:ext>
          </a:extLst>
        </xdr:cNvPr>
        <xdr:cNvSpPr/>
      </xdr:nvSpPr>
      <xdr:spPr>
        <a:xfrm>
          <a:off x="1968500" y="1346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8467</xdr:rowOff>
    </xdr:from>
    <xdr:ext cx="378565" cy="259045"/>
    <xdr:sp macro="" textlink="">
      <xdr:nvSpPr>
        <xdr:cNvPr id="200" name="テキスト ボックス 199">
          <a:extLst>
            <a:ext uri="{FF2B5EF4-FFF2-40B4-BE49-F238E27FC236}">
              <a16:creationId xmlns:a16="http://schemas.microsoft.com/office/drawing/2014/main" id="{685E1A2E-22B4-4888-8608-F9C4F56F183D}"/>
            </a:ext>
          </a:extLst>
        </xdr:cNvPr>
        <xdr:cNvSpPr txBox="1"/>
      </xdr:nvSpPr>
      <xdr:spPr>
        <a:xfrm>
          <a:off x="1830017" y="1355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85527</xdr:rowOff>
    </xdr:from>
    <xdr:to>
      <xdr:col>6</xdr:col>
      <xdr:colOff>38100</xdr:colOff>
      <xdr:row>79</xdr:row>
      <xdr:rowOff>15677</xdr:rowOff>
    </xdr:to>
    <xdr:sp macro="" textlink="">
      <xdr:nvSpPr>
        <xdr:cNvPr id="201" name="楕円 200">
          <a:extLst>
            <a:ext uri="{FF2B5EF4-FFF2-40B4-BE49-F238E27FC236}">
              <a16:creationId xmlns:a16="http://schemas.microsoft.com/office/drawing/2014/main" id="{4259B462-2EF8-4909-9402-600BDC3604AA}"/>
            </a:ext>
          </a:extLst>
        </xdr:cNvPr>
        <xdr:cNvSpPr/>
      </xdr:nvSpPr>
      <xdr:spPr>
        <a:xfrm>
          <a:off x="1079500" y="1345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6804</xdr:rowOff>
    </xdr:from>
    <xdr:ext cx="378565" cy="259045"/>
    <xdr:sp macro="" textlink="">
      <xdr:nvSpPr>
        <xdr:cNvPr id="202" name="テキスト ボックス 201">
          <a:extLst>
            <a:ext uri="{FF2B5EF4-FFF2-40B4-BE49-F238E27FC236}">
              <a16:creationId xmlns:a16="http://schemas.microsoft.com/office/drawing/2014/main" id="{8CE8B1F3-9A99-4E59-99FC-EBF8ADCFF83C}"/>
            </a:ext>
          </a:extLst>
        </xdr:cNvPr>
        <xdr:cNvSpPr txBox="1"/>
      </xdr:nvSpPr>
      <xdr:spPr>
        <a:xfrm>
          <a:off x="941017" y="13551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2A1FBA2D-7B0D-4C49-B061-BF5B12CD212B}"/>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EE9C9452-F95A-4191-81D6-4CF5A18BE885}"/>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53A0FF41-0882-4C3D-A0D2-C500CEE8C38B}"/>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2FC83D4F-4F5C-4F84-8F02-A233923CE57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E8DAAE25-E00C-42A7-9EB5-C449271E12EE}"/>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2AE1C4FB-00E1-48AB-8C00-29DAE5F2FDF8}"/>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EE0DD525-5955-431C-A765-CC1B455CBDED}"/>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C258CFD1-E600-4185-89A5-E1E542750AE1}"/>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ADB4C202-649F-43D2-B622-9C8D21AC27E9}"/>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33896609-F7C7-4ECF-BFB7-F262032D0383}"/>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2E4A40E1-E6D2-4A25-AEC6-01183217841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A27015BB-FA1B-4177-BC03-6892842F03A4}"/>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A2D00943-A54F-43FD-B219-47CE0FFF1D6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2FC009E0-4E26-41C4-BA18-313FDBB539F4}"/>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4CA0F998-DCE3-48E3-8784-A3DC5C77E0FB}"/>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C378DFA6-2906-4CD3-82DD-0773E795D15E}"/>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9B5C2D1D-7877-4B4B-AEA4-254795185265}"/>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F680B43F-5826-4594-8278-88D19A972EC9}"/>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1D951BDA-C9D9-4A64-BA2A-521B7DD5C0B2}"/>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69032AA4-1580-4F6F-8F4D-F0DF65898E93}"/>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AB25CF0A-4391-49A4-8DE3-25D8C2C8AB6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249502A4-4623-4807-8B4B-B21A2248C958}"/>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4FD6AA8D-371F-4530-AA66-BBF3BC5A2FC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424DB293-5E69-43AB-99EE-6BAED286E574}"/>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DF706607-F82F-4C1D-8D34-35C0776ED66B}"/>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39ABAA77-F90C-48D8-BC97-78D71BFC977C}"/>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1A0BCFF8-5C6C-49EB-8021-89482098F8C2}"/>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C275EC2-8BCE-4125-9ABF-90168E23A59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83221</xdr:rowOff>
    </xdr:from>
    <xdr:to>
      <xdr:col>24</xdr:col>
      <xdr:colOff>63500</xdr:colOff>
      <xdr:row>96</xdr:row>
      <xdr:rowOff>157074</xdr:rowOff>
    </xdr:to>
    <xdr:cxnSp macro="">
      <xdr:nvCxnSpPr>
        <xdr:cNvPr id="231" name="直線コネクタ 230">
          <a:extLst>
            <a:ext uri="{FF2B5EF4-FFF2-40B4-BE49-F238E27FC236}">
              <a16:creationId xmlns:a16="http://schemas.microsoft.com/office/drawing/2014/main" id="{858EBABE-1ADB-4AE7-9781-15301637AB2D}"/>
            </a:ext>
          </a:extLst>
        </xdr:cNvPr>
        <xdr:cNvCxnSpPr/>
      </xdr:nvCxnSpPr>
      <xdr:spPr>
        <a:xfrm flipV="1">
          <a:off x="3797300" y="16542421"/>
          <a:ext cx="838200" cy="7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A619FB17-D32B-4267-857E-D625AF7C0B92}"/>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78212832-0A2B-462A-A5FA-7C5B8F3BF497}"/>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157074</xdr:rowOff>
    </xdr:from>
    <xdr:to>
      <xdr:col>19</xdr:col>
      <xdr:colOff>177800</xdr:colOff>
      <xdr:row>97</xdr:row>
      <xdr:rowOff>23937</xdr:rowOff>
    </xdr:to>
    <xdr:cxnSp macro="">
      <xdr:nvCxnSpPr>
        <xdr:cNvPr id="234" name="直線コネクタ 233">
          <a:extLst>
            <a:ext uri="{FF2B5EF4-FFF2-40B4-BE49-F238E27FC236}">
              <a16:creationId xmlns:a16="http://schemas.microsoft.com/office/drawing/2014/main" id="{53FE2D7A-B9E4-4C64-9C30-CB21D5218EB7}"/>
            </a:ext>
          </a:extLst>
        </xdr:cNvPr>
        <xdr:cNvCxnSpPr/>
      </xdr:nvCxnSpPr>
      <xdr:spPr>
        <a:xfrm flipV="1">
          <a:off x="2908300" y="16616274"/>
          <a:ext cx="889000" cy="3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DBD351F9-9D3A-4A3D-8AB1-C7397077508B}"/>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6D5D38BB-ADF1-4E67-9921-089A855A328E}"/>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13277</xdr:rowOff>
    </xdr:from>
    <xdr:to>
      <xdr:col>15</xdr:col>
      <xdr:colOff>50800</xdr:colOff>
      <xdr:row>97</xdr:row>
      <xdr:rowOff>23937</xdr:rowOff>
    </xdr:to>
    <xdr:cxnSp macro="">
      <xdr:nvCxnSpPr>
        <xdr:cNvPr id="237" name="直線コネクタ 236">
          <a:extLst>
            <a:ext uri="{FF2B5EF4-FFF2-40B4-BE49-F238E27FC236}">
              <a16:creationId xmlns:a16="http://schemas.microsoft.com/office/drawing/2014/main" id="{395D7AF0-7AD0-4178-B3E7-AF1644D5C940}"/>
            </a:ext>
          </a:extLst>
        </xdr:cNvPr>
        <xdr:cNvCxnSpPr/>
      </xdr:nvCxnSpPr>
      <xdr:spPr>
        <a:xfrm>
          <a:off x="2019300" y="16643927"/>
          <a:ext cx="889000" cy="1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DF4D014A-FEAC-48F3-BF8C-5F3C4B7B4862}"/>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C8BFDA77-3CC6-4BA7-8172-9CDFE2D0941D}"/>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130792</xdr:rowOff>
    </xdr:from>
    <xdr:to>
      <xdr:col>10</xdr:col>
      <xdr:colOff>114300</xdr:colOff>
      <xdr:row>97</xdr:row>
      <xdr:rowOff>13277</xdr:rowOff>
    </xdr:to>
    <xdr:cxnSp macro="">
      <xdr:nvCxnSpPr>
        <xdr:cNvPr id="240" name="直線コネクタ 239">
          <a:extLst>
            <a:ext uri="{FF2B5EF4-FFF2-40B4-BE49-F238E27FC236}">
              <a16:creationId xmlns:a16="http://schemas.microsoft.com/office/drawing/2014/main" id="{11A0A7F7-9011-46A9-9FDD-935F04B55B61}"/>
            </a:ext>
          </a:extLst>
        </xdr:cNvPr>
        <xdr:cNvCxnSpPr/>
      </xdr:nvCxnSpPr>
      <xdr:spPr>
        <a:xfrm>
          <a:off x="1130300" y="16589992"/>
          <a:ext cx="889000" cy="5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EE8F71BF-F8B1-4D03-A851-ED4133F232DA}"/>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F4E02616-F241-46BD-9E0E-A7E2FF40A714}"/>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66E9650F-E47D-4EA1-A649-8E110AA0DDC6}"/>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63EE5FE5-8EBA-4875-B504-CAF04C11A853}"/>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72210DFE-0168-4CB0-83EC-F4E07956390D}"/>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8C961E37-59D4-4FE1-8147-BAE54693A76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A11FD98-7904-4885-AB3B-4844A5C7BA39}"/>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538A5742-6089-415D-B9E3-B20AE6D723E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1E172220-DAFB-4D91-8CF4-0BBBF264C5D2}"/>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32421</xdr:rowOff>
    </xdr:from>
    <xdr:to>
      <xdr:col>24</xdr:col>
      <xdr:colOff>114300</xdr:colOff>
      <xdr:row>96</xdr:row>
      <xdr:rowOff>134021</xdr:rowOff>
    </xdr:to>
    <xdr:sp macro="" textlink="">
      <xdr:nvSpPr>
        <xdr:cNvPr id="250" name="楕円 249">
          <a:extLst>
            <a:ext uri="{FF2B5EF4-FFF2-40B4-BE49-F238E27FC236}">
              <a16:creationId xmlns:a16="http://schemas.microsoft.com/office/drawing/2014/main" id="{D2BE295A-C991-438D-A581-E94E1BDBDDC4}"/>
            </a:ext>
          </a:extLst>
        </xdr:cNvPr>
        <xdr:cNvSpPr/>
      </xdr:nvSpPr>
      <xdr:spPr>
        <a:xfrm>
          <a:off x="4584700" y="1649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10848</xdr:rowOff>
    </xdr:from>
    <xdr:ext cx="534377" cy="259045"/>
    <xdr:sp macro="" textlink="">
      <xdr:nvSpPr>
        <xdr:cNvPr id="251" name="扶助費該当値テキスト">
          <a:extLst>
            <a:ext uri="{FF2B5EF4-FFF2-40B4-BE49-F238E27FC236}">
              <a16:creationId xmlns:a16="http://schemas.microsoft.com/office/drawing/2014/main" id="{C83DD6F1-20ED-4555-82C3-761E8A85490B}"/>
            </a:ext>
          </a:extLst>
        </xdr:cNvPr>
        <xdr:cNvSpPr txBox="1"/>
      </xdr:nvSpPr>
      <xdr:spPr>
        <a:xfrm>
          <a:off x="4686300" y="1647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106274</xdr:rowOff>
    </xdr:from>
    <xdr:to>
      <xdr:col>20</xdr:col>
      <xdr:colOff>38100</xdr:colOff>
      <xdr:row>97</xdr:row>
      <xdr:rowOff>36424</xdr:rowOff>
    </xdr:to>
    <xdr:sp macro="" textlink="">
      <xdr:nvSpPr>
        <xdr:cNvPr id="252" name="楕円 251">
          <a:extLst>
            <a:ext uri="{FF2B5EF4-FFF2-40B4-BE49-F238E27FC236}">
              <a16:creationId xmlns:a16="http://schemas.microsoft.com/office/drawing/2014/main" id="{2F6E8C57-6DA8-4F7B-8FBB-C92A8974C92C}"/>
            </a:ext>
          </a:extLst>
        </xdr:cNvPr>
        <xdr:cNvSpPr/>
      </xdr:nvSpPr>
      <xdr:spPr>
        <a:xfrm>
          <a:off x="3746500" y="1656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53" name="テキスト ボックス 252">
          <a:extLst>
            <a:ext uri="{FF2B5EF4-FFF2-40B4-BE49-F238E27FC236}">
              <a16:creationId xmlns:a16="http://schemas.microsoft.com/office/drawing/2014/main" id="{DD2DA02E-3E97-4AAE-87C4-E6ABAAFA9828}"/>
            </a:ext>
          </a:extLst>
        </xdr:cNvPr>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144587</xdr:rowOff>
    </xdr:from>
    <xdr:to>
      <xdr:col>15</xdr:col>
      <xdr:colOff>101600</xdr:colOff>
      <xdr:row>97</xdr:row>
      <xdr:rowOff>74737</xdr:rowOff>
    </xdr:to>
    <xdr:sp macro="" textlink="">
      <xdr:nvSpPr>
        <xdr:cNvPr id="254" name="楕円 253">
          <a:extLst>
            <a:ext uri="{FF2B5EF4-FFF2-40B4-BE49-F238E27FC236}">
              <a16:creationId xmlns:a16="http://schemas.microsoft.com/office/drawing/2014/main" id="{69DAB408-E203-4213-99B1-10182F246F93}"/>
            </a:ext>
          </a:extLst>
        </xdr:cNvPr>
        <xdr:cNvSpPr/>
      </xdr:nvSpPr>
      <xdr:spPr>
        <a:xfrm>
          <a:off x="2857500" y="1660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65864</xdr:rowOff>
    </xdr:from>
    <xdr:ext cx="534377" cy="259045"/>
    <xdr:sp macro="" textlink="">
      <xdr:nvSpPr>
        <xdr:cNvPr id="255" name="テキスト ボックス 254">
          <a:extLst>
            <a:ext uri="{FF2B5EF4-FFF2-40B4-BE49-F238E27FC236}">
              <a16:creationId xmlns:a16="http://schemas.microsoft.com/office/drawing/2014/main" id="{91A0C621-90E4-45D3-A1FF-7ED6E9DDFAD4}"/>
            </a:ext>
          </a:extLst>
        </xdr:cNvPr>
        <xdr:cNvSpPr txBox="1"/>
      </xdr:nvSpPr>
      <xdr:spPr>
        <a:xfrm>
          <a:off x="2641111" y="166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133927</xdr:rowOff>
    </xdr:from>
    <xdr:to>
      <xdr:col>10</xdr:col>
      <xdr:colOff>165100</xdr:colOff>
      <xdr:row>97</xdr:row>
      <xdr:rowOff>64077</xdr:rowOff>
    </xdr:to>
    <xdr:sp macro="" textlink="">
      <xdr:nvSpPr>
        <xdr:cNvPr id="256" name="楕円 255">
          <a:extLst>
            <a:ext uri="{FF2B5EF4-FFF2-40B4-BE49-F238E27FC236}">
              <a16:creationId xmlns:a16="http://schemas.microsoft.com/office/drawing/2014/main" id="{F583820D-6106-4F31-8988-CFBBED5D2669}"/>
            </a:ext>
          </a:extLst>
        </xdr:cNvPr>
        <xdr:cNvSpPr/>
      </xdr:nvSpPr>
      <xdr:spPr>
        <a:xfrm>
          <a:off x="1968500" y="1659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55204</xdr:rowOff>
    </xdr:from>
    <xdr:ext cx="534377" cy="259045"/>
    <xdr:sp macro="" textlink="">
      <xdr:nvSpPr>
        <xdr:cNvPr id="257" name="テキスト ボックス 256">
          <a:extLst>
            <a:ext uri="{FF2B5EF4-FFF2-40B4-BE49-F238E27FC236}">
              <a16:creationId xmlns:a16="http://schemas.microsoft.com/office/drawing/2014/main" id="{AD2656D4-AC22-45AD-BB97-0D94DFCF550F}"/>
            </a:ext>
          </a:extLst>
        </xdr:cNvPr>
        <xdr:cNvSpPr txBox="1"/>
      </xdr:nvSpPr>
      <xdr:spPr>
        <a:xfrm>
          <a:off x="1752111" y="1668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79992</xdr:rowOff>
    </xdr:from>
    <xdr:to>
      <xdr:col>6</xdr:col>
      <xdr:colOff>38100</xdr:colOff>
      <xdr:row>97</xdr:row>
      <xdr:rowOff>10142</xdr:rowOff>
    </xdr:to>
    <xdr:sp macro="" textlink="">
      <xdr:nvSpPr>
        <xdr:cNvPr id="258" name="楕円 257">
          <a:extLst>
            <a:ext uri="{FF2B5EF4-FFF2-40B4-BE49-F238E27FC236}">
              <a16:creationId xmlns:a16="http://schemas.microsoft.com/office/drawing/2014/main" id="{380B9CB3-5D27-4996-80A0-AA5A8A92018C}"/>
            </a:ext>
          </a:extLst>
        </xdr:cNvPr>
        <xdr:cNvSpPr/>
      </xdr:nvSpPr>
      <xdr:spPr>
        <a:xfrm>
          <a:off x="1079500" y="165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1269</xdr:rowOff>
    </xdr:from>
    <xdr:ext cx="534377" cy="259045"/>
    <xdr:sp macro="" textlink="">
      <xdr:nvSpPr>
        <xdr:cNvPr id="259" name="テキスト ボックス 258">
          <a:extLst>
            <a:ext uri="{FF2B5EF4-FFF2-40B4-BE49-F238E27FC236}">
              <a16:creationId xmlns:a16="http://schemas.microsoft.com/office/drawing/2014/main" id="{604648F6-DF73-4217-B6E2-7666692AA14E}"/>
            </a:ext>
          </a:extLst>
        </xdr:cNvPr>
        <xdr:cNvSpPr txBox="1"/>
      </xdr:nvSpPr>
      <xdr:spPr>
        <a:xfrm>
          <a:off x="863111" y="1663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9971AA31-AC7B-4F18-A3CA-7FF49EFEAF1E}"/>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D389C916-2E6F-4283-8BAD-C29B8E828B7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E27B9109-131E-4A76-B2AF-84E7F38BA828}"/>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53B9AB13-5020-4349-8261-12BF8E1BC9D7}"/>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FD96DC2C-FB11-4069-9FC4-0550430888D9}"/>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2EC94CB4-80CF-4E29-9850-23DAD638C8B1}"/>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E81C759A-9C35-4DB9-B33E-BBE5A1BC9AF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B8B7CE4B-942E-416E-8617-FD59B6D4CE2D}"/>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3D3C5A4D-183B-47A1-92DE-47BDA3D7FEA8}"/>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EAF902C0-5D49-43DC-97DB-641AFF47891C}"/>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7F62DCA6-48D6-40CF-B36C-738017BD2B48}"/>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6D423C43-336E-42D0-9278-D679E0210615}"/>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3B221801-A4DE-495E-84F1-70B09FEDB619}"/>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F0DB1066-E0E3-4D5D-80E3-9E0D8B18EFE7}"/>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D04EAB8A-2DF8-4B07-A218-A468952738A7}"/>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15DE5958-8482-4C4C-879A-2F1EABB2EC93}"/>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9749DEE2-1446-4977-8A51-BCD5B32A5975}"/>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FC28FC31-C495-405E-A56E-CBCDECEE285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6BE0CFEF-67C5-4137-9134-D5C5817A6F6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315B1398-6D0A-435E-8593-A1ADF24E749D}"/>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F4DA250F-FACA-4002-B9BC-7F79368BC9B8}"/>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7D0E4EF9-8D81-4663-8CC6-BB3089E7293E}"/>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460FDAEE-D20F-4D4A-9E0E-4F9FF0C74928}"/>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700FED4E-86D7-4EE1-A406-FFEC1A1B841E}"/>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FA456D8C-11DF-4759-9D3B-2C8F758BBB4B}"/>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818975DB-E2ED-40CD-A068-8B3E08DD1AE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AE4C58B6-8FD8-44FA-85F6-7AA7D21E6BD9}"/>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7412AF3E-EAFD-4169-8080-4B44B2AF5A07}"/>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143674</xdr:rowOff>
    </xdr:from>
    <xdr:to>
      <xdr:col>55</xdr:col>
      <xdr:colOff>0</xdr:colOff>
      <xdr:row>37</xdr:row>
      <xdr:rowOff>158628</xdr:rowOff>
    </xdr:to>
    <xdr:cxnSp macro="">
      <xdr:nvCxnSpPr>
        <xdr:cNvPr id="288" name="直線コネクタ 287">
          <a:extLst>
            <a:ext uri="{FF2B5EF4-FFF2-40B4-BE49-F238E27FC236}">
              <a16:creationId xmlns:a16="http://schemas.microsoft.com/office/drawing/2014/main" id="{A004534E-C529-4460-821F-594030C4FBFC}"/>
            </a:ext>
          </a:extLst>
        </xdr:cNvPr>
        <xdr:cNvCxnSpPr/>
      </xdr:nvCxnSpPr>
      <xdr:spPr>
        <a:xfrm>
          <a:off x="9639300" y="6315874"/>
          <a:ext cx="838200" cy="18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3F920132-9301-4B2A-BF45-BCC9A76E207D}"/>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55CF2DC8-BEA3-414F-B0A3-9A4D9A9AE9B3}"/>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143674</xdr:rowOff>
    </xdr:from>
    <xdr:to>
      <xdr:col>50</xdr:col>
      <xdr:colOff>114300</xdr:colOff>
      <xdr:row>37</xdr:row>
      <xdr:rowOff>144293</xdr:rowOff>
    </xdr:to>
    <xdr:cxnSp macro="">
      <xdr:nvCxnSpPr>
        <xdr:cNvPr id="291" name="直線コネクタ 290">
          <a:extLst>
            <a:ext uri="{FF2B5EF4-FFF2-40B4-BE49-F238E27FC236}">
              <a16:creationId xmlns:a16="http://schemas.microsoft.com/office/drawing/2014/main" id="{13F3BCCD-18DB-45AC-A4B8-4764DDD9B2B3}"/>
            </a:ext>
          </a:extLst>
        </xdr:cNvPr>
        <xdr:cNvCxnSpPr/>
      </xdr:nvCxnSpPr>
      <xdr:spPr>
        <a:xfrm flipV="1">
          <a:off x="8750300" y="6315874"/>
          <a:ext cx="889000" cy="17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D42F5D3A-DDE6-4B97-908F-B578A576926E}"/>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1F0E1E7B-518A-4FB7-AB6F-38627151A4AA}"/>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144293</xdr:rowOff>
    </xdr:from>
    <xdr:to>
      <xdr:col>45</xdr:col>
      <xdr:colOff>177800</xdr:colOff>
      <xdr:row>38</xdr:row>
      <xdr:rowOff>48237</xdr:rowOff>
    </xdr:to>
    <xdr:cxnSp macro="">
      <xdr:nvCxnSpPr>
        <xdr:cNvPr id="294" name="直線コネクタ 293">
          <a:extLst>
            <a:ext uri="{FF2B5EF4-FFF2-40B4-BE49-F238E27FC236}">
              <a16:creationId xmlns:a16="http://schemas.microsoft.com/office/drawing/2014/main" id="{6DB52DB9-B545-47A0-8D10-A4EB423174EA}"/>
            </a:ext>
          </a:extLst>
        </xdr:cNvPr>
        <xdr:cNvCxnSpPr/>
      </xdr:nvCxnSpPr>
      <xdr:spPr>
        <a:xfrm flipV="1">
          <a:off x="7861300" y="6487943"/>
          <a:ext cx="889000" cy="7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121D49C2-155C-4433-A388-0D5A2C856A31}"/>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BC55BA12-0D13-478C-8734-EE58C47D3227}"/>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15424</xdr:rowOff>
    </xdr:from>
    <xdr:to>
      <xdr:col>41</xdr:col>
      <xdr:colOff>50800</xdr:colOff>
      <xdr:row>38</xdr:row>
      <xdr:rowOff>48237</xdr:rowOff>
    </xdr:to>
    <xdr:cxnSp macro="">
      <xdr:nvCxnSpPr>
        <xdr:cNvPr id="297" name="直線コネクタ 296">
          <a:extLst>
            <a:ext uri="{FF2B5EF4-FFF2-40B4-BE49-F238E27FC236}">
              <a16:creationId xmlns:a16="http://schemas.microsoft.com/office/drawing/2014/main" id="{0FD25480-E843-4289-A034-6B1384C2EBAC}"/>
            </a:ext>
          </a:extLst>
        </xdr:cNvPr>
        <xdr:cNvCxnSpPr/>
      </xdr:nvCxnSpPr>
      <xdr:spPr>
        <a:xfrm>
          <a:off x="6972300" y="6530524"/>
          <a:ext cx="889000" cy="3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5694B15-5843-460B-BE99-CD325A35621E}"/>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584D43E-B53D-4664-8C7D-ACFC5468E051}"/>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834400E6-9339-45D4-BAD6-DA1CDC45A322}"/>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80587FD3-DE20-49A0-B8AB-92F34C75CC91}"/>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EDAF71A6-F4AE-4D63-923E-2ED0FF62DF4D}"/>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66BF373D-857B-4D14-BA49-4E8B11142FC9}"/>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5E74B4C0-CBD6-4A3F-9EFE-6DD8A912E496}"/>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EFE412C7-155A-4612-8DF0-B005D96F6989}"/>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9961930-D71A-474B-A4DE-DF85B8C3E39F}"/>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107828</xdr:rowOff>
    </xdr:from>
    <xdr:to>
      <xdr:col>55</xdr:col>
      <xdr:colOff>50800</xdr:colOff>
      <xdr:row>38</xdr:row>
      <xdr:rowOff>37978</xdr:rowOff>
    </xdr:to>
    <xdr:sp macro="" textlink="">
      <xdr:nvSpPr>
        <xdr:cNvPr id="307" name="楕円 306">
          <a:extLst>
            <a:ext uri="{FF2B5EF4-FFF2-40B4-BE49-F238E27FC236}">
              <a16:creationId xmlns:a16="http://schemas.microsoft.com/office/drawing/2014/main" id="{E1D7D91F-67C4-4A2C-ADD3-DF1AC977A01C}"/>
            </a:ext>
          </a:extLst>
        </xdr:cNvPr>
        <xdr:cNvSpPr/>
      </xdr:nvSpPr>
      <xdr:spPr>
        <a:xfrm>
          <a:off x="10426700" y="64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22755</xdr:rowOff>
    </xdr:from>
    <xdr:ext cx="599010" cy="259045"/>
    <xdr:sp macro="" textlink="">
      <xdr:nvSpPr>
        <xdr:cNvPr id="308" name="補助費等該当値テキスト">
          <a:extLst>
            <a:ext uri="{FF2B5EF4-FFF2-40B4-BE49-F238E27FC236}">
              <a16:creationId xmlns:a16="http://schemas.microsoft.com/office/drawing/2014/main" id="{8D5CB8B0-49FA-47C2-831C-32015D01AD7F}"/>
            </a:ext>
          </a:extLst>
        </xdr:cNvPr>
        <xdr:cNvSpPr txBox="1"/>
      </xdr:nvSpPr>
      <xdr:spPr>
        <a:xfrm>
          <a:off x="10528300" y="636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92874</xdr:rowOff>
    </xdr:from>
    <xdr:to>
      <xdr:col>50</xdr:col>
      <xdr:colOff>165100</xdr:colOff>
      <xdr:row>37</xdr:row>
      <xdr:rowOff>23024</xdr:rowOff>
    </xdr:to>
    <xdr:sp macro="" textlink="">
      <xdr:nvSpPr>
        <xdr:cNvPr id="309" name="楕円 308">
          <a:extLst>
            <a:ext uri="{FF2B5EF4-FFF2-40B4-BE49-F238E27FC236}">
              <a16:creationId xmlns:a16="http://schemas.microsoft.com/office/drawing/2014/main" id="{7DFF47E7-574B-48BF-B398-FDADDCAA742D}"/>
            </a:ext>
          </a:extLst>
        </xdr:cNvPr>
        <xdr:cNvSpPr/>
      </xdr:nvSpPr>
      <xdr:spPr>
        <a:xfrm>
          <a:off x="9588500" y="62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14151</xdr:rowOff>
    </xdr:from>
    <xdr:ext cx="599010" cy="259045"/>
    <xdr:sp macro="" textlink="">
      <xdr:nvSpPr>
        <xdr:cNvPr id="310" name="テキスト ボックス 309">
          <a:extLst>
            <a:ext uri="{FF2B5EF4-FFF2-40B4-BE49-F238E27FC236}">
              <a16:creationId xmlns:a16="http://schemas.microsoft.com/office/drawing/2014/main" id="{F171BE3D-49DF-461F-9364-95BF30271B85}"/>
            </a:ext>
          </a:extLst>
        </xdr:cNvPr>
        <xdr:cNvSpPr txBox="1"/>
      </xdr:nvSpPr>
      <xdr:spPr>
        <a:xfrm>
          <a:off x="9339795" y="63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93493</xdr:rowOff>
    </xdr:from>
    <xdr:to>
      <xdr:col>46</xdr:col>
      <xdr:colOff>38100</xdr:colOff>
      <xdr:row>38</xdr:row>
      <xdr:rowOff>23644</xdr:rowOff>
    </xdr:to>
    <xdr:sp macro="" textlink="">
      <xdr:nvSpPr>
        <xdr:cNvPr id="311" name="楕円 310">
          <a:extLst>
            <a:ext uri="{FF2B5EF4-FFF2-40B4-BE49-F238E27FC236}">
              <a16:creationId xmlns:a16="http://schemas.microsoft.com/office/drawing/2014/main" id="{66F881D4-701B-4AF4-A8F1-1F466FBE9FA7}"/>
            </a:ext>
          </a:extLst>
        </xdr:cNvPr>
        <xdr:cNvSpPr/>
      </xdr:nvSpPr>
      <xdr:spPr>
        <a:xfrm>
          <a:off x="8699500" y="64371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14770</xdr:rowOff>
    </xdr:from>
    <xdr:ext cx="599010" cy="259045"/>
    <xdr:sp macro="" textlink="">
      <xdr:nvSpPr>
        <xdr:cNvPr id="312" name="テキスト ボックス 311">
          <a:extLst>
            <a:ext uri="{FF2B5EF4-FFF2-40B4-BE49-F238E27FC236}">
              <a16:creationId xmlns:a16="http://schemas.microsoft.com/office/drawing/2014/main" id="{6C928D49-470E-4342-80A1-E68566C1B299}"/>
            </a:ext>
          </a:extLst>
        </xdr:cNvPr>
        <xdr:cNvSpPr txBox="1"/>
      </xdr:nvSpPr>
      <xdr:spPr>
        <a:xfrm>
          <a:off x="8450795" y="652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168887</xdr:rowOff>
    </xdr:from>
    <xdr:to>
      <xdr:col>41</xdr:col>
      <xdr:colOff>101600</xdr:colOff>
      <xdr:row>38</xdr:row>
      <xdr:rowOff>99037</xdr:rowOff>
    </xdr:to>
    <xdr:sp macro="" textlink="">
      <xdr:nvSpPr>
        <xdr:cNvPr id="313" name="楕円 312">
          <a:extLst>
            <a:ext uri="{FF2B5EF4-FFF2-40B4-BE49-F238E27FC236}">
              <a16:creationId xmlns:a16="http://schemas.microsoft.com/office/drawing/2014/main" id="{7F5586CE-2B12-4091-BEE7-A7D479DAD343}"/>
            </a:ext>
          </a:extLst>
        </xdr:cNvPr>
        <xdr:cNvSpPr/>
      </xdr:nvSpPr>
      <xdr:spPr>
        <a:xfrm>
          <a:off x="7810500" y="651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90164</xdr:rowOff>
    </xdr:from>
    <xdr:ext cx="534377" cy="259045"/>
    <xdr:sp macro="" textlink="">
      <xdr:nvSpPr>
        <xdr:cNvPr id="314" name="テキスト ボックス 313">
          <a:extLst>
            <a:ext uri="{FF2B5EF4-FFF2-40B4-BE49-F238E27FC236}">
              <a16:creationId xmlns:a16="http://schemas.microsoft.com/office/drawing/2014/main" id="{B04857C7-E6F4-402B-A890-4D84C27D8DD2}"/>
            </a:ext>
          </a:extLst>
        </xdr:cNvPr>
        <xdr:cNvSpPr txBox="1"/>
      </xdr:nvSpPr>
      <xdr:spPr>
        <a:xfrm>
          <a:off x="7594111" y="660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136073</xdr:rowOff>
    </xdr:from>
    <xdr:to>
      <xdr:col>36</xdr:col>
      <xdr:colOff>165100</xdr:colOff>
      <xdr:row>38</xdr:row>
      <xdr:rowOff>66224</xdr:rowOff>
    </xdr:to>
    <xdr:sp macro="" textlink="">
      <xdr:nvSpPr>
        <xdr:cNvPr id="315" name="楕円 314">
          <a:extLst>
            <a:ext uri="{FF2B5EF4-FFF2-40B4-BE49-F238E27FC236}">
              <a16:creationId xmlns:a16="http://schemas.microsoft.com/office/drawing/2014/main" id="{7B41DC53-83D6-4C14-9378-30394B3B3863}"/>
            </a:ext>
          </a:extLst>
        </xdr:cNvPr>
        <xdr:cNvSpPr/>
      </xdr:nvSpPr>
      <xdr:spPr>
        <a:xfrm>
          <a:off x="6921500" y="64797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57351</xdr:rowOff>
    </xdr:from>
    <xdr:ext cx="599010" cy="259045"/>
    <xdr:sp macro="" textlink="">
      <xdr:nvSpPr>
        <xdr:cNvPr id="316" name="テキスト ボックス 315">
          <a:extLst>
            <a:ext uri="{FF2B5EF4-FFF2-40B4-BE49-F238E27FC236}">
              <a16:creationId xmlns:a16="http://schemas.microsoft.com/office/drawing/2014/main" id="{05072642-AB0F-464B-8845-165191F7D2C6}"/>
            </a:ext>
          </a:extLst>
        </xdr:cNvPr>
        <xdr:cNvSpPr txBox="1"/>
      </xdr:nvSpPr>
      <xdr:spPr>
        <a:xfrm>
          <a:off x="6672795" y="657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1B2835CB-F026-478C-B39B-5174D0D0C2A3}"/>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61FEDEAE-E30A-4395-A080-79619A889CB9}"/>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AC60BE99-6997-4C1C-BC17-5BA3689DF844}"/>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D0F1045D-86E8-44D6-8DF0-8B551C8A44A1}"/>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31DC0703-2F98-465A-9184-9BF1944C54BF}"/>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F79D8713-1AD1-4297-903A-564EA4CC336C}"/>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B2BBE689-B070-4616-B327-E1536DCD0C1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A5B05E2E-BDAF-4548-A74B-4E930FFFF8E6}"/>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9AE0E8A6-9547-410E-9E6B-8C4063F6A738}"/>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B6385CDA-58F9-4E46-8862-83F535681B1C}"/>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AB7445DA-02B7-4E49-B2F4-4249E49AE5BB}"/>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AA23AF3A-E369-4531-9CC7-8893B5741F56}"/>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CFA6FC2E-1232-40A2-A8EA-A032FC0EB7D5}"/>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182D638B-88E5-49A7-BA0B-0F5E54183DF1}"/>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B8229DB0-6483-48DE-B32D-9BDAF8A9D7DB}"/>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3F96F7CC-21BB-4B24-A219-E373A954B9BD}"/>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3C75A37C-EF19-4710-89DF-498F4CBBA009}"/>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FDBFE1BA-9E19-46E3-9E02-4A0DFE07A4F2}"/>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7540181F-A2E7-4ADE-BB1C-0876C1B11CEF}"/>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FE7E8E80-5143-40B5-93B1-C1958029933E}"/>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1035CA83-7CCE-40D8-B4B3-843ADDE7215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91DD2395-ED1D-4B7B-A943-F6C8369EA78A}"/>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C389353E-A0CB-4FAD-9A4A-5D41E2979036}"/>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9AC5DF4A-5CBF-4E87-A410-D4CD58C8AD3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76A0C4C-B600-4E0F-9361-D69353BD8891}"/>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449C3300-2B31-406C-822D-35F166719922}"/>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87117</xdr:rowOff>
    </xdr:from>
    <xdr:to>
      <xdr:col>55</xdr:col>
      <xdr:colOff>0</xdr:colOff>
      <xdr:row>58</xdr:row>
      <xdr:rowOff>109920</xdr:rowOff>
    </xdr:to>
    <xdr:cxnSp macro="">
      <xdr:nvCxnSpPr>
        <xdr:cNvPr id="343" name="直線コネクタ 342">
          <a:extLst>
            <a:ext uri="{FF2B5EF4-FFF2-40B4-BE49-F238E27FC236}">
              <a16:creationId xmlns:a16="http://schemas.microsoft.com/office/drawing/2014/main" id="{AEE1E446-BDBC-4D42-9E22-4C3EFD1061E5}"/>
            </a:ext>
          </a:extLst>
        </xdr:cNvPr>
        <xdr:cNvCxnSpPr/>
      </xdr:nvCxnSpPr>
      <xdr:spPr>
        <a:xfrm flipV="1">
          <a:off x="9639300" y="10031217"/>
          <a:ext cx="838200" cy="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FF3188D0-3FE2-471A-9D72-4BBE08CB8914}"/>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9A0B0DF8-334B-446E-91BC-B54075116049}"/>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109920</xdr:rowOff>
    </xdr:from>
    <xdr:to>
      <xdr:col>50</xdr:col>
      <xdr:colOff>114300</xdr:colOff>
      <xdr:row>58</xdr:row>
      <xdr:rowOff>120874</xdr:rowOff>
    </xdr:to>
    <xdr:cxnSp macro="">
      <xdr:nvCxnSpPr>
        <xdr:cNvPr id="346" name="直線コネクタ 345">
          <a:extLst>
            <a:ext uri="{FF2B5EF4-FFF2-40B4-BE49-F238E27FC236}">
              <a16:creationId xmlns:a16="http://schemas.microsoft.com/office/drawing/2014/main" id="{7CECE243-8C8D-41A0-B2AC-7AC03E8E1BA9}"/>
            </a:ext>
          </a:extLst>
        </xdr:cNvPr>
        <xdr:cNvCxnSpPr/>
      </xdr:nvCxnSpPr>
      <xdr:spPr>
        <a:xfrm flipV="1">
          <a:off x="8750300" y="10054020"/>
          <a:ext cx="8890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FFE93438-CF0D-4C22-B0A4-234893A7B98D}"/>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9ABFD575-EFA9-44C3-945B-984971E0B3F2}"/>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115082</xdr:rowOff>
    </xdr:from>
    <xdr:to>
      <xdr:col>45</xdr:col>
      <xdr:colOff>177800</xdr:colOff>
      <xdr:row>58</xdr:row>
      <xdr:rowOff>120874</xdr:rowOff>
    </xdr:to>
    <xdr:cxnSp macro="">
      <xdr:nvCxnSpPr>
        <xdr:cNvPr id="349" name="直線コネクタ 348">
          <a:extLst>
            <a:ext uri="{FF2B5EF4-FFF2-40B4-BE49-F238E27FC236}">
              <a16:creationId xmlns:a16="http://schemas.microsoft.com/office/drawing/2014/main" id="{55A6FF76-9582-4ECE-95AB-6ED44789BD4B}"/>
            </a:ext>
          </a:extLst>
        </xdr:cNvPr>
        <xdr:cNvCxnSpPr/>
      </xdr:nvCxnSpPr>
      <xdr:spPr>
        <a:xfrm>
          <a:off x="7861300" y="10059182"/>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556D97A7-CC9A-49EB-B91D-FF786E801CCC}"/>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8E5C722E-98D9-4DB5-9BB7-F90B695E877D}"/>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107138</xdr:rowOff>
    </xdr:from>
    <xdr:to>
      <xdr:col>41</xdr:col>
      <xdr:colOff>50800</xdr:colOff>
      <xdr:row>58</xdr:row>
      <xdr:rowOff>115082</xdr:rowOff>
    </xdr:to>
    <xdr:cxnSp macro="">
      <xdr:nvCxnSpPr>
        <xdr:cNvPr id="352" name="直線コネクタ 351">
          <a:extLst>
            <a:ext uri="{FF2B5EF4-FFF2-40B4-BE49-F238E27FC236}">
              <a16:creationId xmlns:a16="http://schemas.microsoft.com/office/drawing/2014/main" id="{555F821C-F77C-412E-8C3D-F155DA8050F4}"/>
            </a:ext>
          </a:extLst>
        </xdr:cNvPr>
        <xdr:cNvCxnSpPr/>
      </xdr:nvCxnSpPr>
      <xdr:spPr>
        <a:xfrm>
          <a:off x="6972300" y="10051238"/>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4A71AE18-4402-4D53-A400-B1F4818A0BE9}"/>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F957AF5D-2AB4-44E0-961C-1E1A558B711D}"/>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8155BF27-F32A-483B-B2E1-6E7BA223B31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7F881A90-B813-4E77-B5F5-7806AFE0D39C}"/>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1B0650C8-C4A2-4F84-B734-0B4154D2D2A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E3B92B62-3BE8-49AE-BD41-CE43E272253B}"/>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1D2A4F64-5CE3-4076-8F6C-B4EAF83EE6E6}"/>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39C85695-F630-49D6-B249-8D25E6822AAA}"/>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BC63A373-7C39-45F4-BF01-C2120BB8EE11}"/>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36317</xdr:rowOff>
    </xdr:from>
    <xdr:to>
      <xdr:col>55</xdr:col>
      <xdr:colOff>50800</xdr:colOff>
      <xdr:row>58</xdr:row>
      <xdr:rowOff>137917</xdr:rowOff>
    </xdr:to>
    <xdr:sp macro="" textlink="">
      <xdr:nvSpPr>
        <xdr:cNvPr id="362" name="楕円 361">
          <a:extLst>
            <a:ext uri="{FF2B5EF4-FFF2-40B4-BE49-F238E27FC236}">
              <a16:creationId xmlns:a16="http://schemas.microsoft.com/office/drawing/2014/main" id="{6BBF7290-6974-4320-88B3-2AB3AC835F95}"/>
            </a:ext>
          </a:extLst>
        </xdr:cNvPr>
        <xdr:cNvSpPr/>
      </xdr:nvSpPr>
      <xdr:spPr>
        <a:xfrm>
          <a:off x="10426700" y="998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8B226892-5C29-4028-9E0E-129856936F6A}"/>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59120</xdr:rowOff>
    </xdr:from>
    <xdr:to>
      <xdr:col>50</xdr:col>
      <xdr:colOff>165100</xdr:colOff>
      <xdr:row>58</xdr:row>
      <xdr:rowOff>160720</xdr:rowOff>
    </xdr:to>
    <xdr:sp macro="" textlink="">
      <xdr:nvSpPr>
        <xdr:cNvPr id="364" name="楕円 363">
          <a:extLst>
            <a:ext uri="{FF2B5EF4-FFF2-40B4-BE49-F238E27FC236}">
              <a16:creationId xmlns:a16="http://schemas.microsoft.com/office/drawing/2014/main" id="{0D2CA62A-15FD-445A-8DC4-75F1001CDA57}"/>
            </a:ext>
          </a:extLst>
        </xdr:cNvPr>
        <xdr:cNvSpPr/>
      </xdr:nvSpPr>
      <xdr:spPr>
        <a:xfrm>
          <a:off x="9588500" y="100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151847</xdr:rowOff>
    </xdr:from>
    <xdr:ext cx="599010" cy="259045"/>
    <xdr:sp macro="" textlink="">
      <xdr:nvSpPr>
        <xdr:cNvPr id="365" name="テキスト ボックス 364">
          <a:extLst>
            <a:ext uri="{FF2B5EF4-FFF2-40B4-BE49-F238E27FC236}">
              <a16:creationId xmlns:a16="http://schemas.microsoft.com/office/drawing/2014/main" id="{D9EA3023-17CC-4C77-BEE6-7C5F1B155117}"/>
            </a:ext>
          </a:extLst>
        </xdr:cNvPr>
        <xdr:cNvSpPr txBox="1"/>
      </xdr:nvSpPr>
      <xdr:spPr>
        <a:xfrm>
          <a:off x="9339795" y="1009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70074</xdr:rowOff>
    </xdr:from>
    <xdr:to>
      <xdr:col>46</xdr:col>
      <xdr:colOff>38100</xdr:colOff>
      <xdr:row>59</xdr:row>
      <xdr:rowOff>224</xdr:rowOff>
    </xdr:to>
    <xdr:sp macro="" textlink="">
      <xdr:nvSpPr>
        <xdr:cNvPr id="366" name="楕円 365">
          <a:extLst>
            <a:ext uri="{FF2B5EF4-FFF2-40B4-BE49-F238E27FC236}">
              <a16:creationId xmlns:a16="http://schemas.microsoft.com/office/drawing/2014/main" id="{0F2B2759-FE94-4E3F-9CB9-8071E867760B}"/>
            </a:ext>
          </a:extLst>
        </xdr:cNvPr>
        <xdr:cNvSpPr/>
      </xdr:nvSpPr>
      <xdr:spPr>
        <a:xfrm>
          <a:off x="8699500" y="1001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162801</xdr:rowOff>
    </xdr:from>
    <xdr:ext cx="534377" cy="259045"/>
    <xdr:sp macro="" textlink="">
      <xdr:nvSpPr>
        <xdr:cNvPr id="367" name="テキスト ボックス 366">
          <a:extLst>
            <a:ext uri="{FF2B5EF4-FFF2-40B4-BE49-F238E27FC236}">
              <a16:creationId xmlns:a16="http://schemas.microsoft.com/office/drawing/2014/main" id="{E9BBAD36-DFFB-4ACE-B94A-B31815550CAC}"/>
            </a:ext>
          </a:extLst>
        </xdr:cNvPr>
        <xdr:cNvSpPr txBox="1"/>
      </xdr:nvSpPr>
      <xdr:spPr>
        <a:xfrm>
          <a:off x="8483111" y="1010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64282</xdr:rowOff>
    </xdr:from>
    <xdr:to>
      <xdr:col>41</xdr:col>
      <xdr:colOff>101600</xdr:colOff>
      <xdr:row>58</xdr:row>
      <xdr:rowOff>165882</xdr:rowOff>
    </xdr:to>
    <xdr:sp macro="" textlink="">
      <xdr:nvSpPr>
        <xdr:cNvPr id="368" name="楕円 367">
          <a:extLst>
            <a:ext uri="{FF2B5EF4-FFF2-40B4-BE49-F238E27FC236}">
              <a16:creationId xmlns:a16="http://schemas.microsoft.com/office/drawing/2014/main" id="{C84A03DF-E923-4EA1-988E-E87874B584A4}"/>
            </a:ext>
          </a:extLst>
        </xdr:cNvPr>
        <xdr:cNvSpPr/>
      </xdr:nvSpPr>
      <xdr:spPr>
        <a:xfrm>
          <a:off x="7810500" y="1000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157009</xdr:rowOff>
    </xdr:from>
    <xdr:ext cx="599010" cy="259045"/>
    <xdr:sp macro="" textlink="">
      <xdr:nvSpPr>
        <xdr:cNvPr id="369" name="テキスト ボックス 368">
          <a:extLst>
            <a:ext uri="{FF2B5EF4-FFF2-40B4-BE49-F238E27FC236}">
              <a16:creationId xmlns:a16="http://schemas.microsoft.com/office/drawing/2014/main" id="{B3E06320-A1F5-4C5E-8745-385263081BF0}"/>
            </a:ext>
          </a:extLst>
        </xdr:cNvPr>
        <xdr:cNvSpPr txBox="1"/>
      </xdr:nvSpPr>
      <xdr:spPr>
        <a:xfrm>
          <a:off x="7561795" y="1010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56338</xdr:rowOff>
    </xdr:from>
    <xdr:to>
      <xdr:col>36</xdr:col>
      <xdr:colOff>165100</xdr:colOff>
      <xdr:row>58</xdr:row>
      <xdr:rowOff>157938</xdr:rowOff>
    </xdr:to>
    <xdr:sp macro="" textlink="">
      <xdr:nvSpPr>
        <xdr:cNvPr id="370" name="楕円 369">
          <a:extLst>
            <a:ext uri="{FF2B5EF4-FFF2-40B4-BE49-F238E27FC236}">
              <a16:creationId xmlns:a16="http://schemas.microsoft.com/office/drawing/2014/main" id="{7E9E4CBC-7EF7-4A36-964D-DC32C2191C3A}"/>
            </a:ext>
          </a:extLst>
        </xdr:cNvPr>
        <xdr:cNvSpPr/>
      </xdr:nvSpPr>
      <xdr:spPr>
        <a:xfrm>
          <a:off x="6921500" y="100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149065</xdr:rowOff>
    </xdr:from>
    <xdr:ext cx="599010" cy="259045"/>
    <xdr:sp macro="" textlink="">
      <xdr:nvSpPr>
        <xdr:cNvPr id="371" name="テキスト ボックス 370">
          <a:extLst>
            <a:ext uri="{FF2B5EF4-FFF2-40B4-BE49-F238E27FC236}">
              <a16:creationId xmlns:a16="http://schemas.microsoft.com/office/drawing/2014/main" id="{8B96F87A-3DA0-4C15-81A9-A60C1ADCE0E8}"/>
            </a:ext>
          </a:extLst>
        </xdr:cNvPr>
        <xdr:cNvSpPr txBox="1"/>
      </xdr:nvSpPr>
      <xdr:spPr>
        <a:xfrm>
          <a:off x="6672795" y="1009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4E11F2C6-04DA-4FD0-AA16-DC4309A6F01C}"/>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3E739F87-50C5-4EF9-866F-2245286391E3}"/>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316232F7-12EA-4168-9BAE-39F2FB06FE0F}"/>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F469E424-0D74-4853-B7AE-8CD4BBC551D8}"/>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61575414-4DC7-4FD2-85DF-811EF1097C5B}"/>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31F0B25A-3AC0-48C5-ACEC-FDAAAEE80B7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740D8BF-7FCD-44CA-9908-2804D854FCA4}"/>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55F2C4A6-DEED-4931-ACD8-8ECF5A6C4BA8}"/>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44106AB2-F6FC-4B9E-9C24-A281A88983F8}"/>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2704BFD4-D627-4419-8E4A-D2D5BF498BC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F8A749D7-784D-4AAB-AE9C-A1D97B6C6F09}"/>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2A1F09B1-DD55-4DB7-B1E8-38980C462E73}"/>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C29AA89A-3164-4266-AB87-6A22604205E9}"/>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DA9F714D-9A54-48BF-9A26-AE8B9E63A38C}"/>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E9D88A07-1CF6-4D75-BED2-E021EBB5EF0A}"/>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D943DAF7-107C-41F8-AEC8-CD3FB92B2165}"/>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E2054B28-E2DF-4BEF-966D-FE0725201513}"/>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BAF8970C-89E4-452D-9CC4-969F47A9754D}"/>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B50A334-4E30-4401-A4E9-D23517C3A9B8}"/>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367C8C73-6C42-4006-B64E-BD4E1DBCD152}"/>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83CA6E1C-38B5-4691-875A-F830BBBCDDED}"/>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E38567EF-2481-4B64-80CF-B7060D6C2A95}"/>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3E17D911-8A39-4735-9E32-533FD14BBD37}"/>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36306429-F29A-4283-81FB-89C42C4FF0E7}"/>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7D3D8918-3A82-43F4-9CEA-3371881C7205}"/>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6CE2FC57-5A56-4D8D-A734-C95C7DDD98F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105629</xdr:rowOff>
    </xdr:from>
    <xdr:to>
      <xdr:col>55</xdr:col>
      <xdr:colOff>0</xdr:colOff>
      <xdr:row>78</xdr:row>
      <xdr:rowOff>133265</xdr:rowOff>
    </xdr:to>
    <xdr:cxnSp macro="">
      <xdr:nvCxnSpPr>
        <xdr:cNvPr id="398" name="直線コネクタ 397">
          <a:extLst>
            <a:ext uri="{FF2B5EF4-FFF2-40B4-BE49-F238E27FC236}">
              <a16:creationId xmlns:a16="http://schemas.microsoft.com/office/drawing/2014/main" id="{9E16B4A4-CFED-4AD1-9FCC-86BB25650F18}"/>
            </a:ext>
          </a:extLst>
        </xdr:cNvPr>
        <xdr:cNvCxnSpPr/>
      </xdr:nvCxnSpPr>
      <xdr:spPr>
        <a:xfrm flipV="1">
          <a:off x="9639300" y="13478729"/>
          <a:ext cx="838200" cy="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A6313447-4278-45D8-B67C-7DD1E841B148}"/>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B1AB3B2D-76C8-4BCD-B39D-AB20B6FCB5D5}"/>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133265</xdr:rowOff>
    </xdr:from>
    <xdr:to>
      <xdr:col>50</xdr:col>
      <xdr:colOff>114300</xdr:colOff>
      <xdr:row>78</xdr:row>
      <xdr:rowOff>137982</xdr:rowOff>
    </xdr:to>
    <xdr:cxnSp macro="">
      <xdr:nvCxnSpPr>
        <xdr:cNvPr id="401" name="直線コネクタ 400">
          <a:extLst>
            <a:ext uri="{FF2B5EF4-FFF2-40B4-BE49-F238E27FC236}">
              <a16:creationId xmlns:a16="http://schemas.microsoft.com/office/drawing/2014/main" id="{94B363ED-EE2C-4834-A1DF-D741D128D36F}"/>
            </a:ext>
          </a:extLst>
        </xdr:cNvPr>
        <xdr:cNvCxnSpPr/>
      </xdr:nvCxnSpPr>
      <xdr:spPr>
        <a:xfrm flipV="1">
          <a:off x="8750300" y="13506365"/>
          <a:ext cx="889000" cy="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CA5AA190-9A48-47D3-ABEA-67670001F463}"/>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ECDEECDD-0598-4405-A8B0-9D5FC63A7D08}"/>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137982</xdr:rowOff>
    </xdr:from>
    <xdr:to>
      <xdr:col>45</xdr:col>
      <xdr:colOff>177800</xdr:colOff>
      <xdr:row>78</xdr:row>
      <xdr:rowOff>138838</xdr:rowOff>
    </xdr:to>
    <xdr:cxnSp macro="">
      <xdr:nvCxnSpPr>
        <xdr:cNvPr id="404" name="直線コネクタ 403">
          <a:extLst>
            <a:ext uri="{FF2B5EF4-FFF2-40B4-BE49-F238E27FC236}">
              <a16:creationId xmlns:a16="http://schemas.microsoft.com/office/drawing/2014/main" id="{360E25EC-014A-4F21-9F1E-6CE892CE99A1}"/>
            </a:ext>
          </a:extLst>
        </xdr:cNvPr>
        <xdr:cNvCxnSpPr/>
      </xdr:nvCxnSpPr>
      <xdr:spPr>
        <a:xfrm flipV="1">
          <a:off x="7861300" y="13511082"/>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BE451F39-86C3-4527-8BC1-0A8D6AACCBB1}"/>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9ACA903E-C881-4DE7-B6F3-6074C6A1E9F7}"/>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138838</xdr:rowOff>
    </xdr:from>
    <xdr:to>
      <xdr:col>41</xdr:col>
      <xdr:colOff>50800</xdr:colOff>
      <xdr:row>78</xdr:row>
      <xdr:rowOff>139123</xdr:rowOff>
    </xdr:to>
    <xdr:cxnSp macro="">
      <xdr:nvCxnSpPr>
        <xdr:cNvPr id="407" name="直線コネクタ 406">
          <a:extLst>
            <a:ext uri="{FF2B5EF4-FFF2-40B4-BE49-F238E27FC236}">
              <a16:creationId xmlns:a16="http://schemas.microsoft.com/office/drawing/2014/main" id="{DC8AEA43-A363-4C65-AEE7-BECF182CCDD0}"/>
            </a:ext>
          </a:extLst>
        </xdr:cNvPr>
        <xdr:cNvCxnSpPr/>
      </xdr:nvCxnSpPr>
      <xdr:spPr>
        <a:xfrm flipV="1">
          <a:off x="6972300" y="13511938"/>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44552DEE-B76B-4E90-B323-B9C38D905D21}"/>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F0C9386-C4A4-4D35-ADD3-9866421638F9}"/>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9864B32D-77F1-4A28-A63D-268912AD8F6E}"/>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F0EFC857-1202-428F-9123-8BE8F8F9A3B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8A4A7F94-7CBC-4A81-9407-ADDA5FE01236}"/>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7EAB6733-EF4E-4DF6-9937-354164603EEA}"/>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54C1051-FE3A-412B-B1C7-9DE0963C658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9F8B9C98-CEFF-4F31-AF94-278A6AD2639E}"/>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29807890-0C93-4906-B480-B0D3DA67C463}"/>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54829</xdr:rowOff>
    </xdr:from>
    <xdr:to>
      <xdr:col>55</xdr:col>
      <xdr:colOff>50800</xdr:colOff>
      <xdr:row>78</xdr:row>
      <xdr:rowOff>156429</xdr:rowOff>
    </xdr:to>
    <xdr:sp macro="" textlink="">
      <xdr:nvSpPr>
        <xdr:cNvPr id="417" name="楕円 416">
          <a:extLst>
            <a:ext uri="{FF2B5EF4-FFF2-40B4-BE49-F238E27FC236}">
              <a16:creationId xmlns:a16="http://schemas.microsoft.com/office/drawing/2014/main" id="{52AB237F-866D-4C17-A1EF-BD28928EF606}"/>
            </a:ext>
          </a:extLst>
        </xdr:cNvPr>
        <xdr:cNvSpPr/>
      </xdr:nvSpPr>
      <xdr:spPr>
        <a:xfrm>
          <a:off x="10426700" y="1342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14206</xdr:rowOff>
    </xdr:from>
    <xdr:ext cx="599010" cy="259045"/>
    <xdr:sp macro="" textlink="">
      <xdr:nvSpPr>
        <xdr:cNvPr id="418" name="普通建設事業費 （ うち新規整備　）該当値テキスト">
          <a:extLst>
            <a:ext uri="{FF2B5EF4-FFF2-40B4-BE49-F238E27FC236}">
              <a16:creationId xmlns:a16="http://schemas.microsoft.com/office/drawing/2014/main" id="{E5484B1E-7AAD-4E0B-8DBD-F25881DE9363}"/>
            </a:ext>
          </a:extLst>
        </xdr:cNvPr>
        <xdr:cNvSpPr txBox="1"/>
      </xdr:nvSpPr>
      <xdr:spPr>
        <a:xfrm>
          <a:off x="10528300" y="1321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82465</xdr:rowOff>
    </xdr:from>
    <xdr:to>
      <xdr:col>50</xdr:col>
      <xdr:colOff>165100</xdr:colOff>
      <xdr:row>79</xdr:row>
      <xdr:rowOff>12615</xdr:rowOff>
    </xdr:to>
    <xdr:sp macro="" textlink="">
      <xdr:nvSpPr>
        <xdr:cNvPr id="419" name="楕円 418">
          <a:extLst>
            <a:ext uri="{FF2B5EF4-FFF2-40B4-BE49-F238E27FC236}">
              <a16:creationId xmlns:a16="http://schemas.microsoft.com/office/drawing/2014/main" id="{2D684A90-1E41-4F10-AC4B-1531A12460F7}"/>
            </a:ext>
          </a:extLst>
        </xdr:cNvPr>
        <xdr:cNvSpPr/>
      </xdr:nvSpPr>
      <xdr:spPr>
        <a:xfrm>
          <a:off x="9588500" y="134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3742</xdr:rowOff>
    </xdr:from>
    <xdr:ext cx="534377" cy="259045"/>
    <xdr:sp macro="" textlink="">
      <xdr:nvSpPr>
        <xdr:cNvPr id="420" name="テキスト ボックス 419">
          <a:extLst>
            <a:ext uri="{FF2B5EF4-FFF2-40B4-BE49-F238E27FC236}">
              <a16:creationId xmlns:a16="http://schemas.microsoft.com/office/drawing/2014/main" id="{D773F235-BFA0-4D06-82FA-E01976B13D3C}"/>
            </a:ext>
          </a:extLst>
        </xdr:cNvPr>
        <xdr:cNvSpPr txBox="1"/>
      </xdr:nvSpPr>
      <xdr:spPr>
        <a:xfrm>
          <a:off x="9372111" y="1354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87182</xdr:rowOff>
    </xdr:from>
    <xdr:to>
      <xdr:col>46</xdr:col>
      <xdr:colOff>38100</xdr:colOff>
      <xdr:row>79</xdr:row>
      <xdr:rowOff>17332</xdr:rowOff>
    </xdr:to>
    <xdr:sp macro="" textlink="">
      <xdr:nvSpPr>
        <xdr:cNvPr id="421" name="楕円 420">
          <a:extLst>
            <a:ext uri="{FF2B5EF4-FFF2-40B4-BE49-F238E27FC236}">
              <a16:creationId xmlns:a16="http://schemas.microsoft.com/office/drawing/2014/main" id="{EC654821-F229-4A77-8EF8-810D580EC132}"/>
            </a:ext>
          </a:extLst>
        </xdr:cNvPr>
        <xdr:cNvSpPr/>
      </xdr:nvSpPr>
      <xdr:spPr>
        <a:xfrm>
          <a:off x="8699500" y="1346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8459</xdr:rowOff>
    </xdr:from>
    <xdr:ext cx="469744" cy="259045"/>
    <xdr:sp macro="" textlink="">
      <xdr:nvSpPr>
        <xdr:cNvPr id="422" name="テキスト ボックス 421">
          <a:extLst>
            <a:ext uri="{FF2B5EF4-FFF2-40B4-BE49-F238E27FC236}">
              <a16:creationId xmlns:a16="http://schemas.microsoft.com/office/drawing/2014/main" id="{EAD5AEB0-6FA8-411B-8B19-9A46FBD52BAF}"/>
            </a:ext>
          </a:extLst>
        </xdr:cNvPr>
        <xdr:cNvSpPr txBox="1"/>
      </xdr:nvSpPr>
      <xdr:spPr>
        <a:xfrm>
          <a:off x="8515428" y="1355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88038</xdr:rowOff>
    </xdr:from>
    <xdr:to>
      <xdr:col>41</xdr:col>
      <xdr:colOff>101600</xdr:colOff>
      <xdr:row>79</xdr:row>
      <xdr:rowOff>18188</xdr:rowOff>
    </xdr:to>
    <xdr:sp macro="" textlink="">
      <xdr:nvSpPr>
        <xdr:cNvPr id="423" name="楕円 422">
          <a:extLst>
            <a:ext uri="{FF2B5EF4-FFF2-40B4-BE49-F238E27FC236}">
              <a16:creationId xmlns:a16="http://schemas.microsoft.com/office/drawing/2014/main" id="{02F49CBB-E4C6-4D0A-8C76-18EEBDC6CC2B}"/>
            </a:ext>
          </a:extLst>
        </xdr:cNvPr>
        <xdr:cNvSpPr/>
      </xdr:nvSpPr>
      <xdr:spPr>
        <a:xfrm>
          <a:off x="7810500" y="134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9315</xdr:rowOff>
    </xdr:from>
    <xdr:ext cx="469744" cy="259045"/>
    <xdr:sp macro="" textlink="">
      <xdr:nvSpPr>
        <xdr:cNvPr id="424" name="テキスト ボックス 423">
          <a:extLst>
            <a:ext uri="{FF2B5EF4-FFF2-40B4-BE49-F238E27FC236}">
              <a16:creationId xmlns:a16="http://schemas.microsoft.com/office/drawing/2014/main" id="{048B9331-8827-4EC2-A11B-7334BB52A23F}"/>
            </a:ext>
          </a:extLst>
        </xdr:cNvPr>
        <xdr:cNvSpPr txBox="1"/>
      </xdr:nvSpPr>
      <xdr:spPr>
        <a:xfrm>
          <a:off x="7626428" y="135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88323</xdr:rowOff>
    </xdr:from>
    <xdr:to>
      <xdr:col>36</xdr:col>
      <xdr:colOff>165100</xdr:colOff>
      <xdr:row>79</xdr:row>
      <xdr:rowOff>18473</xdr:rowOff>
    </xdr:to>
    <xdr:sp macro="" textlink="">
      <xdr:nvSpPr>
        <xdr:cNvPr id="425" name="楕円 424">
          <a:extLst>
            <a:ext uri="{FF2B5EF4-FFF2-40B4-BE49-F238E27FC236}">
              <a16:creationId xmlns:a16="http://schemas.microsoft.com/office/drawing/2014/main" id="{440720D1-0103-4C42-AFE3-EAD620F64572}"/>
            </a:ext>
          </a:extLst>
        </xdr:cNvPr>
        <xdr:cNvSpPr/>
      </xdr:nvSpPr>
      <xdr:spPr>
        <a:xfrm>
          <a:off x="6921500" y="134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9600</xdr:rowOff>
    </xdr:from>
    <xdr:ext cx="469744" cy="259045"/>
    <xdr:sp macro="" textlink="">
      <xdr:nvSpPr>
        <xdr:cNvPr id="426" name="テキスト ボックス 425">
          <a:extLst>
            <a:ext uri="{FF2B5EF4-FFF2-40B4-BE49-F238E27FC236}">
              <a16:creationId xmlns:a16="http://schemas.microsoft.com/office/drawing/2014/main" id="{D88672B7-7488-4911-8E2D-BFE1D0593F38}"/>
            </a:ext>
          </a:extLst>
        </xdr:cNvPr>
        <xdr:cNvSpPr txBox="1"/>
      </xdr:nvSpPr>
      <xdr:spPr>
        <a:xfrm>
          <a:off x="6737428" y="1355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50DCED2B-819C-44B7-89BF-C3F0FB57A2C8}"/>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ACD53F6C-31A0-425C-AA8E-2B3CEF79CE5A}"/>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4E070428-EFCB-495B-A15E-15C6163F3586}"/>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19B6B479-E799-41FB-85EE-D633064D9F9B}"/>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FA0C293-564C-4AF2-9A33-097AABFEB06E}"/>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B3D91BEF-7609-4F37-A36B-D94E37603536}"/>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D6212A9B-87DC-430E-8C2C-B98A135E3C1C}"/>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81EC445-F788-4F44-9C3A-EA5FEEE44378}"/>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B635F724-E8C2-4397-85FD-9BF51EFEA55E}"/>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B399E05F-66C4-4C24-BAEB-BA98FF810CD2}"/>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2F3E46F3-98C9-4B9D-9EB6-A62FE93366AE}"/>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52CE7A50-C20C-4F9A-8FD0-9D81361502AC}"/>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2F44A729-BB8E-4FC6-81EE-C5FBF86B20FF}"/>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8F2EEE83-00B3-47E3-B190-820FAC70277C}"/>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FA74EC1F-786E-4B2A-A88B-5C9BAE01A75D}"/>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F2519D1-7818-4E4B-9C59-FE2C73262471}"/>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B713BAE6-3944-41E7-B4A5-B512329CD4D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A130098F-E033-4F9B-B96B-860C548BED67}"/>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88BAA78F-E741-4B2C-B6B4-1A526F363171}"/>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2C29F8C2-79FD-4B8D-A084-60EE41C79E19}"/>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98D01A18-0A2D-460C-B1DB-EEFD48D80E54}"/>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2B4EEC59-E9D9-4721-B2E8-345009DC54DA}"/>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59B158BA-571D-420A-BCAF-1C1C12FCF442}"/>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A802EEF0-1D53-4034-A3A7-91000540288E}"/>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66BC353A-48C9-4F50-9EEE-7FBB06AB63FD}"/>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40F82119-B1B6-4524-BFA7-73409A2A3D8E}"/>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E053A83A-AD5A-4BB9-B453-17285E4094A8}"/>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C1EF7EAE-1498-4E82-83E4-FCB4A53D8A1A}"/>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29904</xdr:rowOff>
    </xdr:from>
    <xdr:to>
      <xdr:col>55</xdr:col>
      <xdr:colOff>0</xdr:colOff>
      <xdr:row>98</xdr:row>
      <xdr:rowOff>70484</xdr:rowOff>
    </xdr:to>
    <xdr:cxnSp macro="">
      <xdr:nvCxnSpPr>
        <xdr:cNvPr id="455" name="直線コネクタ 454">
          <a:extLst>
            <a:ext uri="{FF2B5EF4-FFF2-40B4-BE49-F238E27FC236}">
              <a16:creationId xmlns:a16="http://schemas.microsoft.com/office/drawing/2014/main" id="{E8C128C7-E495-4527-A61C-32F60C25EC09}"/>
            </a:ext>
          </a:extLst>
        </xdr:cNvPr>
        <xdr:cNvCxnSpPr/>
      </xdr:nvCxnSpPr>
      <xdr:spPr>
        <a:xfrm>
          <a:off x="9639300" y="16832004"/>
          <a:ext cx="838200" cy="4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95170751-CB69-4E87-807C-F4A4E8504ACE}"/>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9B9BFBA4-A902-4FC3-B9E7-321B3A77A39D}"/>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29904</xdr:rowOff>
    </xdr:from>
    <xdr:to>
      <xdr:col>50</xdr:col>
      <xdr:colOff>114300</xdr:colOff>
      <xdr:row>98</xdr:row>
      <xdr:rowOff>100157</xdr:rowOff>
    </xdr:to>
    <xdr:cxnSp macro="">
      <xdr:nvCxnSpPr>
        <xdr:cNvPr id="458" name="直線コネクタ 457">
          <a:extLst>
            <a:ext uri="{FF2B5EF4-FFF2-40B4-BE49-F238E27FC236}">
              <a16:creationId xmlns:a16="http://schemas.microsoft.com/office/drawing/2014/main" id="{3A3BAAAC-6D14-47C5-A387-115A7AFC6526}"/>
            </a:ext>
          </a:extLst>
        </xdr:cNvPr>
        <xdr:cNvCxnSpPr/>
      </xdr:nvCxnSpPr>
      <xdr:spPr>
        <a:xfrm flipV="1">
          <a:off x="8750300" y="16832004"/>
          <a:ext cx="889000" cy="7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11A63823-9B47-4ED9-A2D1-88C7920BCC5A}"/>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2973049F-2D88-49D8-B0A6-61844F9D59E5}"/>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42249</xdr:rowOff>
    </xdr:from>
    <xdr:to>
      <xdr:col>45</xdr:col>
      <xdr:colOff>177800</xdr:colOff>
      <xdr:row>98</xdr:row>
      <xdr:rowOff>100157</xdr:rowOff>
    </xdr:to>
    <xdr:cxnSp macro="">
      <xdr:nvCxnSpPr>
        <xdr:cNvPr id="461" name="直線コネクタ 460">
          <a:extLst>
            <a:ext uri="{FF2B5EF4-FFF2-40B4-BE49-F238E27FC236}">
              <a16:creationId xmlns:a16="http://schemas.microsoft.com/office/drawing/2014/main" id="{A9BD29FA-5A95-4854-B597-193D45D6CCAC}"/>
            </a:ext>
          </a:extLst>
        </xdr:cNvPr>
        <xdr:cNvCxnSpPr/>
      </xdr:nvCxnSpPr>
      <xdr:spPr>
        <a:xfrm>
          <a:off x="7861300" y="16844349"/>
          <a:ext cx="889000" cy="5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585B2760-391F-4AAF-B19C-C0246E97CCD4}"/>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46DE04F1-0083-4549-ABC7-AE63F4F42F88}"/>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129398</xdr:rowOff>
    </xdr:from>
    <xdr:to>
      <xdr:col>41</xdr:col>
      <xdr:colOff>50800</xdr:colOff>
      <xdr:row>98</xdr:row>
      <xdr:rowOff>42249</xdr:rowOff>
    </xdr:to>
    <xdr:cxnSp macro="">
      <xdr:nvCxnSpPr>
        <xdr:cNvPr id="464" name="直線コネクタ 463">
          <a:extLst>
            <a:ext uri="{FF2B5EF4-FFF2-40B4-BE49-F238E27FC236}">
              <a16:creationId xmlns:a16="http://schemas.microsoft.com/office/drawing/2014/main" id="{A8616308-2E57-43EF-B281-1F850382B450}"/>
            </a:ext>
          </a:extLst>
        </xdr:cNvPr>
        <xdr:cNvCxnSpPr/>
      </xdr:nvCxnSpPr>
      <xdr:spPr>
        <a:xfrm>
          <a:off x="6972300" y="16760048"/>
          <a:ext cx="889000" cy="8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D8EFAE9E-A031-4B9D-BBC4-83B5D05F7C8E}"/>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6C8230DA-DF34-495D-8288-E078CB2F3657}"/>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FB2B2C4A-DECB-4372-9D09-5D38C5EA5707}"/>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3AEBBDB8-2F7A-4FC3-994A-5DE47046031C}"/>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41271968-FFA9-4C19-98C6-B66462588A73}"/>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FA1FCF0C-BE97-4FC9-8987-3C28A14983BC}"/>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6BFF0C5F-1EA4-44D3-84B5-9E89E83B3C1D}"/>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C5905CEF-6A02-46DA-B450-F5231F6096FE}"/>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275E96D5-8484-446A-B77D-5120FB6843EA}"/>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19684</xdr:rowOff>
    </xdr:from>
    <xdr:to>
      <xdr:col>55</xdr:col>
      <xdr:colOff>50800</xdr:colOff>
      <xdr:row>98</xdr:row>
      <xdr:rowOff>121284</xdr:rowOff>
    </xdr:to>
    <xdr:sp macro="" textlink="">
      <xdr:nvSpPr>
        <xdr:cNvPr id="474" name="楕円 473">
          <a:extLst>
            <a:ext uri="{FF2B5EF4-FFF2-40B4-BE49-F238E27FC236}">
              <a16:creationId xmlns:a16="http://schemas.microsoft.com/office/drawing/2014/main" id="{95B9E09F-5622-4B91-89A9-0407B3A797A7}"/>
            </a:ext>
          </a:extLst>
        </xdr:cNvPr>
        <xdr:cNvSpPr/>
      </xdr:nvSpPr>
      <xdr:spPr>
        <a:xfrm>
          <a:off x="10426700" y="168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169561</xdr:rowOff>
    </xdr:from>
    <xdr:ext cx="534377" cy="259045"/>
    <xdr:sp macro="" textlink="">
      <xdr:nvSpPr>
        <xdr:cNvPr id="475" name="普通建設事業費 （ うち更新整備　）該当値テキスト">
          <a:extLst>
            <a:ext uri="{FF2B5EF4-FFF2-40B4-BE49-F238E27FC236}">
              <a16:creationId xmlns:a16="http://schemas.microsoft.com/office/drawing/2014/main" id="{9F8AED4E-DE83-40BB-82E2-8D05BED33105}"/>
            </a:ext>
          </a:extLst>
        </xdr:cNvPr>
        <xdr:cNvSpPr txBox="1"/>
      </xdr:nvSpPr>
      <xdr:spPr>
        <a:xfrm>
          <a:off x="10528300" y="1680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150554</xdr:rowOff>
    </xdr:from>
    <xdr:to>
      <xdr:col>50</xdr:col>
      <xdr:colOff>165100</xdr:colOff>
      <xdr:row>98</xdr:row>
      <xdr:rowOff>80704</xdr:rowOff>
    </xdr:to>
    <xdr:sp macro="" textlink="">
      <xdr:nvSpPr>
        <xdr:cNvPr id="476" name="楕円 475">
          <a:extLst>
            <a:ext uri="{FF2B5EF4-FFF2-40B4-BE49-F238E27FC236}">
              <a16:creationId xmlns:a16="http://schemas.microsoft.com/office/drawing/2014/main" id="{21F75C38-6324-4DD7-9386-65741A85F1AB}"/>
            </a:ext>
          </a:extLst>
        </xdr:cNvPr>
        <xdr:cNvSpPr/>
      </xdr:nvSpPr>
      <xdr:spPr>
        <a:xfrm>
          <a:off x="9588500" y="167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71831</xdr:rowOff>
    </xdr:from>
    <xdr:ext cx="534377" cy="259045"/>
    <xdr:sp macro="" textlink="">
      <xdr:nvSpPr>
        <xdr:cNvPr id="477" name="テキスト ボックス 476">
          <a:extLst>
            <a:ext uri="{FF2B5EF4-FFF2-40B4-BE49-F238E27FC236}">
              <a16:creationId xmlns:a16="http://schemas.microsoft.com/office/drawing/2014/main" id="{D399B578-58AF-43EE-B77E-C3F09F840253}"/>
            </a:ext>
          </a:extLst>
        </xdr:cNvPr>
        <xdr:cNvSpPr txBox="1"/>
      </xdr:nvSpPr>
      <xdr:spPr>
        <a:xfrm>
          <a:off x="9372111" y="1687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49357</xdr:rowOff>
    </xdr:from>
    <xdr:to>
      <xdr:col>46</xdr:col>
      <xdr:colOff>38100</xdr:colOff>
      <xdr:row>98</xdr:row>
      <xdr:rowOff>150957</xdr:rowOff>
    </xdr:to>
    <xdr:sp macro="" textlink="">
      <xdr:nvSpPr>
        <xdr:cNvPr id="478" name="楕円 477">
          <a:extLst>
            <a:ext uri="{FF2B5EF4-FFF2-40B4-BE49-F238E27FC236}">
              <a16:creationId xmlns:a16="http://schemas.microsoft.com/office/drawing/2014/main" id="{53C4C2C1-49FB-4134-B7E3-CF38D90587E0}"/>
            </a:ext>
          </a:extLst>
        </xdr:cNvPr>
        <xdr:cNvSpPr/>
      </xdr:nvSpPr>
      <xdr:spPr>
        <a:xfrm>
          <a:off x="8699500" y="1685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142084</xdr:rowOff>
    </xdr:from>
    <xdr:ext cx="534377" cy="259045"/>
    <xdr:sp macro="" textlink="">
      <xdr:nvSpPr>
        <xdr:cNvPr id="479" name="テキスト ボックス 478">
          <a:extLst>
            <a:ext uri="{FF2B5EF4-FFF2-40B4-BE49-F238E27FC236}">
              <a16:creationId xmlns:a16="http://schemas.microsoft.com/office/drawing/2014/main" id="{304BB89D-A115-475C-8CB0-796E95A23076}"/>
            </a:ext>
          </a:extLst>
        </xdr:cNvPr>
        <xdr:cNvSpPr txBox="1"/>
      </xdr:nvSpPr>
      <xdr:spPr>
        <a:xfrm>
          <a:off x="8483111" y="1694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162899</xdr:rowOff>
    </xdr:from>
    <xdr:to>
      <xdr:col>41</xdr:col>
      <xdr:colOff>101600</xdr:colOff>
      <xdr:row>98</xdr:row>
      <xdr:rowOff>93049</xdr:rowOff>
    </xdr:to>
    <xdr:sp macro="" textlink="">
      <xdr:nvSpPr>
        <xdr:cNvPr id="480" name="楕円 479">
          <a:extLst>
            <a:ext uri="{FF2B5EF4-FFF2-40B4-BE49-F238E27FC236}">
              <a16:creationId xmlns:a16="http://schemas.microsoft.com/office/drawing/2014/main" id="{65A533E3-3D18-4D58-9230-36F6E29B124F}"/>
            </a:ext>
          </a:extLst>
        </xdr:cNvPr>
        <xdr:cNvSpPr/>
      </xdr:nvSpPr>
      <xdr:spPr>
        <a:xfrm>
          <a:off x="7810500" y="167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84176</xdr:rowOff>
    </xdr:from>
    <xdr:ext cx="534377" cy="259045"/>
    <xdr:sp macro="" textlink="">
      <xdr:nvSpPr>
        <xdr:cNvPr id="481" name="テキスト ボックス 480">
          <a:extLst>
            <a:ext uri="{FF2B5EF4-FFF2-40B4-BE49-F238E27FC236}">
              <a16:creationId xmlns:a16="http://schemas.microsoft.com/office/drawing/2014/main" id="{FDC39664-B154-4DCF-9570-4793B7F79C8A}"/>
            </a:ext>
          </a:extLst>
        </xdr:cNvPr>
        <xdr:cNvSpPr txBox="1"/>
      </xdr:nvSpPr>
      <xdr:spPr>
        <a:xfrm>
          <a:off x="7594111" y="1688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78598</xdr:rowOff>
    </xdr:from>
    <xdr:to>
      <xdr:col>36</xdr:col>
      <xdr:colOff>165100</xdr:colOff>
      <xdr:row>98</xdr:row>
      <xdr:rowOff>8748</xdr:rowOff>
    </xdr:to>
    <xdr:sp macro="" textlink="">
      <xdr:nvSpPr>
        <xdr:cNvPr id="482" name="楕円 481">
          <a:extLst>
            <a:ext uri="{FF2B5EF4-FFF2-40B4-BE49-F238E27FC236}">
              <a16:creationId xmlns:a16="http://schemas.microsoft.com/office/drawing/2014/main" id="{C5A00AA6-4B68-4F67-AFD7-643C65762B05}"/>
            </a:ext>
          </a:extLst>
        </xdr:cNvPr>
        <xdr:cNvSpPr/>
      </xdr:nvSpPr>
      <xdr:spPr>
        <a:xfrm>
          <a:off x="6921500" y="1670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171325</xdr:rowOff>
    </xdr:from>
    <xdr:ext cx="599010" cy="259045"/>
    <xdr:sp macro="" textlink="">
      <xdr:nvSpPr>
        <xdr:cNvPr id="483" name="テキスト ボックス 482">
          <a:extLst>
            <a:ext uri="{FF2B5EF4-FFF2-40B4-BE49-F238E27FC236}">
              <a16:creationId xmlns:a16="http://schemas.microsoft.com/office/drawing/2014/main" id="{750D639E-789D-4536-95EB-A51CC6B2CA9A}"/>
            </a:ext>
          </a:extLst>
        </xdr:cNvPr>
        <xdr:cNvSpPr txBox="1"/>
      </xdr:nvSpPr>
      <xdr:spPr>
        <a:xfrm>
          <a:off x="6672795" y="1680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5D180F8D-A69D-49CE-93B5-E2BC3AD22E97}"/>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6A652707-9546-43D1-BF54-82DA76A5D2D6}"/>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26545E03-84DA-477C-AE3C-8237172D594A}"/>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57AED9DE-441B-4102-95C0-51B24919672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E47F2944-4418-4CBE-992C-30F7FEABF19F}"/>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1149979F-41E6-467C-A086-C6B8A5683BF7}"/>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1BFA98B5-1D40-4DCD-88A7-9E531417FD61}"/>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B4C1881D-272D-4EB8-ABD4-34C8348455E9}"/>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59C8051-7924-4FAA-A6B1-1822774665F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2900A7BE-6197-4AB7-85BD-6B904748ECF7}"/>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12FBC575-9208-46D9-90F5-5EC58B09FE2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4C28A4AB-4A28-4E6E-916A-783550B95AF1}"/>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AF070F30-356E-44C1-8F73-A23ECCC7251C}"/>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64F65694-C192-4B4D-951B-84DA55EDBE21}"/>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5B1DC738-C680-46AB-B199-9DD605D47DC8}"/>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52C16CD3-C6FB-4038-B187-7719CB4EC326}"/>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D3385F1F-C8C7-4FAD-891A-C8EA0D9CE2B1}"/>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265864F4-C758-4C5E-826A-D76E5DA4C9A8}"/>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6E2FFFD5-A28A-46D5-AD33-DD32817E462A}"/>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D16DCA5E-87A4-4A60-BC88-377863529E9C}"/>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FA7A418A-FAC0-435E-AD6A-B054CA409C2D}"/>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2750EDDD-4FD1-4F17-B53E-9BDC603C37DD}"/>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629D8BC1-5E2A-43EB-829B-4CBCD6A0AA17}"/>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602C20AA-324B-4EC2-B6BD-4196FB06B5D8}"/>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C3345656-2759-49AD-87A7-545B3608B0F1}"/>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84A233D6-0DE0-4C7C-AE1E-745D2682B109}"/>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134545</xdr:rowOff>
    </xdr:from>
    <xdr:to>
      <xdr:col>85</xdr:col>
      <xdr:colOff>127000</xdr:colOff>
      <xdr:row>38</xdr:row>
      <xdr:rowOff>139382</xdr:rowOff>
    </xdr:to>
    <xdr:cxnSp macro="">
      <xdr:nvCxnSpPr>
        <xdr:cNvPr id="510" name="直線コネクタ 509">
          <a:extLst>
            <a:ext uri="{FF2B5EF4-FFF2-40B4-BE49-F238E27FC236}">
              <a16:creationId xmlns:a16="http://schemas.microsoft.com/office/drawing/2014/main" id="{E7EEF3DB-915C-4291-B339-E01E43AD61EF}"/>
            </a:ext>
          </a:extLst>
        </xdr:cNvPr>
        <xdr:cNvCxnSpPr/>
      </xdr:nvCxnSpPr>
      <xdr:spPr>
        <a:xfrm>
          <a:off x="15481300" y="6649645"/>
          <a:ext cx="8382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E1C0C89A-4EE3-4E1C-B105-560C88283452}"/>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7110ABE8-9711-478F-9C89-61CEF12D982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56455</xdr:rowOff>
    </xdr:from>
    <xdr:to>
      <xdr:col>81</xdr:col>
      <xdr:colOff>50800</xdr:colOff>
      <xdr:row>38</xdr:row>
      <xdr:rowOff>134545</xdr:rowOff>
    </xdr:to>
    <xdr:cxnSp macro="">
      <xdr:nvCxnSpPr>
        <xdr:cNvPr id="513" name="直線コネクタ 512">
          <a:extLst>
            <a:ext uri="{FF2B5EF4-FFF2-40B4-BE49-F238E27FC236}">
              <a16:creationId xmlns:a16="http://schemas.microsoft.com/office/drawing/2014/main" id="{2FDDE904-597A-46DB-BB8F-5DF8FD72F513}"/>
            </a:ext>
          </a:extLst>
        </xdr:cNvPr>
        <xdr:cNvCxnSpPr/>
      </xdr:nvCxnSpPr>
      <xdr:spPr>
        <a:xfrm>
          <a:off x="14592300" y="6571555"/>
          <a:ext cx="889000" cy="7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5DF8502D-99D5-48D4-A9EE-23CD05F69835}"/>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10BBDE0B-920D-471B-8E9E-45FC207333EE}"/>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59763</xdr:rowOff>
    </xdr:from>
    <xdr:to>
      <xdr:col>76</xdr:col>
      <xdr:colOff>114300</xdr:colOff>
      <xdr:row>38</xdr:row>
      <xdr:rowOff>56455</xdr:rowOff>
    </xdr:to>
    <xdr:cxnSp macro="">
      <xdr:nvCxnSpPr>
        <xdr:cNvPr id="516" name="直線コネクタ 515">
          <a:extLst>
            <a:ext uri="{FF2B5EF4-FFF2-40B4-BE49-F238E27FC236}">
              <a16:creationId xmlns:a16="http://schemas.microsoft.com/office/drawing/2014/main" id="{74925D2C-6C19-4432-999E-76D9F13D9B47}"/>
            </a:ext>
          </a:extLst>
        </xdr:cNvPr>
        <xdr:cNvCxnSpPr/>
      </xdr:nvCxnSpPr>
      <xdr:spPr>
        <a:xfrm>
          <a:off x="13703300" y="6403413"/>
          <a:ext cx="889000" cy="16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D2C84ACC-4E26-41E9-8DD3-0D1690D5E94E}"/>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370400AB-0CEB-4593-8A7A-210AEAF8E147}"/>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59763</xdr:rowOff>
    </xdr:from>
    <xdr:to>
      <xdr:col>71</xdr:col>
      <xdr:colOff>177800</xdr:colOff>
      <xdr:row>38</xdr:row>
      <xdr:rowOff>52658</xdr:rowOff>
    </xdr:to>
    <xdr:cxnSp macro="">
      <xdr:nvCxnSpPr>
        <xdr:cNvPr id="519" name="直線コネクタ 518">
          <a:extLst>
            <a:ext uri="{FF2B5EF4-FFF2-40B4-BE49-F238E27FC236}">
              <a16:creationId xmlns:a16="http://schemas.microsoft.com/office/drawing/2014/main" id="{0DCC9FD3-D769-4908-8360-E2BE3193D747}"/>
            </a:ext>
          </a:extLst>
        </xdr:cNvPr>
        <xdr:cNvCxnSpPr/>
      </xdr:nvCxnSpPr>
      <xdr:spPr>
        <a:xfrm flipV="1">
          <a:off x="12814300" y="6403413"/>
          <a:ext cx="889000" cy="16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7389911E-5813-4493-BE90-5CC9359F4535}"/>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38685BCA-6FC1-4B42-9221-7B6DA147C7D3}"/>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4437C66A-8EC5-4E42-A145-D3730B636D0C}"/>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529692C9-0AFE-4682-B8AD-DD61E876B051}"/>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1226DF4F-1C17-4F6E-B031-F351A79302D1}"/>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9A5F1AA2-3120-4818-9D76-2DA7DA5BA9B4}"/>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C5A10A15-D19A-43AA-B602-E7FFB7833D1F}"/>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686A7E27-34ED-4184-9550-3E45BE906C26}"/>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FB40256D-A3C9-4449-B000-72BA41B7E05D}"/>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88582</xdr:rowOff>
    </xdr:from>
    <xdr:to>
      <xdr:col>85</xdr:col>
      <xdr:colOff>177800</xdr:colOff>
      <xdr:row>39</xdr:row>
      <xdr:rowOff>18732</xdr:rowOff>
    </xdr:to>
    <xdr:sp macro="" textlink="">
      <xdr:nvSpPr>
        <xdr:cNvPr id="529" name="楕円 528">
          <a:extLst>
            <a:ext uri="{FF2B5EF4-FFF2-40B4-BE49-F238E27FC236}">
              <a16:creationId xmlns:a16="http://schemas.microsoft.com/office/drawing/2014/main" id="{6735A5CC-71B2-4012-89EA-46D21BF9C29D}"/>
            </a:ext>
          </a:extLst>
        </xdr:cNvPr>
        <xdr:cNvSpPr/>
      </xdr:nvSpPr>
      <xdr:spPr>
        <a:xfrm>
          <a:off x="16268700" y="660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378565" cy="259045"/>
    <xdr:sp macro="" textlink="">
      <xdr:nvSpPr>
        <xdr:cNvPr id="530" name="災害復旧事業費該当値テキスト">
          <a:extLst>
            <a:ext uri="{FF2B5EF4-FFF2-40B4-BE49-F238E27FC236}">
              <a16:creationId xmlns:a16="http://schemas.microsoft.com/office/drawing/2014/main" id="{8ED77B9B-7CAC-4EB3-8FEB-07792C0DFC8B}"/>
            </a:ext>
          </a:extLst>
        </xdr:cNvPr>
        <xdr:cNvSpPr txBox="1"/>
      </xdr:nvSpPr>
      <xdr:spPr>
        <a:xfrm>
          <a:off x="16370300" y="6524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83745</xdr:rowOff>
    </xdr:from>
    <xdr:to>
      <xdr:col>81</xdr:col>
      <xdr:colOff>101600</xdr:colOff>
      <xdr:row>39</xdr:row>
      <xdr:rowOff>13895</xdr:rowOff>
    </xdr:to>
    <xdr:sp macro="" textlink="">
      <xdr:nvSpPr>
        <xdr:cNvPr id="531" name="楕円 530">
          <a:extLst>
            <a:ext uri="{FF2B5EF4-FFF2-40B4-BE49-F238E27FC236}">
              <a16:creationId xmlns:a16="http://schemas.microsoft.com/office/drawing/2014/main" id="{2D1FF65F-0E77-4FB9-8A1A-C25263F78F79}"/>
            </a:ext>
          </a:extLst>
        </xdr:cNvPr>
        <xdr:cNvSpPr/>
      </xdr:nvSpPr>
      <xdr:spPr>
        <a:xfrm>
          <a:off x="15430500" y="65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5022</xdr:rowOff>
    </xdr:from>
    <xdr:ext cx="469744" cy="259045"/>
    <xdr:sp macro="" textlink="">
      <xdr:nvSpPr>
        <xdr:cNvPr id="532" name="テキスト ボックス 531">
          <a:extLst>
            <a:ext uri="{FF2B5EF4-FFF2-40B4-BE49-F238E27FC236}">
              <a16:creationId xmlns:a16="http://schemas.microsoft.com/office/drawing/2014/main" id="{698E6E09-44FF-4179-817E-243C35A75FBD}"/>
            </a:ext>
          </a:extLst>
        </xdr:cNvPr>
        <xdr:cNvSpPr txBox="1"/>
      </xdr:nvSpPr>
      <xdr:spPr>
        <a:xfrm>
          <a:off x="15246428" y="669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5655</xdr:rowOff>
    </xdr:from>
    <xdr:to>
      <xdr:col>76</xdr:col>
      <xdr:colOff>165100</xdr:colOff>
      <xdr:row>38</xdr:row>
      <xdr:rowOff>107255</xdr:rowOff>
    </xdr:to>
    <xdr:sp macro="" textlink="">
      <xdr:nvSpPr>
        <xdr:cNvPr id="533" name="楕円 532">
          <a:extLst>
            <a:ext uri="{FF2B5EF4-FFF2-40B4-BE49-F238E27FC236}">
              <a16:creationId xmlns:a16="http://schemas.microsoft.com/office/drawing/2014/main" id="{F6F044DA-EA38-45B3-AF0B-68E8A240C6EF}"/>
            </a:ext>
          </a:extLst>
        </xdr:cNvPr>
        <xdr:cNvSpPr/>
      </xdr:nvSpPr>
      <xdr:spPr>
        <a:xfrm>
          <a:off x="14541500" y="652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123782</xdr:rowOff>
    </xdr:from>
    <xdr:ext cx="534377" cy="259045"/>
    <xdr:sp macro="" textlink="">
      <xdr:nvSpPr>
        <xdr:cNvPr id="534" name="テキスト ボックス 533">
          <a:extLst>
            <a:ext uri="{FF2B5EF4-FFF2-40B4-BE49-F238E27FC236}">
              <a16:creationId xmlns:a16="http://schemas.microsoft.com/office/drawing/2014/main" id="{3A338C0E-B101-4FD7-B013-AB2F619E2A7C}"/>
            </a:ext>
          </a:extLst>
        </xdr:cNvPr>
        <xdr:cNvSpPr txBox="1"/>
      </xdr:nvSpPr>
      <xdr:spPr>
        <a:xfrm>
          <a:off x="14325111" y="629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8963</xdr:rowOff>
    </xdr:from>
    <xdr:to>
      <xdr:col>72</xdr:col>
      <xdr:colOff>38100</xdr:colOff>
      <xdr:row>37</xdr:row>
      <xdr:rowOff>110563</xdr:rowOff>
    </xdr:to>
    <xdr:sp macro="" textlink="">
      <xdr:nvSpPr>
        <xdr:cNvPr id="535" name="楕円 534">
          <a:extLst>
            <a:ext uri="{FF2B5EF4-FFF2-40B4-BE49-F238E27FC236}">
              <a16:creationId xmlns:a16="http://schemas.microsoft.com/office/drawing/2014/main" id="{AFF7AC8E-5D57-430C-89AB-E156DFFC9A0A}"/>
            </a:ext>
          </a:extLst>
        </xdr:cNvPr>
        <xdr:cNvSpPr/>
      </xdr:nvSpPr>
      <xdr:spPr>
        <a:xfrm>
          <a:off x="13652500" y="635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127090</xdr:rowOff>
    </xdr:from>
    <xdr:ext cx="599010" cy="259045"/>
    <xdr:sp macro="" textlink="">
      <xdr:nvSpPr>
        <xdr:cNvPr id="536" name="テキスト ボックス 535">
          <a:extLst>
            <a:ext uri="{FF2B5EF4-FFF2-40B4-BE49-F238E27FC236}">
              <a16:creationId xmlns:a16="http://schemas.microsoft.com/office/drawing/2014/main" id="{4FA9EB7A-5E77-4F41-8B0B-C8243BCF8318}"/>
            </a:ext>
          </a:extLst>
        </xdr:cNvPr>
        <xdr:cNvSpPr txBox="1"/>
      </xdr:nvSpPr>
      <xdr:spPr>
        <a:xfrm>
          <a:off x="13403795" y="612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1858</xdr:rowOff>
    </xdr:from>
    <xdr:to>
      <xdr:col>67</xdr:col>
      <xdr:colOff>101600</xdr:colOff>
      <xdr:row>38</xdr:row>
      <xdr:rowOff>103458</xdr:rowOff>
    </xdr:to>
    <xdr:sp macro="" textlink="">
      <xdr:nvSpPr>
        <xdr:cNvPr id="537" name="楕円 536">
          <a:extLst>
            <a:ext uri="{FF2B5EF4-FFF2-40B4-BE49-F238E27FC236}">
              <a16:creationId xmlns:a16="http://schemas.microsoft.com/office/drawing/2014/main" id="{8FBC070B-655F-4CB9-ABDD-60EB5DC04963}"/>
            </a:ext>
          </a:extLst>
        </xdr:cNvPr>
        <xdr:cNvSpPr/>
      </xdr:nvSpPr>
      <xdr:spPr>
        <a:xfrm>
          <a:off x="12763500" y="651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119985</xdr:rowOff>
    </xdr:from>
    <xdr:ext cx="534377" cy="259045"/>
    <xdr:sp macro="" textlink="">
      <xdr:nvSpPr>
        <xdr:cNvPr id="538" name="テキスト ボックス 537">
          <a:extLst>
            <a:ext uri="{FF2B5EF4-FFF2-40B4-BE49-F238E27FC236}">
              <a16:creationId xmlns:a16="http://schemas.microsoft.com/office/drawing/2014/main" id="{3E4CC59A-2C30-44D1-8836-A9BB1E3C5405}"/>
            </a:ext>
          </a:extLst>
        </xdr:cNvPr>
        <xdr:cNvSpPr txBox="1"/>
      </xdr:nvSpPr>
      <xdr:spPr>
        <a:xfrm>
          <a:off x="12547111" y="629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F19E3A-8458-44BD-8714-E96B960766DF}"/>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512544A3-FA57-48EE-98E3-732EB210ED76}"/>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90FECED2-8869-4D8E-95B0-9DDBF61FD9CC}"/>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C8C0A8E0-225B-46BE-B9B4-6F7849A79339}"/>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256522EE-DE37-4091-A5EF-2449EC0BA00C}"/>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A599DDD1-5C27-433D-B90F-D636F5EE3D8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A7BCEAFC-B34D-4F5B-890F-744CB84E1D6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340B2CB9-37FF-49B8-B0FD-3CF633737AB7}"/>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1A816098-F0AD-4FB7-B0BD-ED8DB023125B}"/>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DA03B84D-2D7B-4ECF-BC48-6A7A0CD03608}"/>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FE240E2D-70B1-49E4-B41D-89E889147A38}"/>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1984EE72-506C-45A8-AF8A-6E1CC59D1781}"/>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EE4252BB-4EAD-423B-9921-654342EC906F}"/>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12D938E3-0F2A-4DBE-9B90-6CBB4A8BAAE8}"/>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FFE4A7FD-5E33-41E8-9F8A-68175C622538}"/>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FAB83A0-4FE1-4FE7-AF2A-AFDB085A4A94}"/>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F82C008E-EEDC-4A1D-BF59-EBA57AF04B2C}"/>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F73C805D-CECD-44EA-8329-29D24805FD4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C9AA3B8F-04CF-4318-8881-ECA3FC5CF1F9}"/>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D32B7AC8-2513-4DDE-8203-D19B776B9441}"/>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6B7B5DCD-BAD1-4943-82DB-1DDDF709A47D}"/>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E7036FA5-2955-4F9B-A3D5-FFE8C6D8A7CA}"/>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B4CACC12-5FAE-45BC-A9DA-B9365511370F}"/>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81833C85-F6E6-497A-A5A2-72A891B96E86}"/>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65914492-EAEB-4B7B-BEDF-971724CA5FF2}"/>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91AC611E-B5B6-4616-84AF-2FFA0675FD62}"/>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C43F87A9-FD3B-4DF4-9DC3-DCF484FC1D8B}"/>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6E9DF523-B6C2-43DF-8539-CAD99059B7D2}"/>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8F53BC71-A28C-444B-924D-0FE9574D7F3F}"/>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1FD0CD88-D25E-40F9-837A-3D95A6A6F876}"/>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1545DF0B-91B2-420B-BE20-5406B7A682B3}"/>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C28E53D-47DD-4402-9AE8-FF4A7EF72AA3}"/>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1523099-7A15-4AA5-8BBD-2607E2C2F099}"/>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C057E220-32A1-4847-AE0F-F12CDD3F337B}"/>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2E487036-D472-4977-A9E4-817A62E247CD}"/>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FEE61B06-A2C8-466C-B2C7-51314868460B}"/>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F04B2215-274B-4461-BC5F-AC86B6C8D635}"/>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BA482E18-9594-4632-9403-CAE5310388C6}"/>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69CBBB56-5096-496E-BE43-6E9F1778A1BE}"/>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C35A3C83-E22D-4A85-85CC-F6CB0E70473B}"/>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9523F6AF-95B5-40C9-B03A-B204E94B92A3}"/>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ECE55E66-22C5-491C-8533-71EFC0CD6C65}"/>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C1083E0C-9A72-483F-AB46-314F58BB135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B1CA07CF-3143-43C6-AF38-919C182CBEA6}"/>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1B893AEF-FF5C-4476-A191-EE9C1BFB1EF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B9950692-8685-438D-BABF-FA53BDB2F1DB}"/>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F4F1E90F-0FAE-4680-AC64-9D7D0AA77D4D}"/>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2728C142-E7CF-4001-9863-935EAD1D2EF9}"/>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A0CD5496-F925-4D73-A0B7-D525232F1186}"/>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A2D81DB9-12A3-4F1E-988A-021EF201DFD4}"/>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4D49E854-DDAD-4F1F-B59F-59D599846688}"/>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9D226A8E-D927-408C-ADEF-46A7113DB008}"/>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6233487A-EE56-4D64-9DA9-B2BAFB23E83A}"/>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B23A5794-C9E5-4B9B-BECE-05DAD33E260B}"/>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292B186A-96FC-4516-864E-AF468EF84429}"/>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493AEAF5-C1E7-49D4-AD0D-47D43CA0141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7FDBDE74-CAF3-469C-BD84-CC5D19E65555}"/>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AACA679E-DD05-4B9C-B6CD-80AF90DB9052}"/>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372A2EDD-47AB-45BF-BE97-9D86023AA9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8716FE6B-F7BE-431E-AEE8-483DA29F38F2}"/>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DB32CCB6-A9E0-411B-AAF1-F8C139616DCA}"/>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AB562D85-8614-464B-A516-6FA2CB37B931}"/>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5C7045DB-51B4-4C31-8BAD-EADFCDDCE112}"/>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E737865A-B712-471D-A05A-711BF54AA419}"/>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17FBEE9-98D3-4292-8919-DE34447D066B}"/>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83AA382F-1B3F-414D-97C7-C67D7EB9EE2F}"/>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C6111E41-562D-4324-900C-403B444670AF}"/>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9DDB3296-D029-412E-9972-D94659C33124}"/>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8AA1F089-6494-44A1-A863-B0C51B3A2A05}"/>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6897E504-442F-49AB-8E17-17C12C6AFCFC}"/>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1AA45EA4-8D13-416C-8451-D59D1DA3A4DE}"/>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6E8EBD50-5F13-4F84-9264-0723C1D8A071}"/>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5C687AC-D001-4B70-BD5E-4FDC9708414D}"/>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D7F3F868-A066-4ABB-A251-29E20021CF23}"/>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CAB04F2A-A91D-44A9-ACEB-0F9975426971}"/>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6017505D-BA79-4B2C-A549-29221DB21131}"/>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E84C16C8-D4AD-485E-A4B7-E32A422A136D}"/>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DC1E42CF-7765-4B21-8CA1-10AD3887469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F92A7EB4-A161-44C0-9871-6A97724A2728}"/>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C9629A7D-BD46-4751-8EC3-75E3489370F2}"/>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FAD636AE-CAB7-4E5F-8002-859590050F1B}"/>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A6F8EBD1-E22D-4A52-8E7E-58931DB92025}"/>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3284BE9F-1DBE-4923-AA2D-5A2CA0A855D9}"/>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79456</xdr:rowOff>
    </xdr:from>
    <xdr:to>
      <xdr:col>85</xdr:col>
      <xdr:colOff>127000</xdr:colOff>
      <xdr:row>78</xdr:row>
      <xdr:rowOff>93600</xdr:rowOff>
    </xdr:to>
    <xdr:cxnSp macro="">
      <xdr:nvCxnSpPr>
        <xdr:cNvPr id="622" name="直線コネクタ 621">
          <a:extLst>
            <a:ext uri="{FF2B5EF4-FFF2-40B4-BE49-F238E27FC236}">
              <a16:creationId xmlns:a16="http://schemas.microsoft.com/office/drawing/2014/main" id="{97C4430F-F2F5-4F30-AEB4-FD31408B3C63}"/>
            </a:ext>
          </a:extLst>
        </xdr:cNvPr>
        <xdr:cNvCxnSpPr/>
      </xdr:nvCxnSpPr>
      <xdr:spPr>
        <a:xfrm flipV="1">
          <a:off x="15481300" y="13452556"/>
          <a:ext cx="838200" cy="1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38630A39-9571-4254-864A-F1240B5C96AF}"/>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50C2D8F5-B06F-477A-8E87-B3A0D17F5703}"/>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93600</xdr:rowOff>
    </xdr:from>
    <xdr:to>
      <xdr:col>81</xdr:col>
      <xdr:colOff>50800</xdr:colOff>
      <xdr:row>78</xdr:row>
      <xdr:rowOff>108471</xdr:rowOff>
    </xdr:to>
    <xdr:cxnSp macro="">
      <xdr:nvCxnSpPr>
        <xdr:cNvPr id="625" name="直線コネクタ 624">
          <a:extLst>
            <a:ext uri="{FF2B5EF4-FFF2-40B4-BE49-F238E27FC236}">
              <a16:creationId xmlns:a16="http://schemas.microsoft.com/office/drawing/2014/main" id="{963A1E6C-AB47-4B84-B274-002B0F850A32}"/>
            </a:ext>
          </a:extLst>
        </xdr:cNvPr>
        <xdr:cNvCxnSpPr/>
      </xdr:nvCxnSpPr>
      <xdr:spPr>
        <a:xfrm flipV="1">
          <a:off x="14592300" y="13466700"/>
          <a:ext cx="889000" cy="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2BA00103-774E-40F7-A8CD-80CD7AE65E65}"/>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42DF93CA-1B8B-4F62-ADE3-A51EDE58B2EF}"/>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108471</xdr:rowOff>
    </xdr:from>
    <xdr:to>
      <xdr:col>76</xdr:col>
      <xdr:colOff>114300</xdr:colOff>
      <xdr:row>78</xdr:row>
      <xdr:rowOff>111626</xdr:rowOff>
    </xdr:to>
    <xdr:cxnSp macro="">
      <xdr:nvCxnSpPr>
        <xdr:cNvPr id="628" name="直線コネクタ 627">
          <a:extLst>
            <a:ext uri="{FF2B5EF4-FFF2-40B4-BE49-F238E27FC236}">
              <a16:creationId xmlns:a16="http://schemas.microsoft.com/office/drawing/2014/main" id="{612F8B46-614F-45AE-A467-CB6F73C4FE1A}"/>
            </a:ext>
          </a:extLst>
        </xdr:cNvPr>
        <xdr:cNvCxnSpPr/>
      </xdr:nvCxnSpPr>
      <xdr:spPr>
        <a:xfrm flipV="1">
          <a:off x="13703300" y="13481571"/>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A6433B56-D9B3-48FB-9DCA-A5685882E3EB}"/>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3A714634-A94E-49F6-99D6-A1C44F03B3A8}"/>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111626</xdr:rowOff>
    </xdr:from>
    <xdr:to>
      <xdr:col>71</xdr:col>
      <xdr:colOff>177800</xdr:colOff>
      <xdr:row>78</xdr:row>
      <xdr:rowOff>132699</xdr:rowOff>
    </xdr:to>
    <xdr:cxnSp macro="">
      <xdr:nvCxnSpPr>
        <xdr:cNvPr id="631" name="直線コネクタ 630">
          <a:extLst>
            <a:ext uri="{FF2B5EF4-FFF2-40B4-BE49-F238E27FC236}">
              <a16:creationId xmlns:a16="http://schemas.microsoft.com/office/drawing/2014/main" id="{E792D5FB-60B9-4E86-B621-257B61B947FA}"/>
            </a:ext>
          </a:extLst>
        </xdr:cNvPr>
        <xdr:cNvCxnSpPr/>
      </xdr:nvCxnSpPr>
      <xdr:spPr>
        <a:xfrm flipV="1">
          <a:off x="12814300" y="13484726"/>
          <a:ext cx="889000" cy="2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D19E4335-DB87-4D7D-AF7F-E66CDE7512F3}"/>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DAB9EA6C-5372-4ED9-AA21-52ACBF7B52E6}"/>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7796A22E-3022-408F-89E1-6D5A82FDBD7A}"/>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68059EE9-7FC4-4A04-8C5A-34F568B4C6D8}"/>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3C99FE18-4276-4268-B9AC-E7E169A8E107}"/>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A0745D95-07CD-4A2A-BB5E-04A4598E452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41B90DAB-56BB-4F29-BCEA-EB8E34D36794}"/>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A87EFD4C-1005-45C1-B9BE-ECBB18D4E144}"/>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73704EBB-21F9-4963-90B6-79EDDBB09081}"/>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28656</xdr:rowOff>
    </xdr:from>
    <xdr:to>
      <xdr:col>85</xdr:col>
      <xdr:colOff>177800</xdr:colOff>
      <xdr:row>78</xdr:row>
      <xdr:rowOff>130256</xdr:rowOff>
    </xdr:to>
    <xdr:sp macro="" textlink="">
      <xdr:nvSpPr>
        <xdr:cNvPr id="641" name="楕円 640">
          <a:extLst>
            <a:ext uri="{FF2B5EF4-FFF2-40B4-BE49-F238E27FC236}">
              <a16:creationId xmlns:a16="http://schemas.microsoft.com/office/drawing/2014/main" id="{904BE000-1809-4E77-8B84-BFD9522B2630}"/>
            </a:ext>
          </a:extLst>
        </xdr:cNvPr>
        <xdr:cNvSpPr/>
      </xdr:nvSpPr>
      <xdr:spPr>
        <a:xfrm>
          <a:off x="16268700" y="1340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115033</xdr:rowOff>
    </xdr:from>
    <xdr:ext cx="534377" cy="259045"/>
    <xdr:sp macro="" textlink="">
      <xdr:nvSpPr>
        <xdr:cNvPr id="642" name="公債費該当値テキスト">
          <a:extLst>
            <a:ext uri="{FF2B5EF4-FFF2-40B4-BE49-F238E27FC236}">
              <a16:creationId xmlns:a16="http://schemas.microsoft.com/office/drawing/2014/main" id="{3B6D6C81-A842-4239-A5A9-1B78E9D34021}"/>
            </a:ext>
          </a:extLst>
        </xdr:cNvPr>
        <xdr:cNvSpPr txBox="1"/>
      </xdr:nvSpPr>
      <xdr:spPr>
        <a:xfrm>
          <a:off x="16370300" y="1331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42800</xdr:rowOff>
    </xdr:from>
    <xdr:to>
      <xdr:col>81</xdr:col>
      <xdr:colOff>101600</xdr:colOff>
      <xdr:row>78</xdr:row>
      <xdr:rowOff>144400</xdr:rowOff>
    </xdr:to>
    <xdr:sp macro="" textlink="">
      <xdr:nvSpPr>
        <xdr:cNvPr id="643" name="楕円 642">
          <a:extLst>
            <a:ext uri="{FF2B5EF4-FFF2-40B4-BE49-F238E27FC236}">
              <a16:creationId xmlns:a16="http://schemas.microsoft.com/office/drawing/2014/main" id="{4491388B-720E-417D-B9EB-AC89FF2ED995}"/>
            </a:ext>
          </a:extLst>
        </xdr:cNvPr>
        <xdr:cNvSpPr/>
      </xdr:nvSpPr>
      <xdr:spPr>
        <a:xfrm>
          <a:off x="15430500" y="134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135527</xdr:rowOff>
    </xdr:from>
    <xdr:ext cx="534377" cy="259045"/>
    <xdr:sp macro="" textlink="">
      <xdr:nvSpPr>
        <xdr:cNvPr id="644" name="テキスト ボックス 643">
          <a:extLst>
            <a:ext uri="{FF2B5EF4-FFF2-40B4-BE49-F238E27FC236}">
              <a16:creationId xmlns:a16="http://schemas.microsoft.com/office/drawing/2014/main" id="{C6E8AE8F-E811-4241-BD48-4D9220EDBBBA}"/>
            </a:ext>
          </a:extLst>
        </xdr:cNvPr>
        <xdr:cNvSpPr txBox="1"/>
      </xdr:nvSpPr>
      <xdr:spPr>
        <a:xfrm>
          <a:off x="15214111" y="1350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57671</xdr:rowOff>
    </xdr:from>
    <xdr:to>
      <xdr:col>76</xdr:col>
      <xdr:colOff>165100</xdr:colOff>
      <xdr:row>78</xdr:row>
      <xdr:rowOff>159271</xdr:rowOff>
    </xdr:to>
    <xdr:sp macro="" textlink="">
      <xdr:nvSpPr>
        <xdr:cNvPr id="645" name="楕円 644">
          <a:extLst>
            <a:ext uri="{FF2B5EF4-FFF2-40B4-BE49-F238E27FC236}">
              <a16:creationId xmlns:a16="http://schemas.microsoft.com/office/drawing/2014/main" id="{AC1C747D-C6CA-4070-830A-7AEB9686E418}"/>
            </a:ext>
          </a:extLst>
        </xdr:cNvPr>
        <xdr:cNvSpPr/>
      </xdr:nvSpPr>
      <xdr:spPr>
        <a:xfrm>
          <a:off x="14541500" y="134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150398</xdr:rowOff>
    </xdr:from>
    <xdr:ext cx="534377" cy="259045"/>
    <xdr:sp macro="" textlink="">
      <xdr:nvSpPr>
        <xdr:cNvPr id="646" name="テキスト ボックス 645">
          <a:extLst>
            <a:ext uri="{FF2B5EF4-FFF2-40B4-BE49-F238E27FC236}">
              <a16:creationId xmlns:a16="http://schemas.microsoft.com/office/drawing/2014/main" id="{5F20AAD4-3F89-46BC-B2C5-10B642B2EA3B}"/>
            </a:ext>
          </a:extLst>
        </xdr:cNvPr>
        <xdr:cNvSpPr txBox="1"/>
      </xdr:nvSpPr>
      <xdr:spPr>
        <a:xfrm>
          <a:off x="14325111" y="1352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60826</xdr:rowOff>
    </xdr:from>
    <xdr:to>
      <xdr:col>72</xdr:col>
      <xdr:colOff>38100</xdr:colOff>
      <xdr:row>78</xdr:row>
      <xdr:rowOff>162426</xdr:rowOff>
    </xdr:to>
    <xdr:sp macro="" textlink="">
      <xdr:nvSpPr>
        <xdr:cNvPr id="647" name="楕円 646">
          <a:extLst>
            <a:ext uri="{FF2B5EF4-FFF2-40B4-BE49-F238E27FC236}">
              <a16:creationId xmlns:a16="http://schemas.microsoft.com/office/drawing/2014/main" id="{82B68FF8-AFDA-45D6-B8B6-41247E3F202F}"/>
            </a:ext>
          </a:extLst>
        </xdr:cNvPr>
        <xdr:cNvSpPr/>
      </xdr:nvSpPr>
      <xdr:spPr>
        <a:xfrm>
          <a:off x="13652500" y="134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153553</xdr:rowOff>
    </xdr:from>
    <xdr:ext cx="534377" cy="259045"/>
    <xdr:sp macro="" textlink="">
      <xdr:nvSpPr>
        <xdr:cNvPr id="648" name="テキスト ボックス 647">
          <a:extLst>
            <a:ext uri="{FF2B5EF4-FFF2-40B4-BE49-F238E27FC236}">
              <a16:creationId xmlns:a16="http://schemas.microsoft.com/office/drawing/2014/main" id="{D3CBF822-C31B-42F2-9CBF-9E51B8CC7B0C}"/>
            </a:ext>
          </a:extLst>
        </xdr:cNvPr>
        <xdr:cNvSpPr txBox="1"/>
      </xdr:nvSpPr>
      <xdr:spPr>
        <a:xfrm>
          <a:off x="13436111" y="1352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81899</xdr:rowOff>
    </xdr:from>
    <xdr:to>
      <xdr:col>67</xdr:col>
      <xdr:colOff>101600</xdr:colOff>
      <xdr:row>79</xdr:row>
      <xdr:rowOff>12049</xdr:rowOff>
    </xdr:to>
    <xdr:sp macro="" textlink="">
      <xdr:nvSpPr>
        <xdr:cNvPr id="649" name="楕円 648">
          <a:extLst>
            <a:ext uri="{FF2B5EF4-FFF2-40B4-BE49-F238E27FC236}">
              <a16:creationId xmlns:a16="http://schemas.microsoft.com/office/drawing/2014/main" id="{8548B676-134D-433C-9481-507185F34B83}"/>
            </a:ext>
          </a:extLst>
        </xdr:cNvPr>
        <xdr:cNvSpPr/>
      </xdr:nvSpPr>
      <xdr:spPr>
        <a:xfrm>
          <a:off x="12763500" y="1345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3176</xdr:rowOff>
    </xdr:from>
    <xdr:ext cx="534377" cy="259045"/>
    <xdr:sp macro="" textlink="">
      <xdr:nvSpPr>
        <xdr:cNvPr id="650" name="テキスト ボックス 649">
          <a:extLst>
            <a:ext uri="{FF2B5EF4-FFF2-40B4-BE49-F238E27FC236}">
              <a16:creationId xmlns:a16="http://schemas.microsoft.com/office/drawing/2014/main" id="{AA4A41C3-EF05-437E-9901-76261DED7802}"/>
            </a:ext>
          </a:extLst>
        </xdr:cNvPr>
        <xdr:cNvSpPr txBox="1"/>
      </xdr:nvSpPr>
      <xdr:spPr>
        <a:xfrm>
          <a:off x="12547111" y="1354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8C7A13DC-5AB0-411A-9D87-70F27853235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66F42DAE-0B85-43E5-9C72-1FDFAD362175}"/>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59F6C5B4-2CFB-426F-B7DE-BEC4EA58CD5E}"/>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E2A54BB7-69A1-4951-87E7-EFEB08CF5207}"/>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80727E60-5E50-47FA-86E4-7D199B795A16}"/>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8DD8A113-D56B-4DDE-A78B-E140CC67242E}"/>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DE2DF110-5104-464E-9B1A-880303B0F278}"/>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D0DE9A3D-BB9D-4A08-96E6-F42694FA5277}"/>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D641BB3-50DF-4C6E-A387-6E9A84C4ACB5}"/>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E30771FA-BEDA-42C7-9569-121A740DCDDC}"/>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D4B3EA41-3D0B-493C-A3CE-D50D8D2E544A}"/>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BAF1599-5F0F-4B1A-8A9B-CBA9004C0B46}"/>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C524F31B-E70C-409F-A0E6-61C27A77AA01}"/>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3460F0EA-00B9-413D-984F-0F8E41842A78}"/>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9044B7DD-F05F-436B-A315-B9617C37602A}"/>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944A264F-8614-4C21-AA6B-F4A9FDFCB72C}"/>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6E3479D1-63FE-495C-88CD-E894CB46E95E}"/>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3155A2E6-A6BD-434C-B048-236978C05887}"/>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AC993930-8965-45D0-BAB6-D192F25FF655}"/>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FD2A772A-937F-4651-9407-5FFF3B5B3C94}"/>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7A2A28E-3E28-4A78-966C-C10F0E6E236D}"/>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C2C30620-3F0F-4F28-B6C8-72478BE46631}"/>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D2DA823B-143F-4203-8619-B922DC267A15}"/>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6AF3AD58-BEDA-4559-83CB-9678034EB195}"/>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DD89A83-447C-4244-9FB3-BA072ACAC195}"/>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799631EA-E8D1-40BD-9EFC-6325BB5FDB7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111826</xdr:rowOff>
    </xdr:from>
    <xdr:to>
      <xdr:col>85</xdr:col>
      <xdr:colOff>127000</xdr:colOff>
      <xdr:row>98</xdr:row>
      <xdr:rowOff>132090</xdr:rowOff>
    </xdr:to>
    <xdr:cxnSp macro="">
      <xdr:nvCxnSpPr>
        <xdr:cNvPr id="677" name="直線コネクタ 676">
          <a:extLst>
            <a:ext uri="{FF2B5EF4-FFF2-40B4-BE49-F238E27FC236}">
              <a16:creationId xmlns:a16="http://schemas.microsoft.com/office/drawing/2014/main" id="{6A71BE2A-4D58-47B6-A487-0910892B96A2}"/>
            </a:ext>
          </a:extLst>
        </xdr:cNvPr>
        <xdr:cNvCxnSpPr/>
      </xdr:nvCxnSpPr>
      <xdr:spPr>
        <a:xfrm flipV="1">
          <a:off x="15481300" y="16913926"/>
          <a:ext cx="838200" cy="2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24F68F9F-3841-4420-BA77-22E53F6D97D5}"/>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549D9392-E45E-4AE6-BC92-081264128E08}"/>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128153</xdr:rowOff>
    </xdr:from>
    <xdr:to>
      <xdr:col>81</xdr:col>
      <xdr:colOff>50800</xdr:colOff>
      <xdr:row>98</xdr:row>
      <xdr:rowOff>132090</xdr:rowOff>
    </xdr:to>
    <xdr:cxnSp macro="">
      <xdr:nvCxnSpPr>
        <xdr:cNvPr id="680" name="直線コネクタ 679">
          <a:extLst>
            <a:ext uri="{FF2B5EF4-FFF2-40B4-BE49-F238E27FC236}">
              <a16:creationId xmlns:a16="http://schemas.microsoft.com/office/drawing/2014/main" id="{4AD178F9-980B-40AE-B755-365D7B79CABC}"/>
            </a:ext>
          </a:extLst>
        </xdr:cNvPr>
        <xdr:cNvCxnSpPr/>
      </xdr:nvCxnSpPr>
      <xdr:spPr>
        <a:xfrm>
          <a:off x="14592300" y="16930253"/>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CAA26343-17B5-4933-971E-8F3A6EDC8D9F}"/>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7473C999-7E4A-4B5A-918B-F6E0F3125124}"/>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128153</xdr:rowOff>
    </xdr:from>
    <xdr:to>
      <xdr:col>76</xdr:col>
      <xdr:colOff>114300</xdr:colOff>
      <xdr:row>98</xdr:row>
      <xdr:rowOff>137744</xdr:rowOff>
    </xdr:to>
    <xdr:cxnSp macro="">
      <xdr:nvCxnSpPr>
        <xdr:cNvPr id="683" name="直線コネクタ 682">
          <a:extLst>
            <a:ext uri="{FF2B5EF4-FFF2-40B4-BE49-F238E27FC236}">
              <a16:creationId xmlns:a16="http://schemas.microsoft.com/office/drawing/2014/main" id="{7565A4C1-1CFA-499B-8074-050CDFAE6B18}"/>
            </a:ext>
          </a:extLst>
        </xdr:cNvPr>
        <xdr:cNvCxnSpPr/>
      </xdr:nvCxnSpPr>
      <xdr:spPr>
        <a:xfrm flipV="1">
          <a:off x="13703300" y="16930253"/>
          <a:ext cx="8890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4578A2AF-40D3-49DA-8515-341CAE46343C}"/>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3F07B609-790F-44C6-AEE0-22C35C8B36DC}"/>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137744</xdr:rowOff>
    </xdr:from>
    <xdr:to>
      <xdr:col>71</xdr:col>
      <xdr:colOff>177800</xdr:colOff>
      <xdr:row>98</xdr:row>
      <xdr:rowOff>139300</xdr:rowOff>
    </xdr:to>
    <xdr:cxnSp macro="">
      <xdr:nvCxnSpPr>
        <xdr:cNvPr id="686" name="直線コネクタ 685">
          <a:extLst>
            <a:ext uri="{FF2B5EF4-FFF2-40B4-BE49-F238E27FC236}">
              <a16:creationId xmlns:a16="http://schemas.microsoft.com/office/drawing/2014/main" id="{9C000C66-4F31-4F94-AC91-BA4FA6E97CD4}"/>
            </a:ext>
          </a:extLst>
        </xdr:cNvPr>
        <xdr:cNvCxnSpPr/>
      </xdr:nvCxnSpPr>
      <xdr:spPr>
        <a:xfrm flipV="1">
          <a:off x="12814300" y="16939844"/>
          <a:ext cx="889000"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AEDF7927-0AA9-4B11-931B-D42AADD557E2}"/>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5E64609D-7385-4E0E-A08F-16D7AE0405CB}"/>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9C6E4F56-910B-47A3-BE95-FA69E6BACE53}"/>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5CD682BE-978D-4C55-B46E-82762958AE41}"/>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C0802201-29A7-4480-9898-DCEFBD1DDED7}"/>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6007850C-EC4B-47CD-9880-309C92D3C7FA}"/>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89D85ECB-B515-4C73-802F-2DA83ACA5BC6}"/>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AFB31A9D-A62E-4497-9244-0B87620523D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601ED5B5-D134-43D4-B28B-0A91FDB729C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61026</xdr:rowOff>
    </xdr:from>
    <xdr:to>
      <xdr:col>85</xdr:col>
      <xdr:colOff>177800</xdr:colOff>
      <xdr:row>98</xdr:row>
      <xdr:rowOff>162626</xdr:rowOff>
    </xdr:to>
    <xdr:sp macro="" textlink="">
      <xdr:nvSpPr>
        <xdr:cNvPr id="696" name="楕円 695">
          <a:extLst>
            <a:ext uri="{FF2B5EF4-FFF2-40B4-BE49-F238E27FC236}">
              <a16:creationId xmlns:a16="http://schemas.microsoft.com/office/drawing/2014/main" id="{C32937B7-BFB0-4B6B-B4B0-44B9934DCAC4}"/>
            </a:ext>
          </a:extLst>
        </xdr:cNvPr>
        <xdr:cNvSpPr/>
      </xdr:nvSpPr>
      <xdr:spPr>
        <a:xfrm>
          <a:off x="16268700" y="16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a:extLst>
            <a:ext uri="{FF2B5EF4-FFF2-40B4-BE49-F238E27FC236}">
              <a16:creationId xmlns:a16="http://schemas.microsoft.com/office/drawing/2014/main" id="{7F7167E6-BEC1-4BE7-BA8B-635A5E3CE402}"/>
            </a:ext>
          </a:extLst>
        </xdr:cNvPr>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81290</xdr:rowOff>
    </xdr:from>
    <xdr:to>
      <xdr:col>81</xdr:col>
      <xdr:colOff>101600</xdr:colOff>
      <xdr:row>99</xdr:row>
      <xdr:rowOff>11440</xdr:rowOff>
    </xdr:to>
    <xdr:sp macro="" textlink="">
      <xdr:nvSpPr>
        <xdr:cNvPr id="698" name="楕円 697">
          <a:extLst>
            <a:ext uri="{FF2B5EF4-FFF2-40B4-BE49-F238E27FC236}">
              <a16:creationId xmlns:a16="http://schemas.microsoft.com/office/drawing/2014/main" id="{7C5699B4-FC37-4ABE-A9D5-8338B65E92B3}"/>
            </a:ext>
          </a:extLst>
        </xdr:cNvPr>
        <xdr:cNvSpPr/>
      </xdr:nvSpPr>
      <xdr:spPr>
        <a:xfrm>
          <a:off x="15430500" y="1688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2567</xdr:rowOff>
    </xdr:from>
    <xdr:ext cx="534377" cy="259045"/>
    <xdr:sp macro="" textlink="">
      <xdr:nvSpPr>
        <xdr:cNvPr id="699" name="テキスト ボックス 698">
          <a:extLst>
            <a:ext uri="{FF2B5EF4-FFF2-40B4-BE49-F238E27FC236}">
              <a16:creationId xmlns:a16="http://schemas.microsoft.com/office/drawing/2014/main" id="{0C8D3864-CF23-4DA4-BEC6-9254734AC9BC}"/>
            </a:ext>
          </a:extLst>
        </xdr:cNvPr>
        <xdr:cNvSpPr txBox="1"/>
      </xdr:nvSpPr>
      <xdr:spPr>
        <a:xfrm>
          <a:off x="15214111" y="1697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77353</xdr:rowOff>
    </xdr:from>
    <xdr:to>
      <xdr:col>76</xdr:col>
      <xdr:colOff>165100</xdr:colOff>
      <xdr:row>99</xdr:row>
      <xdr:rowOff>7503</xdr:rowOff>
    </xdr:to>
    <xdr:sp macro="" textlink="">
      <xdr:nvSpPr>
        <xdr:cNvPr id="700" name="楕円 699">
          <a:extLst>
            <a:ext uri="{FF2B5EF4-FFF2-40B4-BE49-F238E27FC236}">
              <a16:creationId xmlns:a16="http://schemas.microsoft.com/office/drawing/2014/main" id="{5E7A7CB5-C03C-4AF6-AEBF-9F0E71050E22}"/>
            </a:ext>
          </a:extLst>
        </xdr:cNvPr>
        <xdr:cNvSpPr/>
      </xdr:nvSpPr>
      <xdr:spPr>
        <a:xfrm>
          <a:off x="14541500" y="1687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170080</xdr:rowOff>
    </xdr:from>
    <xdr:ext cx="534377" cy="259045"/>
    <xdr:sp macro="" textlink="">
      <xdr:nvSpPr>
        <xdr:cNvPr id="701" name="テキスト ボックス 700">
          <a:extLst>
            <a:ext uri="{FF2B5EF4-FFF2-40B4-BE49-F238E27FC236}">
              <a16:creationId xmlns:a16="http://schemas.microsoft.com/office/drawing/2014/main" id="{E8991A9D-1F89-4DA8-8158-2FCFDDCBF09E}"/>
            </a:ext>
          </a:extLst>
        </xdr:cNvPr>
        <xdr:cNvSpPr txBox="1"/>
      </xdr:nvSpPr>
      <xdr:spPr>
        <a:xfrm>
          <a:off x="14325111" y="1697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86944</xdr:rowOff>
    </xdr:from>
    <xdr:to>
      <xdr:col>72</xdr:col>
      <xdr:colOff>38100</xdr:colOff>
      <xdr:row>99</xdr:row>
      <xdr:rowOff>17094</xdr:rowOff>
    </xdr:to>
    <xdr:sp macro="" textlink="">
      <xdr:nvSpPr>
        <xdr:cNvPr id="702" name="楕円 701">
          <a:extLst>
            <a:ext uri="{FF2B5EF4-FFF2-40B4-BE49-F238E27FC236}">
              <a16:creationId xmlns:a16="http://schemas.microsoft.com/office/drawing/2014/main" id="{72330C9B-F4DD-49BD-8ED6-9EC94BB38023}"/>
            </a:ext>
          </a:extLst>
        </xdr:cNvPr>
        <xdr:cNvSpPr/>
      </xdr:nvSpPr>
      <xdr:spPr>
        <a:xfrm>
          <a:off x="13652500" y="1688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8221</xdr:rowOff>
    </xdr:from>
    <xdr:ext cx="469744" cy="259045"/>
    <xdr:sp macro="" textlink="">
      <xdr:nvSpPr>
        <xdr:cNvPr id="703" name="テキスト ボックス 702">
          <a:extLst>
            <a:ext uri="{FF2B5EF4-FFF2-40B4-BE49-F238E27FC236}">
              <a16:creationId xmlns:a16="http://schemas.microsoft.com/office/drawing/2014/main" id="{0F1F6014-A0AB-415B-8F09-E1A1C4DE3849}"/>
            </a:ext>
          </a:extLst>
        </xdr:cNvPr>
        <xdr:cNvSpPr txBox="1"/>
      </xdr:nvSpPr>
      <xdr:spPr>
        <a:xfrm>
          <a:off x="13468428" y="1698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88500</xdr:rowOff>
    </xdr:from>
    <xdr:to>
      <xdr:col>67</xdr:col>
      <xdr:colOff>101600</xdr:colOff>
      <xdr:row>99</xdr:row>
      <xdr:rowOff>18650</xdr:rowOff>
    </xdr:to>
    <xdr:sp macro="" textlink="">
      <xdr:nvSpPr>
        <xdr:cNvPr id="704" name="楕円 703">
          <a:extLst>
            <a:ext uri="{FF2B5EF4-FFF2-40B4-BE49-F238E27FC236}">
              <a16:creationId xmlns:a16="http://schemas.microsoft.com/office/drawing/2014/main" id="{A46A52BB-3559-4004-A738-6F7C94991BA0}"/>
            </a:ext>
          </a:extLst>
        </xdr:cNvPr>
        <xdr:cNvSpPr/>
      </xdr:nvSpPr>
      <xdr:spPr>
        <a:xfrm>
          <a:off x="12763500" y="168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9777</xdr:rowOff>
    </xdr:from>
    <xdr:ext cx="378565" cy="259045"/>
    <xdr:sp macro="" textlink="">
      <xdr:nvSpPr>
        <xdr:cNvPr id="705" name="テキスト ボックス 704">
          <a:extLst>
            <a:ext uri="{FF2B5EF4-FFF2-40B4-BE49-F238E27FC236}">
              <a16:creationId xmlns:a16="http://schemas.microsoft.com/office/drawing/2014/main" id="{2EB8FE4D-E68D-40A8-9212-6B7C49F77748}"/>
            </a:ext>
          </a:extLst>
        </xdr:cNvPr>
        <xdr:cNvSpPr txBox="1"/>
      </xdr:nvSpPr>
      <xdr:spPr>
        <a:xfrm>
          <a:off x="12625017" y="16983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7F938AB0-FFC6-41CE-B24B-E3E73409966E}"/>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6C22D735-A427-4392-BAC5-C4A73DA83C8B}"/>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F9DD328F-9002-4E06-9FC0-04DA3A361B25}"/>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D01F3F13-27EF-4A7D-833E-688FF644E6E8}"/>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FF45000F-5802-475B-85DF-AB7A338F4AB3}"/>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8410B8B5-67A8-458E-8DAA-887283E139B5}"/>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EE569F33-CAD5-4A04-B45D-A0F689927501}"/>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83EF45B0-4EDA-4B3E-9889-9F56B998E5B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A37B4ECB-092C-4F5A-8A92-4ABA2C51C40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467373D1-0F3D-40DE-B940-42771BAC4A6F}"/>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FE25638F-5072-4AC1-AEC0-E8D7ADC512C3}"/>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7DC6EA9F-D431-4BB2-90C9-D337CD31313D}"/>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B52B2DF9-CBEC-4F13-B95C-C7E8A21A4608}"/>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23678E21-5888-4F72-8159-D497A48B2779}"/>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57403A10-0DF3-49AE-A31A-49BFD0AAC326}"/>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4F87E615-E6F5-4D2C-9002-D5BD225F781F}"/>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C48D9F33-FFA8-42A3-B62F-6D381A751FD9}"/>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5410C933-34BF-44AB-A4C0-6B5FF664DA12}"/>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D36273C5-9033-406E-B7DC-65B74D821C81}"/>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D1CF6323-A155-4F18-A7BC-5B32D34AD0BB}"/>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A3B791AC-18A9-479D-8DB6-2C585CB55318}"/>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26EECBF6-D295-4097-9500-0BD167616E7A}"/>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41DF6DBA-E363-4C0C-A6B2-33A7773AFBD1}"/>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3D5EC7B1-8AAD-4E41-B91E-2A3516C8855B}"/>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1FFAFCAE-8260-4621-86E5-DCD7C1CF4C9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F7D78B53-A273-4193-8275-ED9290C70AEC}"/>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2816E877-B820-48F5-927E-C960C1CC9D4A}"/>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554A8939-FC31-47EF-AA19-EBEF8CC8DAD1}"/>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D43C3A49-78A9-4AA1-AEE1-DAD0AE5EA432}"/>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965DEAB4-F696-40E6-8790-CDB5DD3B118F}"/>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63DE27F8-426D-41FF-B685-2BB8152DE483}"/>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F308B9DD-FE3A-47B7-9F1D-D138E0490E07}"/>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DA946C1E-077F-412E-B340-32C78BC66853}"/>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485B8D58-D47B-42BB-AB37-D115E1159421}"/>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21A11E44-1FDF-4E25-AEE7-FE4CEE0F8707}"/>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A3B46977-1405-47F3-81B7-548BDAAB8956}"/>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BE86C4B6-F1B6-458A-9879-02B8DC0E8198}"/>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E0874B8F-73E5-4095-AC5B-BAAEE2CAB174}"/>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2689F426-82F4-47E5-A88E-170D4535B4F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673AB847-C763-4317-986B-5A3F999EF3D1}"/>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E2B61ED4-EF85-48EC-A567-05C35DA2CA34}"/>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AC8E9422-FB0D-464B-B3DB-F616516E774E}"/>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A04FCC21-6DCB-4172-AADE-3642BF401EBB}"/>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C251D1B8-8201-4DA8-8307-4C94F6B11C43}"/>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8929C480-CDE6-4C6E-A08F-74EA0D87A06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FF515918-99BB-44EC-97EE-4BAD7BECE47C}"/>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85E65FF5-EA3B-489C-AEA6-5BBC7F4BEAD2}"/>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78EB9551-2242-4A57-970F-89CC705E6B56}"/>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A5EA14CF-52FB-4B8A-94C1-EBE32903CB9E}"/>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9CD81554-D6DB-40EF-A2B7-1BF578330702}"/>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5A85FA56-E4EC-4EF4-904B-61EA32157D0A}"/>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AA4E149F-933D-4C5B-A0C6-B986E1A3455E}"/>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3D47460C-209A-4F16-BF4D-9034C919A5FD}"/>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EADC2A1B-77B4-4997-9AED-4589F0BD2E01}"/>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508F0539-4498-4D85-AA71-320EFD6CA197}"/>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4D1DEE26-30F9-4C39-93E9-6DEE73492791}"/>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5AC383CF-448C-4209-B8AF-663B81F43657}"/>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E862CAFE-FEDF-4408-AE13-64DA9E1F40AD}"/>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524122DD-CF0C-4873-A068-2DBC4ADAA011}"/>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DB422691-A51B-448C-A405-13CA04BE45A9}"/>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9920548B-4944-4CC6-8E2F-94DCB248B2DE}"/>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4A482810-BED1-4480-ACC3-1D129029268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BA5E851-F735-4E8B-B724-5E4CF6280D1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799C6311-5265-4DBD-90F7-92DC9831B578}"/>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ABF97CAC-A0CA-4D81-B648-4C5B5A6BE416}"/>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A5BDD1D8-D577-480D-971A-18458D950FB7}"/>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FCBE0CE4-4783-4CDC-8016-B3DFBAED0CEA}"/>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7B8364FD-259E-4261-B8D0-E6D0A9AE7117}"/>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C8FF88D8-90E2-4396-B46C-13414F790464}"/>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16086E8A-48F2-47E7-98BF-DF1CC064DE75}"/>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FBF19770-8BA0-496A-890D-BA1758DAC12C}"/>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152169F9-0F17-4CA4-A869-CFF8302471F2}"/>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31778C51-44A2-42D9-B2F9-37E4D82760E4}"/>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FCE0A846-6BE7-4C38-8F01-01D4A2C6B02D}"/>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69000C79-5DDC-4D29-9586-996C2441BF48}"/>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9588142E-9698-485F-8ABC-C4084114BC53}"/>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8E55561-147F-44EF-836D-002D99A4B16E}"/>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8B98372F-4E67-4098-A272-40494FFF5F15}"/>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83E0A451-F316-40D7-9BCA-4B626F9F757E}"/>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A0110543-FC10-4DDB-A722-A434918A3BC3}"/>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2C510E5A-335E-463F-B972-49BFAA4C9714}"/>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D51F965D-DF38-4AE4-B485-9C2852947DA7}"/>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E953ACF-D30D-4FC3-A6FD-D31AB96D438E}"/>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35EA5742-D9E7-4E14-A05F-14C5828761EC}"/>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8540824F-0955-4228-BBA5-2EBD9DF0AD62}"/>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8686CBF6-AE42-4CAB-AA59-7B99FC42A1AD}"/>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C2F6E14B-1B9C-4E26-9994-9122E8C35DC1}"/>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54AC2782-F466-4802-B873-01F69C58EFE9}"/>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9B91006-D10D-4CBB-B7BC-90B5048141B8}"/>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96AACF8E-F483-4E16-9635-158BC25D6EE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2B9F074A-3BD7-440F-8BEB-531ABC2AB3BB}"/>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EAE55A0-583A-45F0-8C1B-045974D1332B}"/>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AB1EB2CB-D46A-4756-A8E1-8F43074D95B5}"/>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F8872318-7930-41AE-A1B7-74844E399978}"/>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C5FC5627-D258-4A61-B016-CB3688D03D3B}"/>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81C06362-EDCC-4366-AD96-57B93D788A04}"/>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F52DD42D-7CE6-4218-85C6-1F463F00973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9052F509-49F0-43AB-905A-4723A3D00146}"/>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87220</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D93DB8A8-086B-48FC-AF66-3363E91B9E95}"/>
            </a:ext>
          </a:extLst>
        </xdr:cNvPr>
        <xdr:cNvCxnSpPr/>
      </xdr:nvCxnSpPr>
      <xdr:spPr>
        <a:xfrm>
          <a:off x="18656300" y="10202770"/>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6F22A2A3-4631-48BA-9754-342DE9A8014C}"/>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456D1728-4E5C-476F-A9A0-4BD241814A2E}"/>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ED5D94C0-56E3-4FB4-AFF7-30BC1C226D1C}"/>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D7A026A0-89F4-4802-9B08-0C33749AD0F3}"/>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B0F79326-B8D2-401B-AB8A-F5BD752999C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AD375CF5-D7B9-40A3-97F8-8702E3159A06}"/>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1BF43328-626C-4EFF-9AB2-FDA983C1ACC7}"/>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CCB8FDBE-B238-42A5-B1DF-EDE14472CBA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A3C55E07-8D2D-4A3B-B0A7-F8E51F06847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8F7F5639-4BA5-41EB-844D-26E9C68BD4A6}"/>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54E8ADB1-22E6-4A41-8DEB-79DDC7CE65A7}"/>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2A6B3863-B58A-4D0B-AAE9-908AFE42E97B}"/>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AC767C98-C818-4E4D-BB1F-9DD2469B5E5D}"/>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63F9058C-3ADC-43EA-94E0-BA6910B42C79}"/>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3655B0C2-FCE5-4513-BD4E-085186163FA3}"/>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D241F592-DE36-48CD-BC77-216F71416D6E}"/>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4248F0A2-ECD9-427E-A43D-5CF13684A3F5}"/>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36420</xdr:rowOff>
    </xdr:from>
    <xdr:to>
      <xdr:col>98</xdr:col>
      <xdr:colOff>38100</xdr:colOff>
      <xdr:row>59</xdr:row>
      <xdr:rowOff>138020</xdr:rowOff>
    </xdr:to>
    <xdr:sp macro="" textlink="">
      <xdr:nvSpPr>
        <xdr:cNvPr id="822" name="楕円 821">
          <a:extLst>
            <a:ext uri="{FF2B5EF4-FFF2-40B4-BE49-F238E27FC236}">
              <a16:creationId xmlns:a16="http://schemas.microsoft.com/office/drawing/2014/main" id="{788CFC2B-3D22-4066-822E-8A76F70A6FD7}"/>
            </a:ext>
          </a:extLst>
        </xdr:cNvPr>
        <xdr:cNvSpPr/>
      </xdr:nvSpPr>
      <xdr:spPr>
        <a:xfrm>
          <a:off x="18605500" y="101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129147</xdr:rowOff>
    </xdr:from>
    <xdr:ext cx="378565" cy="259045"/>
    <xdr:sp macro="" textlink="">
      <xdr:nvSpPr>
        <xdr:cNvPr id="823" name="テキスト ボックス 822">
          <a:extLst>
            <a:ext uri="{FF2B5EF4-FFF2-40B4-BE49-F238E27FC236}">
              <a16:creationId xmlns:a16="http://schemas.microsoft.com/office/drawing/2014/main" id="{3A55C496-8747-48EF-B7BC-D2A01F21C526}"/>
            </a:ext>
          </a:extLst>
        </xdr:cNvPr>
        <xdr:cNvSpPr txBox="1"/>
      </xdr:nvSpPr>
      <xdr:spPr>
        <a:xfrm>
          <a:off x="18467017" y="1024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E5A40520-C5E0-4BBC-A1F7-691CB6AD4126}"/>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D4A22928-C724-4987-AC2A-914BAEAFE8D9}"/>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9141472B-FF92-437B-A8BF-B7DAAAF74A0A}"/>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8F6DDA30-6AA7-4772-B15B-B551F17F8135}"/>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7DF028F0-F4CB-470E-BFEE-F013A0F0B45A}"/>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5340F1DA-DFAB-465A-ABB3-545F34F00B09}"/>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FC58EAEE-DD66-4DBA-BD60-53B3BA893487}"/>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7E063534-3029-40FE-9273-86B00C6EE6B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B7F31F07-6A13-41CB-ACDF-23542C22914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6AE78018-8CA9-4F56-A2E7-A72CF93DC34C}"/>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B63C9FBA-74E4-42C4-9370-D51F4477F3D7}"/>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F6F7E5FF-E552-40E2-9AB3-5EC1591CFDDC}"/>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B1738CDE-70DF-490D-968E-1E98B4550019}"/>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8FC1F134-1940-4856-9616-CAC666E21EAD}"/>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77C5E317-B2D4-4694-87E0-2133BE780ED2}"/>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EE34EF4-7A92-48DF-939C-5B075D2045A7}"/>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C3AE9A22-2B9B-407A-945A-B5C85ADF7577}"/>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AC4E00CD-9E16-46EE-88A3-2A86148151CB}"/>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3642EB5C-11AD-486E-8A49-3BCD8FBEB991}"/>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4FAE058F-5653-4289-9A43-36803EFC9FCF}"/>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8DC1BDB5-3322-4D95-853F-DC17B735D349}"/>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CFD5D0C1-1BE4-4E2C-8C64-32C22E486CC8}"/>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B1020AFC-DF16-447A-B11C-8CB86E10625F}"/>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2A097615-CD58-4814-B0AC-2426C9C68F94}"/>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1156EA94-A49F-49E9-836B-48477F83B9B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7E79FC6D-A6CE-4CCF-85F8-080D209606D1}"/>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51246</xdr:rowOff>
    </xdr:from>
    <xdr:to>
      <xdr:col>116</xdr:col>
      <xdr:colOff>63500</xdr:colOff>
      <xdr:row>75</xdr:row>
      <xdr:rowOff>97276</xdr:rowOff>
    </xdr:to>
    <xdr:cxnSp macro="">
      <xdr:nvCxnSpPr>
        <xdr:cNvPr id="850" name="直線コネクタ 849">
          <a:extLst>
            <a:ext uri="{FF2B5EF4-FFF2-40B4-BE49-F238E27FC236}">
              <a16:creationId xmlns:a16="http://schemas.microsoft.com/office/drawing/2014/main" id="{B01DC49E-E41D-4563-A16E-D33310ED3594}"/>
            </a:ext>
          </a:extLst>
        </xdr:cNvPr>
        <xdr:cNvCxnSpPr/>
      </xdr:nvCxnSpPr>
      <xdr:spPr>
        <a:xfrm>
          <a:off x="21323300" y="12909996"/>
          <a:ext cx="838200" cy="4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3708BFE7-C8A6-4075-8B43-897BAC035C3C}"/>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64F53EDA-6CB5-43C6-BBD6-8E7CCDD0499D}"/>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51246</xdr:rowOff>
    </xdr:from>
    <xdr:to>
      <xdr:col>111</xdr:col>
      <xdr:colOff>177800</xdr:colOff>
      <xdr:row>75</xdr:row>
      <xdr:rowOff>123259</xdr:rowOff>
    </xdr:to>
    <xdr:cxnSp macro="">
      <xdr:nvCxnSpPr>
        <xdr:cNvPr id="853" name="直線コネクタ 852">
          <a:extLst>
            <a:ext uri="{FF2B5EF4-FFF2-40B4-BE49-F238E27FC236}">
              <a16:creationId xmlns:a16="http://schemas.microsoft.com/office/drawing/2014/main" id="{4A3AAE2F-2C54-43BB-89E7-9C2448671F8C}"/>
            </a:ext>
          </a:extLst>
        </xdr:cNvPr>
        <xdr:cNvCxnSpPr/>
      </xdr:nvCxnSpPr>
      <xdr:spPr>
        <a:xfrm flipV="1">
          <a:off x="20434300" y="12909996"/>
          <a:ext cx="889000" cy="7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EF59A743-C572-42DD-BF6C-2E78621140D7}"/>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DF70D275-D908-43E1-974E-74017BF38029}"/>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123259</xdr:rowOff>
    </xdr:from>
    <xdr:to>
      <xdr:col>107</xdr:col>
      <xdr:colOff>50800</xdr:colOff>
      <xdr:row>75</xdr:row>
      <xdr:rowOff>152662</xdr:rowOff>
    </xdr:to>
    <xdr:cxnSp macro="">
      <xdr:nvCxnSpPr>
        <xdr:cNvPr id="856" name="直線コネクタ 855">
          <a:extLst>
            <a:ext uri="{FF2B5EF4-FFF2-40B4-BE49-F238E27FC236}">
              <a16:creationId xmlns:a16="http://schemas.microsoft.com/office/drawing/2014/main" id="{421D36AF-6B68-4F19-A4FB-6B9635428368}"/>
            </a:ext>
          </a:extLst>
        </xdr:cNvPr>
        <xdr:cNvCxnSpPr/>
      </xdr:nvCxnSpPr>
      <xdr:spPr>
        <a:xfrm flipV="1">
          <a:off x="19545300" y="12982009"/>
          <a:ext cx="889000" cy="2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685737D2-F81C-482A-826A-9705F21C6945}"/>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7C073492-11C5-4B84-8B81-2CC129F61D41}"/>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148013</xdr:rowOff>
    </xdr:from>
    <xdr:to>
      <xdr:col>102</xdr:col>
      <xdr:colOff>114300</xdr:colOff>
      <xdr:row>75</xdr:row>
      <xdr:rowOff>152662</xdr:rowOff>
    </xdr:to>
    <xdr:cxnSp macro="">
      <xdr:nvCxnSpPr>
        <xdr:cNvPr id="859" name="直線コネクタ 858">
          <a:extLst>
            <a:ext uri="{FF2B5EF4-FFF2-40B4-BE49-F238E27FC236}">
              <a16:creationId xmlns:a16="http://schemas.microsoft.com/office/drawing/2014/main" id="{52CF55FE-39E5-4590-B767-2352AE3B9698}"/>
            </a:ext>
          </a:extLst>
        </xdr:cNvPr>
        <xdr:cNvCxnSpPr/>
      </xdr:nvCxnSpPr>
      <xdr:spPr>
        <a:xfrm>
          <a:off x="18656300" y="13006763"/>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6F083B8C-47D3-446D-BDBE-7EBB1B5E6F79}"/>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42F78190-B60D-4FCA-87EE-F090E90E81E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6B577A95-AE9B-47AE-A384-9309204E99BA}"/>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CA3ABADA-5A37-4EEE-9048-E646EFED3B63}"/>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F5755405-BF4A-48DB-8A67-27F8C8A2DA6E}"/>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D246DE0B-5A14-424D-ACFA-AC1214590FE4}"/>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2C4E77A4-F753-40CA-8228-D97EB42F0288}"/>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514D777B-2CD4-4590-9B7D-127293437A0E}"/>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440DA3EB-3592-476B-A42E-92DF6C152514}"/>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46476</xdr:rowOff>
    </xdr:from>
    <xdr:to>
      <xdr:col>116</xdr:col>
      <xdr:colOff>114300</xdr:colOff>
      <xdr:row>75</xdr:row>
      <xdr:rowOff>148076</xdr:rowOff>
    </xdr:to>
    <xdr:sp macro="" textlink="">
      <xdr:nvSpPr>
        <xdr:cNvPr id="869" name="楕円 868">
          <a:extLst>
            <a:ext uri="{FF2B5EF4-FFF2-40B4-BE49-F238E27FC236}">
              <a16:creationId xmlns:a16="http://schemas.microsoft.com/office/drawing/2014/main" id="{B530C15C-742C-43A4-97A7-497BB60B8DB6}"/>
            </a:ext>
          </a:extLst>
        </xdr:cNvPr>
        <xdr:cNvSpPr/>
      </xdr:nvSpPr>
      <xdr:spPr>
        <a:xfrm>
          <a:off x="22110700" y="129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69353</xdr:rowOff>
    </xdr:from>
    <xdr:ext cx="599010" cy="259045"/>
    <xdr:sp macro="" textlink="">
      <xdr:nvSpPr>
        <xdr:cNvPr id="870" name="繰出金該当値テキスト">
          <a:extLst>
            <a:ext uri="{FF2B5EF4-FFF2-40B4-BE49-F238E27FC236}">
              <a16:creationId xmlns:a16="http://schemas.microsoft.com/office/drawing/2014/main" id="{DFC6B2FE-2856-4D62-ABE9-8C57ED4969AF}"/>
            </a:ext>
          </a:extLst>
        </xdr:cNvPr>
        <xdr:cNvSpPr txBox="1"/>
      </xdr:nvSpPr>
      <xdr:spPr>
        <a:xfrm>
          <a:off x="22212300" y="1275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446</xdr:rowOff>
    </xdr:from>
    <xdr:to>
      <xdr:col>112</xdr:col>
      <xdr:colOff>38100</xdr:colOff>
      <xdr:row>75</xdr:row>
      <xdr:rowOff>102046</xdr:rowOff>
    </xdr:to>
    <xdr:sp macro="" textlink="">
      <xdr:nvSpPr>
        <xdr:cNvPr id="871" name="楕円 870">
          <a:extLst>
            <a:ext uri="{FF2B5EF4-FFF2-40B4-BE49-F238E27FC236}">
              <a16:creationId xmlns:a16="http://schemas.microsoft.com/office/drawing/2014/main" id="{51193C6A-6554-47E4-8E30-57D3E70B7F35}"/>
            </a:ext>
          </a:extLst>
        </xdr:cNvPr>
        <xdr:cNvSpPr/>
      </xdr:nvSpPr>
      <xdr:spPr>
        <a:xfrm>
          <a:off x="21272500" y="128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118573</xdr:rowOff>
    </xdr:from>
    <xdr:ext cx="599010" cy="259045"/>
    <xdr:sp macro="" textlink="">
      <xdr:nvSpPr>
        <xdr:cNvPr id="872" name="テキスト ボックス 871">
          <a:extLst>
            <a:ext uri="{FF2B5EF4-FFF2-40B4-BE49-F238E27FC236}">
              <a16:creationId xmlns:a16="http://schemas.microsoft.com/office/drawing/2014/main" id="{56820BC7-12DF-4096-A5A9-BDC748328E5A}"/>
            </a:ext>
          </a:extLst>
        </xdr:cNvPr>
        <xdr:cNvSpPr txBox="1"/>
      </xdr:nvSpPr>
      <xdr:spPr>
        <a:xfrm>
          <a:off x="21023795" y="1263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72459</xdr:rowOff>
    </xdr:from>
    <xdr:to>
      <xdr:col>107</xdr:col>
      <xdr:colOff>101600</xdr:colOff>
      <xdr:row>76</xdr:row>
      <xdr:rowOff>2609</xdr:rowOff>
    </xdr:to>
    <xdr:sp macro="" textlink="">
      <xdr:nvSpPr>
        <xdr:cNvPr id="873" name="楕円 872">
          <a:extLst>
            <a:ext uri="{FF2B5EF4-FFF2-40B4-BE49-F238E27FC236}">
              <a16:creationId xmlns:a16="http://schemas.microsoft.com/office/drawing/2014/main" id="{07DA9BF3-D27D-47F0-98E5-F8F6CCEA9512}"/>
            </a:ext>
          </a:extLst>
        </xdr:cNvPr>
        <xdr:cNvSpPr/>
      </xdr:nvSpPr>
      <xdr:spPr>
        <a:xfrm>
          <a:off x="20383500" y="1293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19136</xdr:rowOff>
    </xdr:from>
    <xdr:ext cx="599010" cy="259045"/>
    <xdr:sp macro="" textlink="">
      <xdr:nvSpPr>
        <xdr:cNvPr id="874" name="テキスト ボックス 873">
          <a:extLst>
            <a:ext uri="{FF2B5EF4-FFF2-40B4-BE49-F238E27FC236}">
              <a16:creationId xmlns:a16="http://schemas.microsoft.com/office/drawing/2014/main" id="{1B3F4D2E-2993-4B8C-8BEC-70BEF9141782}"/>
            </a:ext>
          </a:extLst>
        </xdr:cNvPr>
        <xdr:cNvSpPr txBox="1"/>
      </xdr:nvSpPr>
      <xdr:spPr>
        <a:xfrm>
          <a:off x="20134795" y="1270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101862</xdr:rowOff>
    </xdr:from>
    <xdr:to>
      <xdr:col>102</xdr:col>
      <xdr:colOff>165100</xdr:colOff>
      <xdr:row>76</xdr:row>
      <xdr:rowOff>32012</xdr:rowOff>
    </xdr:to>
    <xdr:sp macro="" textlink="">
      <xdr:nvSpPr>
        <xdr:cNvPr id="875" name="楕円 874">
          <a:extLst>
            <a:ext uri="{FF2B5EF4-FFF2-40B4-BE49-F238E27FC236}">
              <a16:creationId xmlns:a16="http://schemas.microsoft.com/office/drawing/2014/main" id="{DCC00050-2315-4693-8136-D04D60F867C0}"/>
            </a:ext>
          </a:extLst>
        </xdr:cNvPr>
        <xdr:cNvSpPr/>
      </xdr:nvSpPr>
      <xdr:spPr>
        <a:xfrm>
          <a:off x="19494500" y="1296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48539</xdr:rowOff>
    </xdr:from>
    <xdr:ext cx="599010" cy="259045"/>
    <xdr:sp macro="" textlink="">
      <xdr:nvSpPr>
        <xdr:cNvPr id="876" name="テキスト ボックス 875">
          <a:extLst>
            <a:ext uri="{FF2B5EF4-FFF2-40B4-BE49-F238E27FC236}">
              <a16:creationId xmlns:a16="http://schemas.microsoft.com/office/drawing/2014/main" id="{E9A3B356-6050-45D0-8AA4-FBE517F4BB82}"/>
            </a:ext>
          </a:extLst>
        </xdr:cNvPr>
        <xdr:cNvSpPr txBox="1"/>
      </xdr:nvSpPr>
      <xdr:spPr>
        <a:xfrm>
          <a:off x="19245795" y="127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97212</xdr:rowOff>
    </xdr:from>
    <xdr:to>
      <xdr:col>98</xdr:col>
      <xdr:colOff>38100</xdr:colOff>
      <xdr:row>76</xdr:row>
      <xdr:rowOff>27363</xdr:rowOff>
    </xdr:to>
    <xdr:sp macro="" textlink="">
      <xdr:nvSpPr>
        <xdr:cNvPr id="877" name="楕円 876">
          <a:extLst>
            <a:ext uri="{FF2B5EF4-FFF2-40B4-BE49-F238E27FC236}">
              <a16:creationId xmlns:a16="http://schemas.microsoft.com/office/drawing/2014/main" id="{1205CB3E-E1A4-427C-B856-43BA82DA38F2}"/>
            </a:ext>
          </a:extLst>
        </xdr:cNvPr>
        <xdr:cNvSpPr/>
      </xdr:nvSpPr>
      <xdr:spPr>
        <a:xfrm>
          <a:off x="18605500" y="129559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43889</xdr:rowOff>
    </xdr:from>
    <xdr:ext cx="599010" cy="259045"/>
    <xdr:sp macro="" textlink="">
      <xdr:nvSpPr>
        <xdr:cNvPr id="878" name="テキスト ボックス 877">
          <a:extLst>
            <a:ext uri="{FF2B5EF4-FFF2-40B4-BE49-F238E27FC236}">
              <a16:creationId xmlns:a16="http://schemas.microsoft.com/office/drawing/2014/main" id="{BA87B6E0-5D8C-4FE6-B10F-2977397347B1}"/>
            </a:ext>
          </a:extLst>
        </xdr:cNvPr>
        <xdr:cNvSpPr txBox="1"/>
      </xdr:nvSpPr>
      <xdr:spPr>
        <a:xfrm>
          <a:off x="18356795" y="1273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C57271E7-2335-4A15-B3B5-9A02FF8270FE}"/>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8D325C09-7E22-457A-BB02-D5021029B64E}"/>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594B6149-92FF-40D9-A8EE-F88224912CA6}"/>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2539C94A-C336-497C-A390-173D497D2258}"/>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129B641A-FB41-4FEB-9254-4327F0089D5A}"/>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C4E23827-27AB-4C85-B78E-069498D2D951}"/>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BF25C65B-5AB1-4926-92D4-1954670DCDE7}"/>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3921BF96-7398-42BE-B995-C65B5D806C51}"/>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47645B6B-6CEB-45AD-9150-8106E9979E52}"/>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8949EA74-5267-4372-AAFE-90460088E405}"/>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A9077270-BEDF-4970-9BB2-8AB2D560C148}"/>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B8937DC-BB32-44ED-8635-8A9BEC2A9F17}"/>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5B2FAEC1-24CA-4995-89BE-35D13934557F}"/>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A4D66A7F-66C1-497E-B9D9-30C17A4D62A3}"/>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877B5F36-A658-46BC-9080-898023147862}"/>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A46D3B91-E2D0-4B83-B78B-E8D20FFFF2B1}"/>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2A33CFA7-C21C-4D9B-A50A-60E88AAD1658}"/>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A2890DD-451F-4CE2-8DDB-8D006FFD58BD}"/>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540C8CBB-7A36-4377-9937-0DC997A1CD89}"/>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FBEA338B-DCAB-418B-963C-BC022EB70CC5}"/>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AB61FE39-0289-415C-A79B-DC6E29AA433E}"/>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E1A9BC6C-E422-480A-860D-0A7EE663BF67}"/>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5FF8A5C2-81BE-4478-9281-3A9415FBD439}"/>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71F16446-8580-4698-9516-6A2409364B43}"/>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420EBE90-F6B4-4C53-8458-C0925ACCAA8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31662E92-A260-4012-A578-CB3711BC1B57}"/>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D0288DA2-4719-40B9-8523-F16176EA2288}"/>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31406C09-8CA3-42ED-9E46-ACAB77AFEF75}"/>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921DB097-07E8-4902-816C-D9A19BA9909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6F26194C-C3E3-4FD9-AC3B-1F7B17160762}"/>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C5BF7424-416D-455E-8BE3-E7EA5B0E0695}"/>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136A9E0E-7DE6-4DF8-A6FF-C44748570263}"/>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60DBA0E-4C51-43E5-8A4E-D23E5F2EDCB3}"/>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13F7C180-FAA7-4AB6-8527-11867C2731D7}"/>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472FA53A-6F61-43FE-B6E6-C18C2326A262}"/>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DBEEEBFA-9440-4EA9-94A3-21D91613674C}"/>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374E587B-631B-4C84-8B77-F209224053CC}"/>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D052DF6A-2CA5-4E1A-A4C8-861004F2F0D1}"/>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C98B55FF-8BFD-4DE0-B5C1-4EADA54FDED3}"/>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8CFCE706-9F97-4854-9D1C-EE4F2F256903}"/>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92863226-BC41-4BC2-9733-1B59F063F35D}"/>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74E9C3BC-CE1D-4B14-8CBD-7208C17DC3E4}"/>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F95042BE-3012-4A39-BE69-4726CF956B5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DEFD7AE3-FA13-402C-9E95-B95B1F9FEAF5}"/>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5F8899A0-28DE-4AC4-BA75-6F166D3272DE}"/>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58117F6B-13AE-4F85-86A5-2C4DFAAF65D9}"/>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AD83B887-BAAB-4599-AFC3-9E75E0A0E38D}"/>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CB33F3E7-AD6F-4ED3-A0AC-0522DDE9FD25}"/>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C3A1E868-48B7-4129-8C98-D91C4FCAE51A}"/>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77ADB80F-C89D-40AC-9CA1-4DEDFD7C545F}"/>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60E5CF2A-7883-4902-918A-698C3A5859FF}"/>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D8C7F425-F2FB-49D6-915E-94EE44C40D08}"/>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E4A1453-CB74-41F2-AFF0-E7C55EC435CA}"/>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7F6BE199-A048-4A08-9B47-54B2F5578634}"/>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9360F949-30D7-47AB-A1D2-DCFE441A0A54}"/>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896E1280-8A03-4EA4-BF23-A2A595B5045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890C89AE-CF77-48BF-B35D-886109ECD4F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6C4F8EE9-DE77-4E99-BD78-6E8F86AAEB22}"/>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1,083</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千円となっている。主な構成項目である人件費は、歳出の約</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％を占め、住民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人当たり当たりのコストは</a:t>
          </a:r>
          <a:r>
            <a:rPr kumimoji="1" lang="en-US" altLang="ja-JP" sz="1300">
              <a:latin typeface="ＭＳ Ｐゴシック" panose="020B0600070205080204" pitchFamily="50" charset="-128"/>
              <a:ea typeface="ＭＳ Ｐゴシック" panose="020B0600070205080204" pitchFamily="50" charset="-128"/>
            </a:rPr>
            <a:t>225</a:t>
          </a:r>
          <a:r>
            <a:rPr kumimoji="1" lang="ja-JP" altLang="en-US" sz="1300">
              <a:latin typeface="ＭＳ Ｐゴシック" panose="020B0600070205080204" pitchFamily="50" charset="-128"/>
              <a:ea typeface="ＭＳ Ｐゴシック" panose="020B0600070205080204" pitchFamily="50" charset="-128"/>
            </a:rPr>
            <a:t>千円となっており、昨年度と比べると</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千円の増加になっている。職員の新規採用については退職者の補充程度で抑制しているため、増員にならないようにしているが、人口減少により、住民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人当たりのコストは増加傾向にあるが、類似団体平均と比べてもほぼ同じ水準にある。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・普通建設事業費は、類似団体平均と比較すると</a:t>
          </a:r>
          <a:r>
            <a:rPr kumimoji="1" lang="en-US" altLang="ja-JP" sz="1300">
              <a:latin typeface="ＭＳ Ｐゴシック" panose="020B0600070205080204" pitchFamily="50" charset="-128"/>
              <a:ea typeface="ＭＳ Ｐゴシック" panose="020B0600070205080204" pitchFamily="50" charset="-128"/>
            </a:rPr>
            <a:t>47,447</a:t>
          </a:r>
          <a:r>
            <a:rPr kumimoji="1" lang="ja-JP" altLang="en-US" sz="1300">
              <a:latin typeface="ＭＳ Ｐゴシック" panose="020B0600070205080204" pitchFamily="50" charset="-128"/>
              <a:ea typeface="ＭＳ Ｐゴシック" panose="020B0600070205080204" pitchFamily="50" charset="-128"/>
            </a:rPr>
            <a:t>千円低くなっているが、昨年度と比較すると</a:t>
          </a:r>
          <a:r>
            <a:rPr kumimoji="1" lang="en-US" altLang="ja-JP" sz="1300">
              <a:latin typeface="ＭＳ Ｐゴシック" panose="020B0600070205080204" pitchFamily="50" charset="-128"/>
              <a:ea typeface="ＭＳ Ｐゴシック" panose="020B0600070205080204" pitchFamily="50" charset="-128"/>
            </a:rPr>
            <a:t>99,746</a:t>
          </a:r>
          <a:r>
            <a:rPr kumimoji="1" lang="ja-JP" altLang="en-US" sz="1300">
              <a:latin typeface="ＭＳ Ｐゴシック" panose="020B0600070205080204" pitchFamily="50" charset="-128"/>
              <a:ea typeface="ＭＳ Ｐゴシック" panose="020B0600070205080204" pitchFamily="50" charset="-128"/>
            </a:rPr>
            <a:t>千円増加している。これは学校給食センターを新たに建設（本体工事費：</a:t>
          </a:r>
          <a:r>
            <a:rPr kumimoji="1" lang="en-US" altLang="ja-JP" sz="1300">
              <a:latin typeface="ＭＳ Ｐゴシック" panose="020B0600070205080204" pitchFamily="50" charset="-128"/>
              <a:ea typeface="ＭＳ Ｐゴシック" panose="020B0600070205080204" pitchFamily="50" charset="-128"/>
            </a:rPr>
            <a:t>406,087</a:t>
          </a:r>
          <a:r>
            <a:rPr kumimoji="1" lang="ja-JP" altLang="en-US" sz="1300">
              <a:latin typeface="ＭＳ Ｐゴシック" panose="020B0600070205080204" pitchFamily="50" charset="-128"/>
              <a:ea typeface="ＭＳ Ｐゴシック" panose="020B0600070205080204" pitchFamily="50" charset="-128"/>
            </a:rPr>
            <a:t>千円）したことにより大幅な増加になっている。この大幅な増加は一時的なものであるが、更新整備にかかる費用が昨年度よりも減額になっていることや、類似団体平均よりも</a:t>
          </a:r>
          <a:r>
            <a:rPr kumimoji="1" lang="en-US" altLang="ja-JP" sz="1300">
              <a:latin typeface="ＭＳ Ｐゴシック" panose="020B0600070205080204" pitchFamily="50" charset="-128"/>
              <a:ea typeface="ＭＳ Ｐゴシック" panose="020B0600070205080204" pitchFamily="50" charset="-128"/>
            </a:rPr>
            <a:t>72,781</a:t>
          </a:r>
          <a:r>
            <a:rPr kumimoji="1" lang="ja-JP" altLang="en-US" sz="1300">
              <a:latin typeface="ＭＳ Ｐゴシック" panose="020B0600070205080204" pitchFamily="50" charset="-128"/>
              <a:ea typeface="ＭＳ Ｐゴシック" panose="020B0600070205080204" pitchFamily="50" charset="-128"/>
            </a:rPr>
            <a:t>千円低いことから、施設の老朽化に費用をかけていないため、公共施設等総合管理計画に基づき計画的な補修を行っていく。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・繰出金は、平成３０年度から簡易水道特別会計で管路布設替工事を行っていることが要因で、類似団体平均を上回っていると思われる。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11E4A2E-B07D-46C6-A452-5FDD5DFCEE2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88968AD3-A027-4ADA-A198-25FA5EB4BD9C}"/>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5A29AFF1-076C-4C83-BEC5-7DA2C7CAD156}"/>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9E748783-0B73-40FD-9215-961FCA0F4D2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81E671B-4641-4537-9356-83643F43EB2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D390395-57E1-41D6-B4D6-5C28AAA426D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A52D0CA-0570-4235-9DCC-1394549BBAF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037306-95C5-4AA5-A225-2A466EF1765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3D921D4-2D4F-43D3-BEE3-BFE3E66A022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B404377-6A3D-4CA8-A202-27A9BC6D770D}"/>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3,307
3,269
66.52
3,801,596
3,582,103
188,006
2,266,572
2,393,470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D11DB80-A020-460C-B1D9-99BAD01C3EE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5971A7C-D97B-4B8B-AB52-B327272BA1B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CC2631F-42C2-4C9D-9F6B-D4D32D84101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722F12B-2043-4B92-953B-942B8A10005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CAD625C-7342-43D3-81AE-88A6E58B85D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AF15C147-1ECE-4D53-B088-861EBF9B4528}"/>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CCE09C86-43CF-4B1E-8BAF-FE6816517837}"/>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3274489D-71F2-485B-93E6-7AE2F8B82214}"/>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786DB0CD-EE6A-4A1B-B98F-B5E027AD41BB}"/>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04CAC4A-C2D6-4897-B164-4A73FBDA138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38C9406E-9DD2-420A-AE30-8DB24E38215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2C9E95C-B198-4ACF-930B-DC0BDADDAE5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BAB7D34A-8D07-469C-ADD9-1AFB5A8AFDED}"/>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BD2D1D2-B837-4F6F-9CCA-0A316CCFF6D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C81458-8408-480E-AF3F-F1B9B7758E7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F48EE875-FA89-49D2-8D12-F342653CA145}"/>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66CFC83-0FCA-4B23-A872-C30275E5624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206E0807-B345-475F-9483-9B526A1834A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B32DB43A-6960-4235-B9BD-A43023EE8E79}"/>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AD07B0D5-1AD6-473A-B673-D74D598FB1DE}"/>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456ED5A-C7FF-4AD4-B123-0F1E7C00D07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3275D8AB-A70C-4051-9CC7-02870823F488}"/>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1DC224C7-66E4-40C7-A222-AD30C592ADCA}"/>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70B7E90D-0E0E-413E-8CC9-EB02F7CC4A01}"/>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EDEAC66-28EF-4FE3-AE82-D7F948AE36D4}"/>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E28BF04B-9B5D-4014-ACEA-90A5A15808D5}"/>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847D6FF-6895-4A45-884F-316176458F29}"/>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5B0B4DB7-5E53-4BA0-B8E3-55788CDDA40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14D9416E-4050-446C-9278-C34854EA2271}"/>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A379DD2-89C2-495A-98DF-688B982C25E2}"/>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E4F407B1-5DD0-4039-B24E-7228B5CC485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33BD1B65-F4CE-412E-89EE-5D884B99CD14}"/>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B5ED4CE1-C265-4C52-976D-5AF903111089}"/>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D8A44654-53D7-4136-B59E-53310D6A76C1}"/>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226671E-2F2F-4C48-B8E6-8E838BED6EE8}"/>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76FC888C-B49E-45E6-AF85-8E0D69EAA3B4}"/>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207879DD-1F8E-4B0C-9585-90D0B1AFF2AC}"/>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2C3EB9CB-43BE-4FE3-BAFC-C7943FBC973C}"/>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652F4415-0CB1-4A8D-89D1-79DAB46EFBB6}"/>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A8B6F890-8181-4C22-9D06-1ACC53D16F95}"/>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41852B8F-1F5B-4325-AC40-0648288D8D98}"/>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BF862D6-4E19-4DD9-8E9B-70E1C22564BD}"/>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69482541-762D-4F12-B82E-9A4C66D620BA}"/>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63250EEE-EBD4-4B36-B99F-A2A6A217D774}"/>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11BD193C-1CC2-4CF0-AA1B-174E4383288A}"/>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9A557226-3CCE-495D-901A-0FB4E3610AC4}"/>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266E26B5-EC87-4F0F-A6DE-156F0C994B73}"/>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C90D74CA-04CA-4326-882F-0D7AFF219F82}"/>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117888</xdr:rowOff>
    </xdr:from>
    <xdr:to>
      <xdr:col>24</xdr:col>
      <xdr:colOff>63500</xdr:colOff>
      <xdr:row>37</xdr:row>
      <xdr:rowOff>122936</xdr:rowOff>
    </xdr:to>
    <xdr:cxnSp macro="">
      <xdr:nvCxnSpPr>
        <xdr:cNvPr id="60" name="直線コネクタ 59">
          <a:extLst>
            <a:ext uri="{FF2B5EF4-FFF2-40B4-BE49-F238E27FC236}">
              <a16:creationId xmlns:a16="http://schemas.microsoft.com/office/drawing/2014/main" id="{3AEB99B4-6C71-41BA-A511-EBE389856A89}"/>
            </a:ext>
          </a:extLst>
        </xdr:cNvPr>
        <xdr:cNvCxnSpPr/>
      </xdr:nvCxnSpPr>
      <xdr:spPr>
        <a:xfrm flipV="1">
          <a:off x="3797300" y="6461538"/>
          <a:ext cx="8382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45143166-1BE5-46C8-8AB7-AD54B08CA1B3}"/>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2A7431D9-2C9D-4FBE-B1ED-68CB3ADF4F5D}"/>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122936</xdr:rowOff>
    </xdr:from>
    <xdr:to>
      <xdr:col>19</xdr:col>
      <xdr:colOff>177800</xdr:colOff>
      <xdr:row>37</xdr:row>
      <xdr:rowOff>124517</xdr:rowOff>
    </xdr:to>
    <xdr:cxnSp macro="">
      <xdr:nvCxnSpPr>
        <xdr:cNvPr id="63" name="直線コネクタ 62">
          <a:extLst>
            <a:ext uri="{FF2B5EF4-FFF2-40B4-BE49-F238E27FC236}">
              <a16:creationId xmlns:a16="http://schemas.microsoft.com/office/drawing/2014/main" id="{DC6A794B-9A87-4C9A-B43E-E474144DB5BC}"/>
            </a:ext>
          </a:extLst>
        </xdr:cNvPr>
        <xdr:cNvCxnSpPr/>
      </xdr:nvCxnSpPr>
      <xdr:spPr>
        <a:xfrm flipV="1">
          <a:off x="2908300" y="6466586"/>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44AEFEC1-2A75-4685-8A89-50F081F00258}"/>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BFE4D11D-1FA8-4EFD-9E84-04BF80119D7A}"/>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124517</xdr:rowOff>
    </xdr:from>
    <xdr:to>
      <xdr:col>15</xdr:col>
      <xdr:colOff>50800</xdr:colOff>
      <xdr:row>37</xdr:row>
      <xdr:rowOff>130080</xdr:rowOff>
    </xdr:to>
    <xdr:cxnSp macro="">
      <xdr:nvCxnSpPr>
        <xdr:cNvPr id="66" name="直線コネクタ 65">
          <a:extLst>
            <a:ext uri="{FF2B5EF4-FFF2-40B4-BE49-F238E27FC236}">
              <a16:creationId xmlns:a16="http://schemas.microsoft.com/office/drawing/2014/main" id="{381CB0EE-C279-442C-8055-291A76AA5A37}"/>
            </a:ext>
          </a:extLst>
        </xdr:cNvPr>
        <xdr:cNvCxnSpPr/>
      </xdr:nvCxnSpPr>
      <xdr:spPr>
        <a:xfrm flipV="1">
          <a:off x="2019300" y="6468167"/>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8EEC401C-0615-452A-A4D7-EA91D77D0694}"/>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EA6D803F-72D3-4AFB-8295-7655FB49A14A}"/>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130080</xdr:rowOff>
    </xdr:from>
    <xdr:to>
      <xdr:col>10</xdr:col>
      <xdr:colOff>114300</xdr:colOff>
      <xdr:row>37</xdr:row>
      <xdr:rowOff>134042</xdr:rowOff>
    </xdr:to>
    <xdr:cxnSp macro="">
      <xdr:nvCxnSpPr>
        <xdr:cNvPr id="69" name="直線コネクタ 68">
          <a:extLst>
            <a:ext uri="{FF2B5EF4-FFF2-40B4-BE49-F238E27FC236}">
              <a16:creationId xmlns:a16="http://schemas.microsoft.com/office/drawing/2014/main" id="{0034CD9E-4E7D-4B1A-849D-81B03D3B6C33}"/>
            </a:ext>
          </a:extLst>
        </xdr:cNvPr>
        <xdr:cNvCxnSpPr/>
      </xdr:nvCxnSpPr>
      <xdr:spPr>
        <a:xfrm flipV="1">
          <a:off x="1130300" y="6473730"/>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AB6A1980-099E-4917-BA57-E3F2D0D1D2A1}"/>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4A0CDAC8-922C-4CC1-A192-089FE5D3FC7B}"/>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95DD4C7-7DEA-41C3-8A8C-29849E8D4E29}"/>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71F3891E-1D19-4586-BA09-8CC2C58FC01B}"/>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6BF156FE-B448-4BE1-A16D-0FA5518FB41A}"/>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F68DAB9B-C98D-4776-854A-5ADB730F9076}"/>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8A2B157B-3A74-4363-8C57-AE7D0A8CED78}"/>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DC36585-6A39-4C17-8BFB-9542BA0CD8FC}"/>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D282E0DC-5323-44DA-BAB6-18D5FA2C3971}"/>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67088</xdr:rowOff>
    </xdr:from>
    <xdr:to>
      <xdr:col>24</xdr:col>
      <xdr:colOff>114300</xdr:colOff>
      <xdr:row>37</xdr:row>
      <xdr:rowOff>168687</xdr:rowOff>
    </xdr:to>
    <xdr:sp macro="" textlink="">
      <xdr:nvSpPr>
        <xdr:cNvPr id="79" name="楕円 78">
          <a:extLst>
            <a:ext uri="{FF2B5EF4-FFF2-40B4-BE49-F238E27FC236}">
              <a16:creationId xmlns:a16="http://schemas.microsoft.com/office/drawing/2014/main" id="{6A7EE9DB-BBAF-4030-A56B-18D656EE1E07}"/>
            </a:ext>
          </a:extLst>
        </xdr:cNvPr>
        <xdr:cNvSpPr/>
      </xdr:nvSpPr>
      <xdr:spPr>
        <a:xfrm>
          <a:off x="4584700" y="64107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157167</xdr:rowOff>
    </xdr:from>
    <xdr:ext cx="534377" cy="259045"/>
    <xdr:sp macro="" textlink="">
      <xdr:nvSpPr>
        <xdr:cNvPr id="80" name="議会費該当値テキスト">
          <a:extLst>
            <a:ext uri="{FF2B5EF4-FFF2-40B4-BE49-F238E27FC236}">
              <a16:creationId xmlns:a16="http://schemas.microsoft.com/office/drawing/2014/main" id="{07859459-BFBD-45D7-B0D3-6E2463167BF0}"/>
            </a:ext>
          </a:extLst>
        </xdr:cNvPr>
        <xdr:cNvSpPr txBox="1"/>
      </xdr:nvSpPr>
      <xdr:spPr>
        <a:xfrm>
          <a:off x="4686300" y="63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72136</xdr:rowOff>
    </xdr:from>
    <xdr:to>
      <xdr:col>20</xdr:col>
      <xdr:colOff>38100</xdr:colOff>
      <xdr:row>38</xdr:row>
      <xdr:rowOff>2286</xdr:rowOff>
    </xdr:to>
    <xdr:sp macro="" textlink="">
      <xdr:nvSpPr>
        <xdr:cNvPr id="81" name="楕円 80">
          <a:extLst>
            <a:ext uri="{FF2B5EF4-FFF2-40B4-BE49-F238E27FC236}">
              <a16:creationId xmlns:a16="http://schemas.microsoft.com/office/drawing/2014/main" id="{66B4C209-6523-48A2-AAAF-DB613A8AC607}"/>
            </a:ext>
          </a:extLst>
        </xdr:cNvPr>
        <xdr:cNvSpPr/>
      </xdr:nvSpPr>
      <xdr:spPr>
        <a:xfrm>
          <a:off x="3746500" y="64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164863</xdr:rowOff>
    </xdr:from>
    <xdr:ext cx="534377" cy="259045"/>
    <xdr:sp macro="" textlink="">
      <xdr:nvSpPr>
        <xdr:cNvPr id="82" name="テキスト ボックス 81">
          <a:extLst>
            <a:ext uri="{FF2B5EF4-FFF2-40B4-BE49-F238E27FC236}">
              <a16:creationId xmlns:a16="http://schemas.microsoft.com/office/drawing/2014/main" id="{0350C376-CCA8-4D4B-8E90-68EF7C66788D}"/>
            </a:ext>
          </a:extLst>
        </xdr:cNvPr>
        <xdr:cNvSpPr txBox="1"/>
      </xdr:nvSpPr>
      <xdr:spPr>
        <a:xfrm>
          <a:off x="3530111" y="650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73717</xdr:rowOff>
    </xdr:from>
    <xdr:to>
      <xdr:col>15</xdr:col>
      <xdr:colOff>101600</xdr:colOff>
      <xdr:row>38</xdr:row>
      <xdr:rowOff>3867</xdr:rowOff>
    </xdr:to>
    <xdr:sp macro="" textlink="">
      <xdr:nvSpPr>
        <xdr:cNvPr id="83" name="楕円 82">
          <a:extLst>
            <a:ext uri="{FF2B5EF4-FFF2-40B4-BE49-F238E27FC236}">
              <a16:creationId xmlns:a16="http://schemas.microsoft.com/office/drawing/2014/main" id="{1C0D81FF-87E5-497B-A4A2-B35C18B1676C}"/>
            </a:ext>
          </a:extLst>
        </xdr:cNvPr>
        <xdr:cNvSpPr/>
      </xdr:nvSpPr>
      <xdr:spPr>
        <a:xfrm>
          <a:off x="2857500" y="64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166444</xdr:rowOff>
    </xdr:from>
    <xdr:ext cx="534377" cy="259045"/>
    <xdr:sp macro="" textlink="">
      <xdr:nvSpPr>
        <xdr:cNvPr id="84" name="テキスト ボックス 83">
          <a:extLst>
            <a:ext uri="{FF2B5EF4-FFF2-40B4-BE49-F238E27FC236}">
              <a16:creationId xmlns:a16="http://schemas.microsoft.com/office/drawing/2014/main" id="{DD7C7DE9-BCA1-4445-95CD-9ADFED62A2B8}"/>
            </a:ext>
          </a:extLst>
        </xdr:cNvPr>
        <xdr:cNvSpPr txBox="1"/>
      </xdr:nvSpPr>
      <xdr:spPr>
        <a:xfrm>
          <a:off x="2641111" y="651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79280</xdr:rowOff>
    </xdr:from>
    <xdr:to>
      <xdr:col>10</xdr:col>
      <xdr:colOff>165100</xdr:colOff>
      <xdr:row>38</xdr:row>
      <xdr:rowOff>9430</xdr:rowOff>
    </xdr:to>
    <xdr:sp macro="" textlink="">
      <xdr:nvSpPr>
        <xdr:cNvPr id="85" name="楕円 84">
          <a:extLst>
            <a:ext uri="{FF2B5EF4-FFF2-40B4-BE49-F238E27FC236}">
              <a16:creationId xmlns:a16="http://schemas.microsoft.com/office/drawing/2014/main" id="{96853A53-FE94-485D-AE4E-C3A1582AD2A1}"/>
            </a:ext>
          </a:extLst>
        </xdr:cNvPr>
        <xdr:cNvSpPr/>
      </xdr:nvSpPr>
      <xdr:spPr>
        <a:xfrm>
          <a:off x="1968500" y="642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557</xdr:rowOff>
    </xdr:from>
    <xdr:ext cx="534377" cy="259045"/>
    <xdr:sp macro="" textlink="">
      <xdr:nvSpPr>
        <xdr:cNvPr id="86" name="テキスト ボックス 85">
          <a:extLst>
            <a:ext uri="{FF2B5EF4-FFF2-40B4-BE49-F238E27FC236}">
              <a16:creationId xmlns:a16="http://schemas.microsoft.com/office/drawing/2014/main" id="{9F1CF0BC-C0A7-46AB-8EE5-379A143C5B18}"/>
            </a:ext>
          </a:extLst>
        </xdr:cNvPr>
        <xdr:cNvSpPr txBox="1"/>
      </xdr:nvSpPr>
      <xdr:spPr>
        <a:xfrm>
          <a:off x="1752111" y="651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83242</xdr:rowOff>
    </xdr:from>
    <xdr:to>
      <xdr:col>6</xdr:col>
      <xdr:colOff>38100</xdr:colOff>
      <xdr:row>38</xdr:row>
      <xdr:rowOff>13392</xdr:rowOff>
    </xdr:to>
    <xdr:sp macro="" textlink="">
      <xdr:nvSpPr>
        <xdr:cNvPr id="87" name="楕円 86">
          <a:extLst>
            <a:ext uri="{FF2B5EF4-FFF2-40B4-BE49-F238E27FC236}">
              <a16:creationId xmlns:a16="http://schemas.microsoft.com/office/drawing/2014/main" id="{F691FB04-8E6A-4479-90DF-8F7B7EACB001}"/>
            </a:ext>
          </a:extLst>
        </xdr:cNvPr>
        <xdr:cNvSpPr/>
      </xdr:nvSpPr>
      <xdr:spPr>
        <a:xfrm>
          <a:off x="1079500" y="64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4519</xdr:rowOff>
    </xdr:from>
    <xdr:ext cx="534377" cy="259045"/>
    <xdr:sp macro="" textlink="">
      <xdr:nvSpPr>
        <xdr:cNvPr id="88" name="テキスト ボックス 87">
          <a:extLst>
            <a:ext uri="{FF2B5EF4-FFF2-40B4-BE49-F238E27FC236}">
              <a16:creationId xmlns:a16="http://schemas.microsoft.com/office/drawing/2014/main" id="{452B8381-D6BF-4C33-AD6E-2A8A8CA8AF66}"/>
            </a:ext>
          </a:extLst>
        </xdr:cNvPr>
        <xdr:cNvSpPr txBox="1"/>
      </xdr:nvSpPr>
      <xdr:spPr>
        <a:xfrm>
          <a:off x="863111" y="651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BCF9D794-B058-4B7E-9152-6889929951CF}"/>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395034F1-8C87-4E7A-92D6-5A8B019142CF}"/>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A98AC479-7BBF-43B4-861B-28A2F8620FFC}"/>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CC209064-D920-4224-A4C0-3102C843A2AA}"/>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A56FE642-2999-4367-BDDC-CEE6151E0AA7}"/>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FE1E4B4-EB06-4C9D-9DAE-822EA9A1112D}"/>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FC6D63F-0741-43AA-B3DB-FCC8A044F67E}"/>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AC1D782B-3B2B-427A-A287-F24258BD5CCB}"/>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CE2401EC-3435-4431-A420-273987FF44C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9E094DC3-1FB6-4754-A860-9A70F722731F}"/>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2EEFF61E-5DCC-4EA8-9F1B-0D937025A76A}"/>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6437659F-ABDF-4CAF-B192-F4A9E485C7F1}"/>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251C06CE-C9F0-420C-B8AC-3E7DC8FF7317}"/>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6C9BF47D-9574-4033-A148-C9F3CE6B351A}"/>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DAB86E9F-4D45-4B4B-88B4-3C97DBC8CA64}"/>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13CAA40A-236A-4752-90E9-CE38F609CCF4}"/>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F8D49F72-BD71-4CE6-8258-2279D218017D}"/>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C0862E42-C8A0-4F9B-B42C-DDD389544865}"/>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65156852-A17B-49CF-A963-774093EC20E4}"/>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3C144D34-2458-4EFD-91E3-309CA840C87C}"/>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E85F4E13-A8DB-40B5-95E7-F55DF6AB175E}"/>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8BFA363A-9597-4BC3-B347-F0A79680B26E}"/>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AA8C294D-824D-4A9C-B877-C1D9863003B3}"/>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6CCBA41E-00C5-4872-BB1A-410E86E3D915}"/>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577353B-15F4-4612-B69A-93309E31375D}"/>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3453D1CB-6B4D-46A6-AAC2-1307806DA425}"/>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65351</xdr:rowOff>
    </xdr:from>
    <xdr:to>
      <xdr:col>24</xdr:col>
      <xdr:colOff>63500</xdr:colOff>
      <xdr:row>58</xdr:row>
      <xdr:rowOff>86671</xdr:rowOff>
    </xdr:to>
    <xdr:cxnSp macro="">
      <xdr:nvCxnSpPr>
        <xdr:cNvPr id="115" name="直線コネクタ 114">
          <a:extLst>
            <a:ext uri="{FF2B5EF4-FFF2-40B4-BE49-F238E27FC236}">
              <a16:creationId xmlns:a16="http://schemas.microsoft.com/office/drawing/2014/main" id="{FE539A71-CD95-465E-BA1C-07A5EA301198}"/>
            </a:ext>
          </a:extLst>
        </xdr:cNvPr>
        <xdr:cNvCxnSpPr/>
      </xdr:nvCxnSpPr>
      <xdr:spPr>
        <a:xfrm>
          <a:off x="3797300" y="10009451"/>
          <a:ext cx="838200" cy="2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F1673C8E-50C1-4D87-A50F-C8DA371C71D4}"/>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251EDC35-88E0-4A82-A2BB-E83BAA7D4731}"/>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65351</xdr:rowOff>
    </xdr:from>
    <xdr:to>
      <xdr:col>19</xdr:col>
      <xdr:colOff>177800</xdr:colOff>
      <xdr:row>58</xdr:row>
      <xdr:rowOff>97718</xdr:rowOff>
    </xdr:to>
    <xdr:cxnSp macro="">
      <xdr:nvCxnSpPr>
        <xdr:cNvPr id="118" name="直線コネクタ 117">
          <a:extLst>
            <a:ext uri="{FF2B5EF4-FFF2-40B4-BE49-F238E27FC236}">
              <a16:creationId xmlns:a16="http://schemas.microsoft.com/office/drawing/2014/main" id="{709DAF9E-129B-458F-A25B-A6FF4BE5DE0C}"/>
            </a:ext>
          </a:extLst>
        </xdr:cNvPr>
        <xdr:cNvCxnSpPr/>
      </xdr:nvCxnSpPr>
      <xdr:spPr>
        <a:xfrm flipV="1">
          <a:off x="2908300" y="10009451"/>
          <a:ext cx="889000" cy="3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6B45BB7E-ABC4-46F2-A2AB-7FF8A93784FD}"/>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F73F2F17-944A-4C80-B352-588D62F54EE3}"/>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97718</xdr:rowOff>
    </xdr:from>
    <xdr:to>
      <xdr:col>15</xdr:col>
      <xdr:colOff>50800</xdr:colOff>
      <xdr:row>58</xdr:row>
      <xdr:rowOff>103884</xdr:rowOff>
    </xdr:to>
    <xdr:cxnSp macro="">
      <xdr:nvCxnSpPr>
        <xdr:cNvPr id="121" name="直線コネクタ 120">
          <a:extLst>
            <a:ext uri="{FF2B5EF4-FFF2-40B4-BE49-F238E27FC236}">
              <a16:creationId xmlns:a16="http://schemas.microsoft.com/office/drawing/2014/main" id="{AEAEDC76-BFE9-48D9-BE5F-4B0A4636CBF1}"/>
            </a:ext>
          </a:extLst>
        </xdr:cNvPr>
        <xdr:cNvCxnSpPr/>
      </xdr:nvCxnSpPr>
      <xdr:spPr>
        <a:xfrm flipV="1">
          <a:off x="2019300" y="10041818"/>
          <a:ext cx="889000" cy="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2C3F58E9-4473-4BE9-9823-EF3068746AED}"/>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E4EE7231-4027-482B-B871-FFB7CCD4B636}"/>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95265</xdr:rowOff>
    </xdr:from>
    <xdr:to>
      <xdr:col>10</xdr:col>
      <xdr:colOff>114300</xdr:colOff>
      <xdr:row>58</xdr:row>
      <xdr:rowOff>103884</xdr:rowOff>
    </xdr:to>
    <xdr:cxnSp macro="">
      <xdr:nvCxnSpPr>
        <xdr:cNvPr id="124" name="直線コネクタ 123">
          <a:extLst>
            <a:ext uri="{FF2B5EF4-FFF2-40B4-BE49-F238E27FC236}">
              <a16:creationId xmlns:a16="http://schemas.microsoft.com/office/drawing/2014/main" id="{74854AAE-9E08-4DC1-A8C7-8D68F1E8265B}"/>
            </a:ext>
          </a:extLst>
        </xdr:cNvPr>
        <xdr:cNvCxnSpPr/>
      </xdr:nvCxnSpPr>
      <xdr:spPr>
        <a:xfrm>
          <a:off x="1130300" y="10039365"/>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E5F31A73-ECB1-4A31-89F9-62F8B362805D}"/>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2BD61CD-5984-4424-BD43-81205DDB47F2}"/>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64F02A7-4AFC-44AA-A3EC-1CFDEA670A14}"/>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B3741F70-C2A2-495E-8582-80D81C46C521}"/>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6229D2F1-4F80-454C-915D-E0A12CE9CCE1}"/>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A35C169E-9634-42C5-A4C0-E1107EC8F99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795C483-E83F-4F06-ACFC-5D767AEEF4E4}"/>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5E9E11BD-368C-43FA-ACD0-6424BED3C86E}"/>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30C8DE49-3997-4232-9467-E13249B685E3}"/>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35871</xdr:rowOff>
    </xdr:from>
    <xdr:to>
      <xdr:col>24</xdr:col>
      <xdr:colOff>114300</xdr:colOff>
      <xdr:row>58</xdr:row>
      <xdr:rowOff>137471</xdr:rowOff>
    </xdr:to>
    <xdr:sp macro="" textlink="">
      <xdr:nvSpPr>
        <xdr:cNvPr id="134" name="楕円 133">
          <a:extLst>
            <a:ext uri="{FF2B5EF4-FFF2-40B4-BE49-F238E27FC236}">
              <a16:creationId xmlns:a16="http://schemas.microsoft.com/office/drawing/2014/main" id="{1341C83B-153B-4FA6-9430-9C945A894301}"/>
            </a:ext>
          </a:extLst>
        </xdr:cNvPr>
        <xdr:cNvSpPr/>
      </xdr:nvSpPr>
      <xdr:spPr>
        <a:xfrm>
          <a:off x="4584700" y="99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BC09732F-A843-46D4-8176-AB810D9D531F}"/>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14551</xdr:rowOff>
    </xdr:from>
    <xdr:to>
      <xdr:col>20</xdr:col>
      <xdr:colOff>38100</xdr:colOff>
      <xdr:row>58</xdr:row>
      <xdr:rowOff>116151</xdr:rowOff>
    </xdr:to>
    <xdr:sp macro="" textlink="">
      <xdr:nvSpPr>
        <xdr:cNvPr id="136" name="楕円 135">
          <a:extLst>
            <a:ext uri="{FF2B5EF4-FFF2-40B4-BE49-F238E27FC236}">
              <a16:creationId xmlns:a16="http://schemas.microsoft.com/office/drawing/2014/main" id="{380BD004-1720-4D64-8BC2-4F5B0BF700A9}"/>
            </a:ext>
          </a:extLst>
        </xdr:cNvPr>
        <xdr:cNvSpPr/>
      </xdr:nvSpPr>
      <xdr:spPr>
        <a:xfrm>
          <a:off x="3746500" y="99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107278</xdr:rowOff>
    </xdr:from>
    <xdr:ext cx="599010" cy="259045"/>
    <xdr:sp macro="" textlink="">
      <xdr:nvSpPr>
        <xdr:cNvPr id="137" name="テキスト ボックス 136">
          <a:extLst>
            <a:ext uri="{FF2B5EF4-FFF2-40B4-BE49-F238E27FC236}">
              <a16:creationId xmlns:a16="http://schemas.microsoft.com/office/drawing/2014/main" id="{D8A0AFF1-F261-4935-A89F-EBE8E01BAD40}"/>
            </a:ext>
          </a:extLst>
        </xdr:cNvPr>
        <xdr:cNvSpPr txBox="1"/>
      </xdr:nvSpPr>
      <xdr:spPr>
        <a:xfrm>
          <a:off x="3497795" y="1005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46918</xdr:rowOff>
    </xdr:from>
    <xdr:to>
      <xdr:col>15</xdr:col>
      <xdr:colOff>101600</xdr:colOff>
      <xdr:row>58</xdr:row>
      <xdr:rowOff>148518</xdr:rowOff>
    </xdr:to>
    <xdr:sp macro="" textlink="">
      <xdr:nvSpPr>
        <xdr:cNvPr id="138" name="楕円 137">
          <a:extLst>
            <a:ext uri="{FF2B5EF4-FFF2-40B4-BE49-F238E27FC236}">
              <a16:creationId xmlns:a16="http://schemas.microsoft.com/office/drawing/2014/main" id="{FA2B0F47-F7CF-4394-900C-5FB561AA5E67}"/>
            </a:ext>
          </a:extLst>
        </xdr:cNvPr>
        <xdr:cNvSpPr/>
      </xdr:nvSpPr>
      <xdr:spPr>
        <a:xfrm>
          <a:off x="2857500" y="999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139645</xdr:rowOff>
    </xdr:from>
    <xdr:ext cx="599010" cy="259045"/>
    <xdr:sp macro="" textlink="">
      <xdr:nvSpPr>
        <xdr:cNvPr id="139" name="テキスト ボックス 138">
          <a:extLst>
            <a:ext uri="{FF2B5EF4-FFF2-40B4-BE49-F238E27FC236}">
              <a16:creationId xmlns:a16="http://schemas.microsoft.com/office/drawing/2014/main" id="{33FB1D6E-40DC-4381-BF02-1D5C7DE98ED2}"/>
            </a:ext>
          </a:extLst>
        </xdr:cNvPr>
        <xdr:cNvSpPr txBox="1"/>
      </xdr:nvSpPr>
      <xdr:spPr>
        <a:xfrm>
          <a:off x="2608795" y="1008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53084</xdr:rowOff>
    </xdr:from>
    <xdr:to>
      <xdr:col>10</xdr:col>
      <xdr:colOff>165100</xdr:colOff>
      <xdr:row>58</xdr:row>
      <xdr:rowOff>154684</xdr:rowOff>
    </xdr:to>
    <xdr:sp macro="" textlink="">
      <xdr:nvSpPr>
        <xdr:cNvPr id="140" name="楕円 139">
          <a:extLst>
            <a:ext uri="{FF2B5EF4-FFF2-40B4-BE49-F238E27FC236}">
              <a16:creationId xmlns:a16="http://schemas.microsoft.com/office/drawing/2014/main" id="{90DBA931-674B-44D5-949F-AD23281CC995}"/>
            </a:ext>
          </a:extLst>
        </xdr:cNvPr>
        <xdr:cNvSpPr/>
      </xdr:nvSpPr>
      <xdr:spPr>
        <a:xfrm>
          <a:off x="1968500" y="99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145811</xdr:rowOff>
    </xdr:from>
    <xdr:ext cx="599010" cy="259045"/>
    <xdr:sp macro="" textlink="">
      <xdr:nvSpPr>
        <xdr:cNvPr id="141" name="テキスト ボックス 140">
          <a:extLst>
            <a:ext uri="{FF2B5EF4-FFF2-40B4-BE49-F238E27FC236}">
              <a16:creationId xmlns:a16="http://schemas.microsoft.com/office/drawing/2014/main" id="{A183E383-2C8D-4A9B-ACAA-F5D13797A65D}"/>
            </a:ext>
          </a:extLst>
        </xdr:cNvPr>
        <xdr:cNvSpPr txBox="1"/>
      </xdr:nvSpPr>
      <xdr:spPr>
        <a:xfrm>
          <a:off x="1719795" y="1008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44465</xdr:rowOff>
    </xdr:from>
    <xdr:to>
      <xdr:col>6</xdr:col>
      <xdr:colOff>38100</xdr:colOff>
      <xdr:row>58</xdr:row>
      <xdr:rowOff>146065</xdr:rowOff>
    </xdr:to>
    <xdr:sp macro="" textlink="">
      <xdr:nvSpPr>
        <xdr:cNvPr id="142" name="楕円 141">
          <a:extLst>
            <a:ext uri="{FF2B5EF4-FFF2-40B4-BE49-F238E27FC236}">
              <a16:creationId xmlns:a16="http://schemas.microsoft.com/office/drawing/2014/main" id="{9017B59E-A32F-41B4-A658-5CEEDBC2AF81}"/>
            </a:ext>
          </a:extLst>
        </xdr:cNvPr>
        <xdr:cNvSpPr/>
      </xdr:nvSpPr>
      <xdr:spPr>
        <a:xfrm>
          <a:off x="1079500" y="99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137192</xdr:rowOff>
    </xdr:from>
    <xdr:ext cx="599010" cy="259045"/>
    <xdr:sp macro="" textlink="">
      <xdr:nvSpPr>
        <xdr:cNvPr id="143" name="テキスト ボックス 142">
          <a:extLst>
            <a:ext uri="{FF2B5EF4-FFF2-40B4-BE49-F238E27FC236}">
              <a16:creationId xmlns:a16="http://schemas.microsoft.com/office/drawing/2014/main" id="{7BC1A620-E1B1-425E-B508-258BAA3287E4}"/>
            </a:ext>
          </a:extLst>
        </xdr:cNvPr>
        <xdr:cNvSpPr txBox="1"/>
      </xdr:nvSpPr>
      <xdr:spPr>
        <a:xfrm>
          <a:off x="830795" y="1008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D80E71C7-C864-4C9D-8324-A5451CD53BA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9F68B48E-0B84-4529-8C29-DD1BA4E2A609}"/>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1762D2AA-BD08-40EF-B902-293CA280B526}"/>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41D2BBC4-F4A7-4F14-9CC4-F9FAD7897AA1}"/>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2B5066AF-1CE4-4527-9803-E295ED006BE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41B75778-669E-4778-BBB2-AC744EE03BEA}"/>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B7ED66E9-16E2-4BC8-9278-412176FE61BD}"/>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DA4919A8-A6C0-4B4C-8F59-97F2DF213F99}"/>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B3FCD5CE-EA59-47EB-9E21-0CD6E654A674}"/>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9F24C2F4-2188-4843-A5C1-BA064884B6C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AB661BFE-8B97-42A3-BF94-50B5ADE19C6C}"/>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69923E87-FD5A-4049-93C3-775BBA4BD3FB}"/>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5F21B78E-1747-4C69-B326-2E4B72E63ED1}"/>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387F42BA-C876-4005-AE81-2326BAF2EFF5}"/>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1B7CB12F-1E94-4C32-A04A-17877A916A33}"/>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B6A391CB-55EC-4B0E-850E-44FC3E891859}"/>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300B2806-D26F-4646-A8AE-1FF4D41301C2}"/>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B94D51E1-A1B8-401F-9956-24C760554818}"/>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A79451A6-3F0E-4A46-8852-970D16ABB8D6}"/>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6A6F3C8F-0D80-459F-ABEA-DA454BB4A4AC}"/>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C57DA930-6F95-4596-A1A8-8529658C2D6F}"/>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5E9B52C5-3E42-44D8-96E8-72CD206F9DAB}"/>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13DB8719-0F76-453A-B76D-E5EDF44422C4}"/>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2A386C48-6793-4E80-A98D-55BFE31E7B56}"/>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3D7B321D-1B46-46E2-9E97-A8D1F3759545}"/>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BEDEC438-C3FD-4D91-A191-FAF59BD719E1}"/>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C041DF84-2429-4E38-BEA0-FE1CDCE8D8C1}"/>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2F4FCE8B-E6AA-4424-8562-48CC79FBD0D4}"/>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CE2964C-BADF-492E-9722-84D55E2250C8}"/>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23430</xdr:rowOff>
    </xdr:from>
    <xdr:to>
      <xdr:col>24</xdr:col>
      <xdr:colOff>63500</xdr:colOff>
      <xdr:row>79</xdr:row>
      <xdr:rowOff>60438</xdr:rowOff>
    </xdr:to>
    <xdr:cxnSp macro="">
      <xdr:nvCxnSpPr>
        <xdr:cNvPr id="173" name="直線コネクタ 172">
          <a:extLst>
            <a:ext uri="{FF2B5EF4-FFF2-40B4-BE49-F238E27FC236}">
              <a16:creationId xmlns:a16="http://schemas.microsoft.com/office/drawing/2014/main" id="{73440B27-5E80-400C-A064-1FFB3D6C904D}"/>
            </a:ext>
          </a:extLst>
        </xdr:cNvPr>
        <xdr:cNvCxnSpPr/>
      </xdr:nvCxnSpPr>
      <xdr:spPr>
        <a:xfrm flipV="1">
          <a:off x="3797300" y="13567980"/>
          <a:ext cx="838200" cy="3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41E6F1A7-71E8-4901-B46F-DCEEBC15D8E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A6F66A15-AC25-4966-BD18-30ED9A797013}"/>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60438</xdr:rowOff>
    </xdr:from>
    <xdr:to>
      <xdr:col>19</xdr:col>
      <xdr:colOff>177800</xdr:colOff>
      <xdr:row>79</xdr:row>
      <xdr:rowOff>81676</xdr:rowOff>
    </xdr:to>
    <xdr:cxnSp macro="">
      <xdr:nvCxnSpPr>
        <xdr:cNvPr id="176" name="直線コネクタ 175">
          <a:extLst>
            <a:ext uri="{FF2B5EF4-FFF2-40B4-BE49-F238E27FC236}">
              <a16:creationId xmlns:a16="http://schemas.microsoft.com/office/drawing/2014/main" id="{E67A71DC-6940-4218-966E-0BDDCB7B2C4B}"/>
            </a:ext>
          </a:extLst>
        </xdr:cNvPr>
        <xdr:cNvCxnSpPr/>
      </xdr:nvCxnSpPr>
      <xdr:spPr>
        <a:xfrm flipV="1">
          <a:off x="2908300" y="13604988"/>
          <a:ext cx="889000" cy="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6482EE80-DD87-4A71-87CB-664E7E40D854}"/>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5472CEFC-8054-4DB3-829A-C475BDB0E6BD}"/>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81676</xdr:rowOff>
    </xdr:from>
    <xdr:to>
      <xdr:col>15</xdr:col>
      <xdr:colOff>50800</xdr:colOff>
      <xdr:row>79</xdr:row>
      <xdr:rowOff>86283</xdr:rowOff>
    </xdr:to>
    <xdr:cxnSp macro="">
      <xdr:nvCxnSpPr>
        <xdr:cNvPr id="179" name="直線コネクタ 178">
          <a:extLst>
            <a:ext uri="{FF2B5EF4-FFF2-40B4-BE49-F238E27FC236}">
              <a16:creationId xmlns:a16="http://schemas.microsoft.com/office/drawing/2014/main" id="{443EE840-BD91-4728-841E-1152220ED578}"/>
            </a:ext>
          </a:extLst>
        </xdr:cNvPr>
        <xdr:cNvCxnSpPr/>
      </xdr:nvCxnSpPr>
      <xdr:spPr>
        <a:xfrm flipV="1">
          <a:off x="2019300" y="13626226"/>
          <a:ext cx="889000" cy="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A54AE2F9-589C-4165-AABF-78B49F0D009E}"/>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322AE7B7-E4B0-45D4-84C4-4022765E441E}"/>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86283</xdr:rowOff>
    </xdr:from>
    <xdr:to>
      <xdr:col>10</xdr:col>
      <xdr:colOff>114300</xdr:colOff>
      <xdr:row>79</xdr:row>
      <xdr:rowOff>88650</xdr:rowOff>
    </xdr:to>
    <xdr:cxnSp macro="">
      <xdr:nvCxnSpPr>
        <xdr:cNvPr id="182" name="直線コネクタ 181">
          <a:extLst>
            <a:ext uri="{FF2B5EF4-FFF2-40B4-BE49-F238E27FC236}">
              <a16:creationId xmlns:a16="http://schemas.microsoft.com/office/drawing/2014/main" id="{21479693-5325-496D-8489-CA9187DE8276}"/>
            </a:ext>
          </a:extLst>
        </xdr:cNvPr>
        <xdr:cNvCxnSpPr/>
      </xdr:nvCxnSpPr>
      <xdr:spPr>
        <a:xfrm flipV="1">
          <a:off x="1130300" y="13630833"/>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54A34DD3-3C1A-424A-AE53-ED4E66D1711C}"/>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F69E5941-BAB7-40A0-803D-D7E7F75DDF4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139E4BEF-7080-411D-AE2D-51B3879E2933}"/>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AB907CCF-B404-4B5E-B311-0023879930FE}"/>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2FA797C9-0223-4BB5-9562-4B192E564F33}"/>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18F4435-6B7A-454E-9D74-AC67CE811BBE}"/>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A894E9A4-A535-4C6A-BA0C-84DCD3F90E9D}"/>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AAD5026A-6AB3-49A9-A2E9-DE8DB12F4CA5}"/>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4847172B-D116-41F9-909F-B69128A8C96A}"/>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144080</xdr:rowOff>
    </xdr:from>
    <xdr:to>
      <xdr:col>24</xdr:col>
      <xdr:colOff>114300</xdr:colOff>
      <xdr:row>79</xdr:row>
      <xdr:rowOff>74230</xdr:rowOff>
    </xdr:to>
    <xdr:sp macro="" textlink="">
      <xdr:nvSpPr>
        <xdr:cNvPr id="192" name="楕円 191">
          <a:extLst>
            <a:ext uri="{FF2B5EF4-FFF2-40B4-BE49-F238E27FC236}">
              <a16:creationId xmlns:a16="http://schemas.microsoft.com/office/drawing/2014/main" id="{E1ECC458-9CFA-4376-BE84-E3BE86418233}"/>
            </a:ext>
          </a:extLst>
        </xdr:cNvPr>
        <xdr:cNvSpPr/>
      </xdr:nvSpPr>
      <xdr:spPr>
        <a:xfrm>
          <a:off x="4584700" y="1351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59007</xdr:rowOff>
    </xdr:from>
    <xdr:ext cx="599010" cy="259045"/>
    <xdr:sp macro="" textlink="">
      <xdr:nvSpPr>
        <xdr:cNvPr id="193" name="民生費該当値テキスト">
          <a:extLst>
            <a:ext uri="{FF2B5EF4-FFF2-40B4-BE49-F238E27FC236}">
              <a16:creationId xmlns:a16="http://schemas.microsoft.com/office/drawing/2014/main" id="{B8B0D645-BC67-4B43-9DF5-3B36D0AF344E}"/>
            </a:ext>
          </a:extLst>
        </xdr:cNvPr>
        <xdr:cNvSpPr txBox="1"/>
      </xdr:nvSpPr>
      <xdr:spPr>
        <a:xfrm>
          <a:off x="4686300" y="1343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9638</xdr:rowOff>
    </xdr:from>
    <xdr:to>
      <xdr:col>20</xdr:col>
      <xdr:colOff>38100</xdr:colOff>
      <xdr:row>79</xdr:row>
      <xdr:rowOff>111238</xdr:rowOff>
    </xdr:to>
    <xdr:sp macro="" textlink="">
      <xdr:nvSpPr>
        <xdr:cNvPr id="194" name="楕円 193">
          <a:extLst>
            <a:ext uri="{FF2B5EF4-FFF2-40B4-BE49-F238E27FC236}">
              <a16:creationId xmlns:a16="http://schemas.microsoft.com/office/drawing/2014/main" id="{BF9FF146-6AA8-4D7B-8CC1-9D799CBB2031}"/>
            </a:ext>
          </a:extLst>
        </xdr:cNvPr>
        <xdr:cNvSpPr/>
      </xdr:nvSpPr>
      <xdr:spPr>
        <a:xfrm>
          <a:off x="3746500" y="1355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102365</xdr:rowOff>
    </xdr:from>
    <xdr:ext cx="599010" cy="259045"/>
    <xdr:sp macro="" textlink="">
      <xdr:nvSpPr>
        <xdr:cNvPr id="195" name="テキスト ボックス 194">
          <a:extLst>
            <a:ext uri="{FF2B5EF4-FFF2-40B4-BE49-F238E27FC236}">
              <a16:creationId xmlns:a16="http://schemas.microsoft.com/office/drawing/2014/main" id="{D48DD2A3-836A-4C5B-AC6E-329623705C46}"/>
            </a:ext>
          </a:extLst>
        </xdr:cNvPr>
        <xdr:cNvSpPr txBox="1"/>
      </xdr:nvSpPr>
      <xdr:spPr>
        <a:xfrm>
          <a:off x="3497795" y="1364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30876</xdr:rowOff>
    </xdr:from>
    <xdr:to>
      <xdr:col>15</xdr:col>
      <xdr:colOff>101600</xdr:colOff>
      <xdr:row>79</xdr:row>
      <xdr:rowOff>132476</xdr:rowOff>
    </xdr:to>
    <xdr:sp macro="" textlink="">
      <xdr:nvSpPr>
        <xdr:cNvPr id="196" name="楕円 195">
          <a:extLst>
            <a:ext uri="{FF2B5EF4-FFF2-40B4-BE49-F238E27FC236}">
              <a16:creationId xmlns:a16="http://schemas.microsoft.com/office/drawing/2014/main" id="{63E45FA4-DBAA-42F5-86D5-DFBFB61A590A}"/>
            </a:ext>
          </a:extLst>
        </xdr:cNvPr>
        <xdr:cNvSpPr/>
      </xdr:nvSpPr>
      <xdr:spPr>
        <a:xfrm>
          <a:off x="2857500" y="135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123603</xdr:rowOff>
    </xdr:from>
    <xdr:ext cx="599010" cy="259045"/>
    <xdr:sp macro="" textlink="">
      <xdr:nvSpPr>
        <xdr:cNvPr id="197" name="テキスト ボックス 196">
          <a:extLst>
            <a:ext uri="{FF2B5EF4-FFF2-40B4-BE49-F238E27FC236}">
              <a16:creationId xmlns:a16="http://schemas.microsoft.com/office/drawing/2014/main" id="{068D4EE7-AD50-440D-B4F4-5373B185DE2B}"/>
            </a:ext>
          </a:extLst>
        </xdr:cNvPr>
        <xdr:cNvSpPr txBox="1"/>
      </xdr:nvSpPr>
      <xdr:spPr>
        <a:xfrm>
          <a:off x="2608795" y="1366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35483</xdr:rowOff>
    </xdr:from>
    <xdr:to>
      <xdr:col>10</xdr:col>
      <xdr:colOff>165100</xdr:colOff>
      <xdr:row>79</xdr:row>
      <xdr:rowOff>137083</xdr:rowOff>
    </xdr:to>
    <xdr:sp macro="" textlink="">
      <xdr:nvSpPr>
        <xdr:cNvPr id="198" name="楕円 197">
          <a:extLst>
            <a:ext uri="{FF2B5EF4-FFF2-40B4-BE49-F238E27FC236}">
              <a16:creationId xmlns:a16="http://schemas.microsoft.com/office/drawing/2014/main" id="{BDC46D60-B9D6-4E09-9C57-E22E7379A558}"/>
            </a:ext>
          </a:extLst>
        </xdr:cNvPr>
        <xdr:cNvSpPr/>
      </xdr:nvSpPr>
      <xdr:spPr>
        <a:xfrm>
          <a:off x="1968500" y="135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128210</xdr:rowOff>
    </xdr:from>
    <xdr:ext cx="599010" cy="259045"/>
    <xdr:sp macro="" textlink="">
      <xdr:nvSpPr>
        <xdr:cNvPr id="199" name="テキスト ボックス 198">
          <a:extLst>
            <a:ext uri="{FF2B5EF4-FFF2-40B4-BE49-F238E27FC236}">
              <a16:creationId xmlns:a16="http://schemas.microsoft.com/office/drawing/2014/main" id="{B3188321-C270-4162-85AE-BF0B211D5BE1}"/>
            </a:ext>
          </a:extLst>
        </xdr:cNvPr>
        <xdr:cNvSpPr txBox="1"/>
      </xdr:nvSpPr>
      <xdr:spPr>
        <a:xfrm>
          <a:off x="1719795" y="1367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37850</xdr:rowOff>
    </xdr:from>
    <xdr:to>
      <xdr:col>6</xdr:col>
      <xdr:colOff>38100</xdr:colOff>
      <xdr:row>79</xdr:row>
      <xdr:rowOff>139450</xdr:rowOff>
    </xdr:to>
    <xdr:sp macro="" textlink="">
      <xdr:nvSpPr>
        <xdr:cNvPr id="200" name="楕円 199">
          <a:extLst>
            <a:ext uri="{FF2B5EF4-FFF2-40B4-BE49-F238E27FC236}">
              <a16:creationId xmlns:a16="http://schemas.microsoft.com/office/drawing/2014/main" id="{42610596-BF07-4807-A953-5057C52A8905}"/>
            </a:ext>
          </a:extLst>
        </xdr:cNvPr>
        <xdr:cNvSpPr/>
      </xdr:nvSpPr>
      <xdr:spPr>
        <a:xfrm>
          <a:off x="1079500" y="1358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130577</xdr:rowOff>
    </xdr:from>
    <xdr:ext cx="599010" cy="259045"/>
    <xdr:sp macro="" textlink="">
      <xdr:nvSpPr>
        <xdr:cNvPr id="201" name="テキスト ボックス 200">
          <a:extLst>
            <a:ext uri="{FF2B5EF4-FFF2-40B4-BE49-F238E27FC236}">
              <a16:creationId xmlns:a16="http://schemas.microsoft.com/office/drawing/2014/main" id="{BAE12A0C-EAB6-4DCD-A510-0DEEE45772A7}"/>
            </a:ext>
          </a:extLst>
        </xdr:cNvPr>
        <xdr:cNvSpPr txBox="1"/>
      </xdr:nvSpPr>
      <xdr:spPr>
        <a:xfrm>
          <a:off x="830795" y="1367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2F4BE1A5-8A2D-4D56-AD0A-4BEC77FFFE67}"/>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FA4514A4-DE46-4FD5-8C61-23501B0994C2}"/>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CDDA8207-BC1A-4886-A6F1-A8FF30A146B2}"/>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A6B1CFED-A4A1-4B02-A8E7-346B5EC5A75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23D6E5B8-0011-4F34-93BC-40BA62D6AD58}"/>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1D6AB5D4-D23C-4F0C-967B-2CBEB89FC525}"/>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85923F59-30E3-406E-A603-A405DA14F3B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51D183B1-58DD-4856-92F6-CF0E1FCA14A1}"/>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C2985351-8FBE-490C-A6E4-856237421C35}"/>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244E7EDD-D6E0-410F-9DC0-3F17242F07B6}"/>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89B5961E-42D2-485C-84E0-00D2D18CB746}"/>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60CDD3A3-2FE4-4B2F-BEC3-99F716EC5A9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3409F08B-3E99-4617-9CFE-EFC5D1D15EA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DC8CD82F-7010-43CC-AC0D-CA40A0CA9126}"/>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52A40952-15EA-4528-8B68-75A6F38F315B}"/>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1536B584-FE1C-4599-B4B7-8030D141A96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2B91C1E7-8C66-4E40-8303-567E787F7E99}"/>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D31B7F85-8292-49B8-9A89-1CC428905988}"/>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8C8A1B6F-E914-4FCB-8963-FF5DBEE24346}"/>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9B8324A8-9418-46CB-B365-D6EE1CB51DE8}"/>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E647E893-2211-4C8A-AAF5-C5948D41F2B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444621AB-400B-41A8-96E3-4D1817A5D367}"/>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273FA8A7-74D1-453F-A09D-6DC744DA302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B2F25835-F957-453C-AA3A-CB31A2BC6584}"/>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F89A2B85-A896-44D9-AE0C-A4C042BF974D}"/>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8A67A69A-C371-49CE-820A-475930AFF722}"/>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38D0A0F1-5005-458A-BE2D-97D424EB878A}"/>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987DA23C-D8D0-451E-A09A-640B138C69E8}"/>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EA9A73DC-BD5C-401B-9139-56E7D16AB72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44F97A88-21BF-473A-B7BC-7119CB996057}"/>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105987</xdr:rowOff>
    </xdr:from>
    <xdr:to>
      <xdr:col>24</xdr:col>
      <xdr:colOff>63500</xdr:colOff>
      <xdr:row>97</xdr:row>
      <xdr:rowOff>113294</xdr:rowOff>
    </xdr:to>
    <xdr:cxnSp macro="">
      <xdr:nvCxnSpPr>
        <xdr:cNvPr id="232" name="直線コネクタ 231">
          <a:extLst>
            <a:ext uri="{FF2B5EF4-FFF2-40B4-BE49-F238E27FC236}">
              <a16:creationId xmlns:a16="http://schemas.microsoft.com/office/drawing/2014/main" id="{F612FEEC-E811-47BE-B4F2-D0805830C49E}"/>
            </a:ext>
          </a:extLst>
        </xdr:cNvPr>
        <xdr:cNvCxnSpPr/>
      </xdr:nvCxnSpPr>
      <xdr:spPr>
        <a:xfrm flipV="1">
          <a:off x="3797300" y="16736637"/>
          <a:ext cx="838200" cy="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3E44766F-81BD-4D87-9D44-DD676C241ED6}"/>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C64150E0-5162-454D-BD13-0EA39A0AC139}"/>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113294</xdr:rowOff>
    </xdr:from>
    <xdr:to>
      <xdr:col>19</xdr:col>
      <xdr:colOff>177800</xdr:colOff>
      <xdr:row>97</xdr:row>
      <xdr:rowOff>158246</xdr:rowOff>
    </xdr:to>
    <xdr:cxnSp macro="">
      <xdr:nvCxnSpPr>
        <xdr:cNvPr id="235" name="直線コネクタ 234">
          <a:extLst>
            <a:ext uri="{FF2B5EF4-FFF2-40B4-BE49-F238E27FC236}">
              <a16:creationId xmlns:a16="http://schemas.microsoft.com/office/drawing/2014/main" id="{4C366AA0-A857-40FB-AEC7-B7631A9551BE}"/>
            </a:ext>
          </a:extLst>
        </xdr:cNvPr>
        <xdr:cNvCxnSpPr/>
      </xdr:nvCxnSpPr>
      <xdr:spPr>
        <a:xfrm flipV="1">
          <a:off x="2908300" y="16743944"/>
          <a:ext cx="889000" cy="4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5AE24AF0-B475-47EE-B88E-7B391F8F6518}"/>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27056FF-EAE3-4C07-B26E-79F49A56803E}"/>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158246</xdr:rowOff>
    </xdr:from>
    <xdr:to>
      <xdr:col>15</xdr:col>
      <xdr:colOff>50800</xdr:colOff>
      <xdr:row>97</xdr:row>
      <xdr:rowOff>168024</xdr:rowOff>
    </xdr:to>
    <xdr:cxnSp macro="">
      <xdr:nvCxnSpPr>
        <xdr:cNvPr id="238" name="直線コネクタ 237">
          <a:extLst>
            <a:ext uri="{FF2B5EF4-FFF2-40B4-BE49-F238E27FC236}">
              <a16:creationId xmlns:a16="http://schemas.microsoft.com/office/drawing/2014/main" id="{D800D99C-AFB9-4EBE-810E-0F03F7F23764}"/>
            </a:ext>
          </a:extLst>
        </xdr:cNvPr>
        <xdr:cNvCxnSpPr/>
      </xdr:nvCxnSpPr>
      <xdr:spPr>
        <a:xfrm flipV="1">
          <a:off x="2019300" y="16788896"/>
          <a:ext cx="889000" cy="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C71EF8A-6769-4286-9118-9BAFDA83C4BF}"/>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7A2DB0CA-0393-476B-9303-16631DD56E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155381</xdr:rowOff>
    </xdr:from>
    <xdr:to>
      <xdr:col>10</xdr:col>
      <xdr:colOff>114300</xdr:colOff>
      <xdr:row>97</xdr:row>
      <xdr:rowOff>168024</xdr:rowOff>
    </xdr:to>
    <xdr:cxnSp macro="">
      <xdr:nvCxnSpPr>
        <xdr:cNvPr id="241" name="直線コネクタ 240">
          <a:extLst>
            <a:ext uri="{FF2B5EF4-FFF2-40B4-BE49-F238E27FC236}">
              <a16:creationId xmlns:a16="http://schemas.microsoft.com/office/drawing/2014/main" id="{95C2972F-98AB-49E9-8775-8E10EC110407}"/>
            </a:ext>
          </a:extLst>
        </xdr:cNvPr>
        <xdr:cNvCxnSpPr/>
      </xdr:nvCxnSpPr>
      <xdr:spPr>
        <a:xfrm>
          <a:off x="1130300" y="16786031"/>
          <a:ext cx="889000" cy="1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92DD46F9-BF4C-47A6-8DEA-F86B29793892}"/>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4096D896-DA37-43F2-B5AA-C613074C166A}"/>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E2FB5DA-419A-4D63-A896-B73C16B3F094}"/>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F495BA2A-65B9-4F9B-985D-92AD4587D50F}"/>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56423370-35C3-427A-B5B9-6002819384EF}"/>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2FAE0279-DD47-4795-9E5D-4A4E88CEF015}"/>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8AEDDDA8-C4C3-449A-8931-3976F717673D}"/>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37733028-7BD9-4C74-9638-461852317D6D}"/>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17B7C917-46F8-47B9-B0CE-96E75C65295E}"/>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55187</xdr:rowOff>
    </xdr:from>
    <xdr:to>
      <xdr:col>24</xdr:col>
      <xdr:colOff>114300</xdr:colOff>
      <xdr:row>97</xdr:row>
      <xdr:rowOff>156787</xdr:rowOff>
    </xdr:to>
    <xdr:sp macro="" textlink="">
      <xdr:nvSpPr>
        <xdr:cNvPr id="251" name="楕円 250">
          <a:extLst>
            <a:ext uri="{FF2B5EF4-FFF2-40B4-BE49-F238E27FC236}">
              <a16:creationId xmlns:a16="http://schemas.microsoft.com/office/drawing/2014/main" id="{9730C084-3519-4896-91CE-415BE55678D8}"/>
            </a:ext>
          </a:extLst>
        </xdr:cNvPr>
        <xdr:cNvSpPr/>
      </xdr:nvSpPr>
      <xdr:spPr>
        <a:xfrm>
          <a:off x="4584700" y="1668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33614</xdr:rowOff>
    </xdr:from>
    <xdr:ext cx="599010" cy="259045"/>
    <xdr:sp macro="" textlink="">
      <xdr:nvSpPr>
        <xdr:cNvPr id="252" name="衛生費該当値テキスト">
          <a:extLst>
            <a:ext uri="{FF2B5EF4-FFF2-40B4-BE49-F238E27FC236}">
              <a16:creationId xmlns:a16="http://schemas.microsoft.com/office/drawing/2014/main" id="{E5211448-F905-4415-A649-8560B56F15BF}"/>
            </a:ext>
          </a:extLst>
        </xdr:cNvPr>
        <xdr:cNvSpPr txBox="1"/>
      </xdr:nvSpPr>
      <xdr:spPr>
        <a:xfrm>
          <a:off x="4686300" y="1666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62494</xdr:rowOff>
    </xdr:from>
    <xdr:to>
      <xdr:col>20</xdr:col>
      <xdr:colOff>38100</xdr:colOff>
      <xdr:row>97</xdr:row>
      <xdr:rowOff>164094</xdr:rowOff>
    </xdr:to>
    <xdr:sp macro="" textlink="">
      <xdr:nvSpPr>
        <xdr:cNvPr id="253" name="楕円 252">
          <a:extLst>
            <a:ext uri="{FF2B5EF4-FFF2-40B4-BE49-F238E27FC236}">
              <a16:creationId xmlns:a16="http://schemas.microsoft.com/office/drawing/2014/main" id="{FF68FB07-D8BC-43B4-AE08-E68E5B7EE50E}"/>
            </a:ext>
          </a:extLst>
        </xdr:cNvPr>
        <xdr:cNvSpPr/>
      </xdr:nvSpPr>
      <xdr:spPr>
        <a:xfrm>
          <a:off x="3746500" y="1669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155221</xdr:rowOff>
    </xdr:from>
    <xdr:ext cx="599010" cy="259045"/>
    <xdr:sp macro="" textlink="">
      <xdr:nvSpPr>
        <xdr:cNvPr id="254" name="テキスト ボックス 253">
          <a:extLst>
            <a:ext uri="{FF2B5EF4-FFF2-40B4-BE49-F238E27FC236}">
              <a16:creationId xmlns:a16="http://schemas.microsoft.com/office/drawing/2014/main" id="{098C51AB-C38F-4F0E-BB27-3AAE87CA74D0}"/>
            </a:ext>
          </a:extLst>
        </xdr:cNvPr>
        <xdr:cNvSpPr txBox="1"/>
      </xdr:nvSpPr>
      <xdr:spPr>
        <a:xfrm>
          <a:off x="3497795" y="1678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107446</xdr:rowOff>
    </xdr:from>
    <xdr:to>
      <xdr:col>15</xdr:col>
      <xdr:colOff>101600</xdr:colOff>
      <xdr:row>98</xdr:row>
      <xdr:rowOff>37596</xdr:rowOff>
    </xdr:to>
    <xdr:sp macro="" textlink="">
      <xdr:nvSpPr>
        <xdr:cNvPr id="255" name="楕円 254">
          <a:extLst>
            <a:ext uri="{FF2B5EF4-FFF2-40B4-BE49-F238E27FC236}">
              <a16:creationId xmlns:a16="http://schemas.microsoft.com/office/drawing/2014/main" id="{1449F02E-959F-4704-99A9-B19B2D37D6C7}"/>
            </a:ext>
          </a:extLst>
        </xdr:cNvPr>
        <xdr:cNvSpPr/>
      </xdr:nvSpPr>
      <xdr:spPr>
        <a:xfrm>
          <a:off x="2857500" y="1673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28723</xdr:rowOff>
    </xdr:from>
    <xdr:ext cx="534377" cy="259045"/>
    <xdr:sp macro="" textlink="">
      <xdr:nvSpPr>
        <xdr:cNvPr id="256" name="テキスト ボックス 255">
          <a:extLst>
            <a:ext uri="{FF2B5EF4-FFF2-40B4-BE49-F238E27FC236}">
              <a16:creationId xmlns:a16="http://schemas.microsoft.com/office/drawing/2014/main" id="{183DAC84-857B-4EA9-A25E-96A5B7B96928}"/>
            </a:ext>
          </a:extLst>
        </xdr:cNvPr>
        <xdr:cNvSpPr txBox="1"/>
      </xdr:nvSpPr>
      <xdr:spPr>
        <a:xfrm>
          <a:off x="2641111" y="1683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117224</xdr:rowOff>
    </xdr:from>
    <xdr:to>
      <xdr:col>10</xdr:col>
      <xdr:colOff>165100</xdr:colOff>
      <xdr:row>98</xdr:row>
      <xdr:rowOff>47374</xdr:rowOff>
    </xdr:to>
    <xdr:sp macro="" textlink="">
      <xdr:nvSpPr>
        <xdr:cNvPr id="257" name="楕円 256">
          <a:extLst>
            <a:ext uri="{FF2B5EF4-FFF2-40B4-BE49-F238E27FC236}">
              <a16:creationId xmlns:a16="http://schemas.microsoft.com/office/drawing/2014/main" id="{2CEBA22A-388B-4019-AE6A-B3D5CDC363A1}"/>
            </a:ext>
          </a:extLst>
        </xdr:cNvPr>
        <xdr:cNvSpPr/>
      </xdr:nvSpPr>
      <xdr:spPr>
        <a:xfrm>
          <a:off x="1968500" y="167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38501</xdr:rowOff>
    </xdr:from>
    <xdr:ext cx="534377" cy="259045"/>
    <xdr:sp macro="" textlink="">
      <xdr:nvSpPr>
        <xdr:cNvPr id="258" name="テキスト ボックス 257">
          <a:extLst>
            <a:ext uri="{FF2B5EF4-FFF2-40B4-BE49-F238E27FC236}">
              <a16:creationId xmlns:a16="http://schemas.microsoft.com/office/drawing/2014/main" id="{BB138B9B-5CD3-449C-AD8C-2AD3554A0CAE}"/>
            </a:ext>
          </a:extLst>
        </xdr:cNvPr>
        <xdr:cNvSpPr txBox="1"/>
      </xdr:nvSpPr>
      <xdr:spPr>
        <a:xfrm>
          <a:off x="1752111" y="1684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104581</xdr:rowOff>
    </xdr:from>
    <xdr:to>
      <xdr:col>6</xdr:col>
      <xdr:colOff>38100</xdr:colOff>
      <xdr:row>98</xdr:row>
      <xdr:rowOff>34731</xdr:rowOff>
    </xdr:to>
    <xdr:sp macro="" textlink="">
      <xdr:nvSpPr>
        <xdr:cNvPr id="259" name="楕円 258">
          <a:extLst>
            <a:ext uri="{FF2B5EF4-FFF2-40B4-BE49-F238E27FC236}">
              <a16:creationId xmlns:a16="http://schemas.microsoft.com/office/drawing/2014/main" id="{C6E14A62-F73D-4CB9-883B-707728CDF386}"/>
            </a:ext>
          </a:extLst>
        </xdr:cNvPr>
        <xdr:cNvSpPr/>
      </xdr:nvSpPr>
      <xdr:spPr>
        <a:xfrm>
          <a:off x="1079500" y="1673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25858</xdr:rowOff>
    </xdr:from>
    <xdr:ext cx="534377" cy="259045"/>
    <xdr:sp macro="" textlink="">
      <xdr:nvSpPr>
        <xdr:cNvPr id="260" name="テキスト ボックス 259">
          <a:extLst>
            <a:ext uri="{FF2B5EF4-FFF2-40B4-BE49-F238E27FC236}">
              <a16:creationId xmlns:a16="http://schemas.microsoft.com/office/drawing/2014/main" id="{981F9B44-E432-48E4-84D5-D32F3092335F}"/>
            </a:ext>
          </a:extLst>
        </xdr:cNvPr>
        <xdr:cNvSpPr txBox="1"/>
      </xdr:nvSpPr>
      <xdr:spPr>
        <a:xfrm>
          <a:off x="863111" y="1682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F0502D33-4C22-4B0D-B0F1-6538BF1079C7}"/>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31521F00-BE05-477B-8EF4-DAF900BF3072}"/>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DF7B53F-AA72-4A66-96DA-616CB42ED626}"/>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E36599D3-EB12-4229-9CFB-9311731F96CB}"/>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A6CDEABF-32D1-4E47-BD35-D21036EFF7BB}"/>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684FCF5D-EE97-4B0B-AFD2-8BCBEAA3BA0E}"/>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5D341D42-46A2-4FD1-A7C0-04E5AAD448A6}"/>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3D71AC1E-7BCE-43C0-9F91-ADDACD4FA717}"/>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E1AC44AA-20E5-4EF6-9B3F-4509EDECBA5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AE864D3B-1FFD-4559-A9C8-C2CA9576C48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2B03B377-7981-4A6E-87B6-19A224D7F034}"/>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3B29C895-A6CA-44FA-BBFC-D904728F2E38}"/>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435AD906-73AE-49D5-972E-72C61E794567}"/>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1495906C-8048-46DB-B205-F95CCBC9AAC3}"/>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287F045E-4CEA-41C0-BB20-EED004BA2099}"/>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A0939508-4B2F-48F4-A9EC-68F8A590F45C}"/>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A2C383E8-8ACE-4B85-9014-624C88FAD2C5}"/>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3F473D70-FA31-49B4-A58C-D7A65250A2D5}"/>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A01BAB15-AD8D-4D82-A058-C82E919DD98F}"/>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86220DE8-4262-4A21-AD3F-B0584A82DF75}"/>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DA98E6FB-ABA3-4B3E-8F6B-D0D3D55F091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5686AA6-DE10-4CED-8B5E-879238159E37}"/>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B46341E5-3C33-478C-A1E7-F4F91FE12486}"/>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DC58DE73-8910-4D96-9502-DF4BF5DA2051}"/>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15CE34D5-ADAB-457A-A280-C4FC7BF27182}"/>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97936FAC-76D0-4DE1-876B-E4AA356C7A3B}"/>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27F4D950-95C7-421C-829B-A6E9AF978913}"/>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73E6154C-37DA-4D8B-9E5F-76F443085BD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EA2B0DBB-FD33-425A-8869-151DB69D92EE}"/>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C17BE8B0-E801-47BC-9CED-9A40ECD6C76F}"/>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963B4C6F-A376-4F9F-BA6D-6FE5D6043319}"/>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C249F4F4-4B99-4BBD-9EE3-2D62D85D6306}"/>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5CBC945C-AFBB-4340-B2FF-AFE16D7E7BAD}"/>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F2D40196-28AA-4DFA-BC88-AEA16004D7A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1F358E4E-DE3C-488F-983F-A42D0628AF24}"/>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A048B2C5-D403-4C92-B89E-16A9BD3ABC0C}"/>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C430D06E-216A-47E5-9A23-AD6D9DF0B4A7}"/>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49911</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3984C6-C2CF-41AD-9D31-CD665874F472}"/>
            </a:ext>
          </a:extLst>
        </xdr:cNvPr>
        <xdr:cNvCxnSpPr/>
      </xdr:nvCxnSpPr>
      <xdr:spPr>
        <a:xfrm>
          <a:off x="6972300" y="6565011"/>
          <a:ext cx="889000" cy="1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835B12F2-B985-416E-AFCF-24D6DA152F7A}"/>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95131B4C-7F91-4680-BDDA-290F424C2525}"/>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3BA1E25D-E7DD-4F21-AB29-6457BB1C588E}"/>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a:extLst>
            <a:ext uri="{FF2B5EF4-FFF2-40B4-BE49-F238E27FC236}">
              <a16:creationId xmlns:a16="http://schemas.microsoft.com/office/drawing/2014/main" id="{2B925AC5-DE83-403D-9082-6B93B1AD0241}"/>
            </a:ext>
          </a:extLst>
        </xdr:cNvPr>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502175C2-4034-4650-8E7A-022E994519EB}"/>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8A32D875-C5B6-4CB4-8D39-F34EBD6C9559}"/>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DB9EB347-E489-41B5-9E8D-D63C546670A4}"/>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6716ED8F-A982-4F2F-BD91-919F35871621}"/>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88564737-282A-4A8F-AEE4-AED239833525}"/>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4E35724D-81F1-46C0-A22B-F29634A6ECBE}"/>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50DE6FA2-14B7-4B21-8617-09DBF094FACB}"/>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4E6160DB-6CC2-4CCB-BF04-33727135440F}"/>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1DE1A1E4-6C0B-40F7-AEC8-B880C2727DB2}"/>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BB880ED8-58F3-4981-8CCF-C7A73B1668E4}"/>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E7CB4C7B-4123-470B-BDE0-BFB12BCFC39A}"/>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BD567429-4372-4A18-9D9F-E99D69FD8529}"/>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4F8DBB20-7941-4596-BE33-27EC8666CB24}"/>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170561</xdr:rowOff>
    </xdr:from>
    <xdr:to>
      <xdr:col>36</xdr:col>
      <xdr:colOff>165100</xdr:colOff>
      <xdr:row>38</xdr:row>
      <xdr:rowOff>100711</xdr:rowOff>
    </xdr:to>
    <xdr:sp macro="" textlink="">
      <xdr:nvSpPr>
        <xdr:cNvPr id="316" name="楕円 315">
          <a:extLst>
            <a:ext uri="{FF2B5EF4-FFF2-40B4-BE49-F238E27FC236}">
              <a16:creationId xmlns:a16="http://schemas.microsoft.com/office/drawing/2014/main" id="{31C98CEF-2105-4986-9090-88EF7B4F8A7A}"/>
            </a:ext>
          </a:extLst>
        </xdr:cNvPr>
        <xdr:cNvSpPr/>
      </xdr:nvSpPr>
      <xdr:spPr>
        <a:xfrm>
          <a:off x="6921500" y="65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117238</xdr:rowOff>
    </xdr:from>
    <xdr:ext cx="469744" cy="259045"/>
    <xdr:sp macro="" textlink="">
      <xdr:nvSpPr>
        <xdr:cNvPr id="317" name="テキスト ボックス 316">
          <a:extLst>
            <a:ext uri="{FF2B5EF4-FFF2-40B4-BE49-F238E27FC236}">
              <a16:creationId xmlns:a16="http://schemas.microsoft.com/office/drawing/2014/main" id="{34D8654B-3945-4D1C-A21F-E03E2B1D267B}"/>
            </a:ext>
          </a:extLst>
        </xdr:cNvPr>
        <xdr:cNvSpPr txBox="1"/>
      </xdr:nvSpPr>
      <xdr:spPr>
        <a:xfrm>
          <a:off x="6737428" y="62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C6563579-F24B-4ED8-9D69-3A88048D29FA}"/>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1A073C0C-2A4B-42FB-88B6-AF32B9187FC3}"/>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BCCF58A3-21EB-4944-92E3-15D9E3834E4E}"/>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FCA701BE-2AFB-48A9-BBFC-CF2DE990B346}"/>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22360173-C1EB-430F-813D-AB8E60780C6F}"/>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E0D774ED-CA21-4492-829E-7D99419DADEA}"/>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9C625163-9AF5-4B1C-9EF2-3EF221A2A691}"/>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A29F0017-EBC9-4EFF-8961-4A87DC257488}"/>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1288F6C3-87E9-49FF-B2FF-71EB5E7BBABD}"/>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400CCF8D-D921-4626-B688-811CE5A378C1}"/>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FC75C445-543C-4415-A0AB-49332B2CEA8B}"/>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6ECECDFC-59A2-426A-8651-BC8DAA1608F5}"/>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CAA82AB0-E06B-42AF-81E4-099550F8BDB1}"/>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682B4761-7F71-4FF1-98D7-CE9B3312EB2D}"/>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86C287A2-6181-4CCA-ABAD-A324C58B45F2}"/>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738339E3-41DC-48E7-AB0A-CF2A8E28D57C}"/>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4F90683E-453C-42DE-B273-EA6285E1A2FA}"/>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9125EDA7-5EB8-4666-9F48-7D2AEBF9CF8D}"/>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1A7AB780-A65F-4A45-8ADB-0B2E7308C5D2}"/>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1E29C040-E36E-4C37-B332-17FEA649F1B4}"/>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C1260507-073F-4969-995A-D28E935091A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DD8C8F0B-7BD2-4CAE-B8CB-A2E12C4F045E}"/>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B1F5548E-A389-46B8-8764-0B9C9EB5BA8C}"/>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A368135E-A75D-4445-8A75-1E8DD872EB92}"/>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35362663-1134-4887-BB5A-65783A599CA2}"/>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26BFB6A8-FCAD-4BF3-A828-57C1A4E07C4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CB6EE939-B534-4507-89A5-6A7AA9F6D073}"/>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5D04C55F-75DB-4D14-AD7A-C0D903B0FB08}"/>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113673</xdr:rowOff>
    </xdr:from>
    <xdr:to>
      <xdr:col>55</xdr:col>
      <xdr:colOff>0</xdr:colOff>
      <xdr:row>58</xdr:row>
      <xdr:rowOff>122997</xdr:rowOff>
    </xdr:to>
    <xdr:cxnSp macro="">
      <xdr:nvCxnSpPr>
        <xdr:cNvPr id="346" name="直線コネクタ 345">
          <a:extLst>
            <a:ext uri="{FF2B5EF4-FFF2-40B4-BE49-F238E27FC236}">
              <a16:creationId xmlns:a16="http://schemas.microsoft.com/office/drawing/2014/main" id="{6F1B6170-C47D-4C23-A600-985BC86C03B7}"/>
            </a:ext>
          </a:extLst>
        </xdr:cNvPr>
        <xdr:cNvCxnSpPr/>
      </xdr:nvCxnSpPr>
      <xdr:spPr>
        <a:xfrm flipV="1">
          <a:off x="9639300" y="10057773"/>
          <a:ext cx="8382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2AA7B103-BB9E-4C32-BFCF-BF52B79703C8}"/>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8EEAC0F4-D1BE-4177-B196-F11FC5DB7BA3}"/>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72042</xdr:rowOff>
    </xdr:from>
    <xdr:to>
      <xdr:col>50</xdr:col>
      <xdr:colOff>114300</xdr:colOff>
      <xdr:row>58</xdr:row>
      <xdr:rowOff>122997</xdr:rowOff>
    </xdr:to>
    <xdr:cxnSp macro="">
      <xdr:nvCxnSpPr>
        <xdr:cNvPr id="349" name="直線コネクタ 348">
          <a:extLst>
            <a:ext uri="{FF2B5EF4-FFF2-40B4-BE49-F238E27FC236}">
              <a16:creationId xmlns:a16="http://schemas.microsoft.com/office/drawing/2014/main" id="{B8D98408-5814-4F61-A146-D2728A5E2636}"/>
            </a:ext>
          </a:extLst>
        </xdr:cNvPr>
        <xdr:cNvCxnSpPr/>
      </xdr:nvCxnSpPr>
      <xdr:spPr>
        <a:xfrm>
          <a:off x="8750300" y="10016142"/>
          <a:ext cx="889000" cy="5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41B1B59A-08D4-46D3-B17D-64EA63FF62C5}"/>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19203F3E-4C91-4D58-85C2-DD991AAB784F}"/>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72042</xdr:rowOff>
    </xdr:from>
    <xdr:to>
      <xdr:col>45</xdr:col>
      <xdr:colOff>177800</xdr:colOff>
      <xdr:row>58</xdr:row>
      <xdr:rowOff>135118</xdr:rowOff>
    </xdr:to>
    <xdr:cxnSp macro="">
      <xdr:nvCxnSpPr>
        <xdr:cNvPr id="352" name="直線コネクタ 351">
          <a:extLst>
            <a:ext uri="{FF2B5EF4-FFF2-40B4-BE49-F238E27FC236}">
              <a16:creationId xmlns:a16="http://schemas.microsoft.com/office/drawing/2014/main" id="{826AA0A9-2613-4CDE-95A8-A781711AD7AC}"/>
            </a:ext>
          </a:extLst>
        </xdr:cNvPr>
        <xdr:cNvCxnSpPr/>
      </xdr:nvCxnSpPr>
      <xdr:spPr>
        <a:xfrm flipV="1">
          <a:off x="7861300" y="10016142"/>
          <a:ext cx="889000" cy="6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9E21B620-78A8-4C1D-B76A-B4AFB8DF4AAA}"/>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EBBE96F6-5466-4C44-A36A-CEB6AD37105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111437</xdr:rowOff>
    </xdr:from>
    <xdr:to>
      <xdr:col>41</xdr:col>
      <xdr:colOff>50800</xdr:colOff>
      <xdr:row>58</xdr:row>
      <xdr:rowOff>135118</xdr:rowOff>
    </xdr:to>
    <xdr:cxnSp macro="">
      <xdr:nvCxnSpPr>
        <xdr:cNvPr id="355" name="直線コネクタ 354">
          <a:extLst>
            <a:ext uri="{FF2B5EF4-FFF2-40B4-BE49-F238E27FC236}">
              <a16:creationId xmlns:a16="http://schemas.microsoft.com/office/drawing/2014/main" id="{D24BCD25-F846-4614-BD69-5C5503578B22}"/>
            </a:ext>
          </a:extLst>
        </xdr:cNvPr>
        <xdr:cNvCxnSpPr/>
      </xdr:nvCxnSpPr>
      <xdr:spPr>
        <a:xfrm>
          <a:off x="6972300" y="10055537"/>
          <a:ext cx="889000" cy="2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68E198DC-B067-4896-9831-111EA30DD74C}"/>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6E25B084-5CD4-4B3D-91A2-68D8DCD99284}"/>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FE7E9BE2-B0D4-49AE-8294-BD7EA7965C78}"/>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7B656937-DE41-4BF2-B7FD-E1F605FE3686}"/>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62EA81A-07F6-4D31-8A77-965C38F64EB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73BD1091-8262-4090-87DA-FBB2C7412324}"/>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A25F4685-1708-4ABE-B75D-BA4486FC043F}"/>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E6A4359B-EE35-4C9D-B943-358AA125375A}"/>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F9ADD703-3F89-4B6E-9399-2519694FC558}"/>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62873</xdr:rowOff>
    </xdr:from>
    <xdr:to>
      <xdr:col>55</xdr:col>
      <xdr:colOff>50800</xdr:colOff>
      <xdr:row>58</xdr:row>
      <xdr:rowOff>164473</xdr:rowOff>
    </xdr:to>
    <xdr:sp macro="" textlink="">
      <xdr:nvSpPr>
        <xdr:cNvPr id="365" name="楕円 364">
          <a:extLst>
            <a:ext uri="{FF2B5EF4-FFF2-40B4-BE49-F238E27FC236}">
              <a16:creationId xmlns:a16="http://schemas.microsoft.com/office/drawing/2014/main" id="{197C980F-76F7-4A10-9E15-66DF2CF6ADFE}"/>
            </a:ext>
          </a:extLst>
        </xdr:cNvPr>
        <xdr:cNvSpPr/>
      </xdr:nvSpPr>
      <xdr:spPr>
        <a:xfrm>
          <a:off x="10426700" y="1000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149250</xdr:rowOff>
    </xdr:from>
    <xdr:ext cx="534377" cy="259045"/>
    <xdr:sp macro="" textlink="">
      <xdr:nvSpPr>
        <xdr:cNvPr id="366" name="農林水産業費該当値テキスト">
          <a:extLst>
            <a:ext uri="{FF2B5EF4-FFF2-40B4-BE49-F238E27FC236}">
              <a16:creationId xmlns:a16="http://schemas.microsoft.com/office/drawing/2014/main" id="{DD95B814-38D1-45F4-B43B-383DFA1ADA3D}"/>
            </a:ext>
          </a:extLst>
        </xdr:cNvPr>
        <xdr:cNvSpPr txBox="1"/>
      </xdr:nvSpPr>
      <xdr:spPr>
        <a:xfrm>
          <a:off x="10528300" y="992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72197</xdr:rowOff>
    </xdr:from>
    <xdr:to>
      <xdr:col>50</xdr:col>
      <xdr:colOff>165100</xdr:colOff>
      <xdr:row>59</xdr:row>
      <xdr:rowOff>2347</xdr:rowOff>
    </xdr:to>
    <xdr:sp macro="" textlink="">
      <xdr:nvSpPr>
        <xdr:cNvPr id="367" name="楕円 366">
          <a:extLst>
            <a:ext uri="{FF2B5EF4-FFF2-40B4-BE49-F238E27FC236}">
              <a16:creationId xmlns:a16="http://schemas.microsoft.com/office/drawing/2014/main" id="{647EB01D-69D7-40DB-A30E-E7F8D0719A83}"/>
            </a:ext>
          </a:extLst>
        </xdr:cNvPr>
        <xdr:cNvSpPr/>
      </xdr:nvSpPr>
      <xdr:spPr>
        <a:xfrm>
          <a:off x="9588500" y="1001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164924</xdr:rowOff>
    </xdr:from>
    <xdr:ext cx="534377" cy="259045"/>
    <xdr:sp macro="" textlink="">
      <xdr:nvSpPr>
        <xdr:cNvPr id="368" name="テキスト ボックス 367">
          <a:extLst>
            <a:ext uri="{FF2B5EF4-FFF2-40B4-BE49-F238E27FC236}">
              <a16:creationId xmlns:a16="http://schemas.microsoft.com/office/drawing/2014/main" id="{C5A93D9C-3535-4D1E-BE8C-99328AC66593}"/>
            </a:ext>
          </a:extLst>
        </xdr:cNvPr>
        <xdr:cNvSpPr txBox="1"/>
      </xdr:nvSpPr>
      <xdr:spPr>
        <a:xfrm>
          <a:off x="9372111" y="1010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21242</xdr:rowOff>
    </xdr:from>
    <xdr:to>
      <xdr:col>46</xdr:col>
      <xdr:colOff>38100</xdr:colOff>
      <xdr:row>58</xdr:row>
      <xdr:rowOff>122842</xdr:rowOff>
    </xdr:to>
    <xdr:sp macro="" textlink="">
      <xdr:nvSpPr>
        <xdr:cNvPr id="369" name="楕円 368">
          <a:extLst>
            <a:ext uri="{FF2B5EF4-FFF2-40B4-BE49-F238E27FC236}">
              <a16:creationId xmlns:a16="http://schemas.microsoft.com/office/drawing/2014/main" id="{9F95CCF9-496B-4196-83CC-ADAD926C7D7C}"/>
            </a:ext>
          </a:extLst>
        </xdr:cNvPr>
        <xdr:cNvSpPr/>
      </xdr:nvSpPr>
      <xdr:spPr>
        <a:xfrm>
          <a:off x="8699500" y="996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113969</xdr:rowOff>
    </xdr:from>
    <xdr:ext cx="599010" cy="259045"/>
    <xdr:sp macro="" textlink="">
      <xdr:nvSpPr>
        <xdr:cNvPr id="370" name="テキスト ボックス 369">
          <a:extLst>
            <a:ext uri="{FF2B5EF4-FFF2-40B4-BE49-F238E27FC236}">
              <a16:creationId xmlns:a16="http://schemas.microsoft.com/office/drawing/2014/main" id="{06D58AB0-EF9C-4FB5-ABFF-1B0C3FBE86D0}"/>
            </a:ext>
          </a:extLst>
        </xdr:cNvPr>
        <xdr:cNvSpPr txBox="1"/>
      </xdr:nvSpPr>
      <xdr:spPr>
        <a:xfrm>
          <a:off x="8450795" y="1005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84318</xdr:rowOff>
    </xdr:from>
    <xdr:to>
      <xdr:col>41</xdr:col>
      <xdr:colOff>101600</xdr:colOff>
      <xdr:row>59</xdr:row>
      <xdr:rowOff>14468</xdr:rowOff>
    </xdr:to>
    <xdr:sp macro="" textlink="">
      <xdr:nvSpPr>
        <xdr:cNvPr id="371" name="楕円 370">
          <a:extLst>
            <a:ext uri="{FF2B5EF4-FFF2-40B4-BE49-F238E27FC236}">
              <a16:creationId xmlns:a16="http://schemas.microsoft.com/office/drawing/2014/main" id="{6250FD91-85E6-4763-9A69-C87D45FFD436}"/>
            </a:ext>
          </a:extLst>
        </xdr:cNvPr>
        <xdr:cNvSpPr/>
      </xdr:nvSpPr>
      <xdr:spPr>
        <a:xfrm>
          <a:off x="7810500" y="1002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5595</xdr:rowOff>
    </xdr:from>
    <xdr:ext cx="534377" cy="259045"/>
    <xdr:sp macro="" textlink="">
      <xdr:nvSpPr>
        <xdr:cNvPr id="372" name="テキスト ボックス 371">
          <a:extLst>
            <a:ext uri="{FF2B5EF4-FFF2-40B4-BE49-F238E27FC236}">
              <a16:creationId xmlns:a16="http://schemas.microsoft.com/office/drawing/2014/main" id="{C3AC340B-5E2C-4F50-B374-F9DC0D015864}"/>
            </a:ext>
          </a:extLst>
        </xdr:cNvPr>
        <xdr:cNvSpPr txBox="1"/>
      </xdr:nvSpPr>
      <xdr:spPr>
        <a:xfrm>
          <a:off x="7594111" y="1012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60637</xdr:rowOff>
    </xdr:from>
    <xdr:to>
      <xdr:col>36</xdr:col>
      <xdr:colOff>165100</xdr:colOff>
      <xdr:row>58</xdr:row>
      <xdr:rowOff>162237</xdr:rowOff>
    </xdr:to>
    <xdr:sp macro="" textlink="">
      <xdr:nvSpPr>
        <xdr:cNvPr id="373" name="楕円 372">
          <a:extLst>
            <a:ext uri="{FF2B5EF4-FFF2-40B4-BE49-F238E27FC236}">
              <a16:creationId xmlns:a16="http://schemas.microsoft.com/office/drawing/2014/main" id="{7A0642CA-16C6-4029-A0D4-C966C83ED8C9}"/>
            </a:ext>
          </a:extLst>
        </xdr:cNvPr>
        <xdr:cNvSpPr/>
      </xdr:nvSpPr>
      <xdr:spPr>
        <a:xfrm>
          <a:off x="6921500" y="100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153364</xdr:rowOff>
    </xdr:from>
    <xdr:ext cx="534377" cy="259045"/>
    <xdr:sp macro="" textlink="">
      <xdr:nvSpPr>
        <xdr:cNvPr id="374" name="テキスト ボックス 373">
          <a:extLst>
            <a:ext uri="{FF2B5EF4-FFF2-40B4-BE49-F238E27FC236}">
              <a16:creationId xmlns:a16="http://schemas.microsoft.com/office/drawing/2014/main" id="{2B3D49AF-7CDD-4F8C-863B-D78FE3787B0B}"/>
            </a:ext>
          </a:extLst>
        </xdr:cNvPr>
        <xdr:cNvSpPr txBox="1"/>
      </xdr:nvSpPr>
      <xdr:spPr>
        <a:xfrm>
          <a:off x="6705111" y="1009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DA0C8E86-75CC-4CBA-A772-568F62EBE052}"/>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705AF283-4DDE-46DA-862F-0937DA0AB63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6C79C593-1C14-4D6E-A071-7448B40A4E8E}"/>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FBBEAC1C-B777-4341-AC68-D38BCFF4F3C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B57C9A73-A475-44AF-94D9-C0377B81D72C}"/>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1880CFB4-9EF7-4EC7-9BDC-2BA05B8AEC65}"/>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846CCF61-C2CD-4CA8-B3EA-F6FDF77C31B8}"/>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670E0512-1761-4EB6-8416-E2B4D0353115}"/>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65AC523D-056E-420B-AFE2-C1EEC40E5494}"/>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FB0EDC48-8FFA-4DF9-92D6-1ED30F6E59AE}"/>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8134CC4C-1351-46AB-89D6-8B771B7C9C45}"/>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576892F3-A0FB-41E8-B0C4-9FCFD8FAE448}"/>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6688D-3209-4072-9E01-72038359A6BB}"/>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54BCA82C-888F-4820-AB11-DAA7C7D5E7CB}"/>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5D5C597C-ED11-4D0F-B986-0D2A750EECED}"/>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AC53EFE4-E4E0-45F2-8957-B5B2C3436F6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79CE2A2-E305-48B3-A079-3F4B9BBCF5DF}"/>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632AC675-1E05-49FC-8865-854160933222}"/>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4BDA205C-E69C-4136-8125-03ED1065DC09}"/>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E786B106-978E-4497-9B8A-CDD18951CF0B}"/>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C8CDC412-D51B-4045-A17A-3C381008CF24}"/>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4A09ACC7-5490-4F01-9925-3795A0657EAD}"/>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A0D69BCB-189F-45B8-BB1F-40A2C0EFBF6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D867CC39-C2A1-44BF-91DC-E44B2AAF2252}"/>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89D141A8-E280-40AF-889C-3D084F8D4EBB}"/>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4C2ED5A3-2D82-44FF-8939-76EA0D0B98C5}"/>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82845</xdr:rowOff>
    </xdr:from>
    <xdr:to>
      <xdr:col>55</xdr:col>
      <xdr:colOff>0</xdr:colOff>
      <xdr:row>78</xdr:row>
      <xdr:rowOff>83722</xdr:rowOff>
    </xdr:to>
    <xdr:cxnSp macro="">
      <xdr:nvCxnSpPr>
        <xdr:cNvPr id="401" name="直線コネクタ 400">
          <a:extLst>
            <a:ext uri="{FF2B5EF4-FFF2-40B4-BE49-F238E27FC236}">
              <a16:creationId xmlns:a16="http://schemas.microsoft.com/office/drawing/2014/main" id="{7377E11F-A810-4888-B9BD-1498E3CEF922}"/>
            </a:ext>
          </a:extLst>
        </xdr:cNvPr>
        <xdr:cNvCxnSpPr/>
      </xdr:nvCxnSpPr>
      <xdr:spPr>
        <a:xfrm flipV="1">
          <a:off x="9639300" y="13455945"/>
          <a:ext cx="8382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75A43DB2-1BDB-49AD-9E98-EAD0818437B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A5B38946-1996-446C-B10B-823587CEF5D9}"/>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83722</xdr:rowOff>
    </xdr:from>
    <xdr:to>
      <xdr:col>50</xdr:col>
      <xdr:colOff>114300</xdr:colOff>
      <xdr:row>78</xdr:row>
      <xdr:rowOff>108330</xdr:rowOff>
    </xdr:to>
    <xdr:cxnSp macro="">
      <xdr:nvCxnSpPr>
        <xdr:cNvPr id="404" name="直線コネクタ 403">
          <a:extLst>
            <a:ext uri="{FF2B5EF4-FFF2-40B4-BE49-F238E27FC236}">
              <a16:creationId xmlns:a16="http://schemas.microsoft.com/office/drawing/2014/main" id="{D0B3858E-331D-4275-91EB-084811D64B94}"/>
            </a:ext>
          </a:extLst>
        </xdr:cNvPr>
        <xdr:cNvCxnSpPr/>
      </xdr:nvCxnSpPr>
      <xdr:spPr>
        <a:xfrm flipV="1">
          <a:off x="8750300" y="13456822"/>
          <a:ext cx="889000" cy="2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F800DD68-C734-411F-BBC2-98D277D29945}"/>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4E988722-086C-41D5-8775-4FA8E16BA02C}"/>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97506</xdr:rowOff>
    </xdr:from>
    <xdr:to>
      <xdr:col>45</xdr:col>
      <xdr:colOff>177800</xdr:colOff>
      <xdr:row>78</xdr:row>
      <xdr:rowOff>108330</xdr:rowOff>
    </xdr:to>
    <xdr:cxnSp macro="">
      <xdr:nvCxnSpPr>
        <xdr:cNvPr id="407" name="直線コネクタ 406">
          <a:extLst>
            <a:ext uri="{FF2B5EF4-FFF2-40B4-BE49-F238E27FC236}">
              <a16:creationId xmlns:a16="http://schemas.microsoft.com/office/drawing/2014/main" id="{4E23B204-EE62-4928-9ACB-705144EEA5E0}"/>
            </a:ext>
          </a:extLst>
        </xdr:cNvPr>
        <xdr:cNvCxnSpPr/>
      </xdr:nvCxnSpPr>
      <xdr:spPr>
        <a:xfrm>
          <a:off x="7861300" y="13470606"/>
          <a:ext cx="889000" cy="1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D5E88782-FE19-4B54-9D61-DBCEAA197805}"/>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973B38E8-8273-4FC4-B450-EA0F7E011653}"/>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97506</xdr:rowOff>
    </xdr:from>
    <xdr:to>
      <xdr:col>41</xdr:col>
      <xdr:colOff>50800</xdr:colOff>
      <xdr:row>78</xdr:row>
      <xdr:rowOff>110897</xdr:rowOff>
    </xdr:to>
    <xdr:cxnSp macro="">
      <xdr:nvCxnSpPr>
        <xdr:cNvPr id="410" name="直線コネクタ 409">
          <a:extLst>
            <a:ext uri="{FF2B5EF4-FFF2-40B4-BE49-F238E27FC236}">
              <a16:creationId xmlns:a16="http://schemas.microsoft.com/office/drawing/2014/main" id="{BED6A6BC-E213-450B-8B08-D30B4BB3072B}"/>
            </a:ext>
          </a:extLst>
        </xdr:cNvPr>
        <xdr:cNvCxnSpPr/>
      </xdr:nvCxnSpPr>
      <xdr:spPr>
        <a:xfrm flipV="1">
          <a:off x="6972300" y="13470606"/>
          <a:ext cx="889000" cy="1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F0176E39-9C2A-4905-B535-A32A810EC5D7}"/>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5A8824E1-D152-4029-96CA-D750EAB85A2A}"/>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F6F48D9C-5704-426F-B430-90CFCFBFC8D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3947B824-FE30-45F9-83C3-B36A88B0E15E}"/>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FB3556EF-E5CC-43EA-AA89-627FAEA61967}"/>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A29C6864-7D98-4B4F-853D-2D812E601522}"/>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7864AB02-940B-4177-B502-40EBFA370043}"/>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C0FC0DC-C625-466A-89AA-698F25FD3447}"/>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E1454073-59FE-4E93-BFE2-3FA11BB49FA1}"/>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32045</xdr:rowOff>
    </xdr:from>
    <xdr:to>
      <xdr:col>55</xdr:col>
      <xdr:colOff>50800</xdr:colOff>
      <xdr:row>78</xdr:row>
      <xdr:rowOff>133645</xdr:rowOff>
    </xdr:to>
    <xdr:sp macro="" textlink="">
      <xdr:nvSpPr>
        <xdr:cNvPr id="420" name="楕円 419">
          <a:extLst>
            <a:ext uri="{FF2B5EF4-FFF2-40B4-BE49-F238E27FC236}">
              <a16:creationId xmlns:a16="http://schemas.microsoft.com/office/drawing/2014/main" id="{01CB63E1-975D-4003-A3B6-64BD3793180B}"/>
            </a:ext>
          </a:extLst>
        </xdr:cNvPr>
        <xdr:cNvSpPr/>
      </xdr:nvSpPr>
      <xdr:spPr>
        <a:xfrm>
          <a:off x="10426700" y="1340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118422</xdr:rowOff>
    </xdr:from>
    <xdr:ext cx="534377" cy="259045"/>
    <xdr:sp macro="" textlink="">
      <xdr:nvSpPr>
        <xdr:cNvPr id="421" name="商工費該当値テキスト">
          <a:extLst>
            <a:ext uri="{FF2B5EF4-FFF2-40B4-BE49-F238E27FC236}">
              <a16:creationId xmlns:a16="http://schemas.microsoft.com/office/drawing/2014/main" id="{4F3977B8-F3C2-4D00-AFB0-FBF7D255A0C8}"/>
            </a:ext>
          </a:extLst>
        </xdr:cNvPr>
        <xdr:cNvSpPr txBox="1"/>
      </xdr:nvSpPr>
      <xdr:spPr>
        <a:xfrm>
          <a:off x="10528300" y="1332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32922</xdr:rowOff>
    </xdr:from>
    <xdr:to>
      <xdr:col>50</xdr:col>
      <xdr:colOff>165100</xdr:colOff>
      <xdr:row>78</xdr:row>
      <xdr:rowOff>134522</xdr:rowOff>
    </xdr:to>
    <xdr:sp macro="" textlink="">
      <xdr:nvSpPr>
        <xdr:cNvPr id="422" name="楕円 421">
          <a:extLst>
            <a:ext uri="{FF2B5EF4-FFF2-40B4-BE49-F238E27FC236}">
              <a16:creationId xmlns:a16="http://schemas.microsoft.com/office/drawing/2014/main" id="{F8680324-C905-4BC2-8D19-9B44120A140C}"/>
            </a:ext>
          </a:extLst>
        </xdr:cNvPr>
        <xdr:cNvSpPr/>
      </xdr:nvSpPr>
      <xdr:spPr>
        <a:xfrm>
          <a:off x="9588500" y="1340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125649</xdr:rowOff>
    </xdr:from>
    <xdr:ext cx="534377" cy="259045"/>
    <xdr:sp macro="" textlink="">
      <xdr:nvSpPr>
        <xdr:cNvPr id="423" name="テキスト ボックス 422">
          <a:extLst>
            <a:ext uri="{FF2B5EF4-FFF2-40B4-BE49-F238E27FC236}">
              <a16:creationId xmlns:a16="http://schemas.microsoft.com/office/drawing/2014/main" id="{F0C76AD9-E328-4FED-A411-784C47882A97}"/>
            </a:ext>
          </a:extLst>
        </xdr:cNvPr>
        <xdr:cNvSpPr txBox="1"/>
      </xdr:nvSpPr>
      <xdr:spPr>
        <a:xfrm>
          <a:off x="9372111" y="1349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57530</xdr:rowOff>
    </xdr:from>
    <xdr:to>
      <xdr:col>46</xdr:col>
      <xdr:colOff>38100</xdr:colOff>
      <xdr:row>78</xdr:row>
      <xdr:rowOff>159130</xdr:rowOff>
    </xdr:to>
    <xdr:sp macro="" textlink="">
      <xdr:nvSpPr>
        <xdr:cNvPr id="424" name="楕円 423">
          <a:extLst>
            <a:ext uri="{FF2B5EF4-FFF2-40B4-BE49-F238E27FC236}">
              <a16:creationId xmlns:a16="http://schemas.microsoft.com/office/drawing/2014/main" id="{98BB23AA-0185-4381-A2E2-AD40749715D1}"/>
            </a:ext>
          </a:extLst>
        </xdr:cNvPr>
        <xdr:cNvSpPr/>
      </xdr:nvSpPr>
      <xdr:spPr>
        <a:xfrm>
          <a:off x="8699500" y="134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150257</xdr:rowOff>
    </xdr:from>
    <xdr:ext cx="534377" cy="259045"/>
    <xdr:sp macro="" textlink="">
      <xdr:nvSpPr>
        <xdr:cNvPr id="425" name="テキスト ボックス 424">
          <a:extLst>
            <a:ext uri="{FF2B5EF4-FFF2-40B4-BE49-F238E27FC236}">
              <a16:creationId xmlns:a16="http://schemas.microsoft.com/office/drawing/2014/main" id="{9C18F6FF-08BA-4F05-AD35-F2080EA51EE3}"/>
            </a:ext>
          </a:extLst>
        </xdr:cNvPr>
        <xdr:cNvSpPr txBox="1"/>
      </xdr:nvSpPr>
      <xdr:spPr>
        <a:xfrm>
          <a:off x="8483111" y="1352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46706</xdr:rowOff>
    </xdr:from>
    <xdr:to>
      <xdr:col>41</xdr:col>
      <xdr:colOff>101600</xdr:colOff>
      <xdr:row>78</xdr:row>
      <xdr:rowOff>148306</xdr:rowOff>
    </xdr:to>
    <xdr:sp macro="" textlink="">
      <xdr:nvSpPr>
        <xdr:cNvPr id="426" name="楕円 425">
          <a:extLst>
            <a:ext uri="{FF2B5EF4-FFF2-40B4-BE49-F238E27FC236}">
              <a16:creationId xmlns:a16="http://schemas.microsoft.com/office/drawing/2014/main" id="{ADE49CC5-91CA-4A78-B846-330415D9680C}"/>
            </a:ext>
          </a:extLst>
        </xdr:cNvPr>
        <xdr:cNvSpPr/>
      </xdr:nvSpPr>
      <xdr:spPr>
        <a:xfrm>
          <a:off x="7810500" y="1341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139433</xdr:rowOff>
    </xdr:from>
    <xdr:ext cx="534377" cy="259045"/>
    <xdr:sp macro="" textlink="">
      <xdr:nvSpPr>
        <xdr:cNvPr id="427" name="テキスト ボックス 426">
          <a:extLst>
            <a:ext uri="{FF2B5EF4-FFF2-40B4-BE49-F238E27FC236}">
              <a16:creationId xmlns:a16="http://schemas.microsoft.com/office/drawing/2014/main" id="{E78E1D2F-DF84-4A7D-9DE2-5FA59CB28A10}"/>
            </a:ext>
          </a:extLst>
        </xdr:cNvPr>
        <xdr:cNvSpPr txBox="1"/>
      </xdr:nvSpPr>
      <xdr:spPr>
        <a:xfrm>
          <a:off x="7594111" y="1351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60097</xdr:rowOff>
    </xdr:from>
    <xdr:to>
      <xdr:col>36</xdr:col>
      <xdr:colOff>165100</xdr:colOff>
      <xdr:row>78</xdr:row>
      <xdr:rowOff>161697</xdr:rowOff>
    </xdr:to>
    <xdr:sp macro="" textlink="">
      <xdr:nvSpPr>
        <xdr:cNvPr id="428" name="楕円 427">
          <a:extLst>
            <a:ext uri="{FF2B5EF4-FFF2-40B4-BE49-F238E27FC236}">
              <a16:creationId xmlns:a16="http://schemas.microsoft.com/office/drawing/2014/main" id="{974B221B-337A-4AFA-9F62-85D115A59279}"/>
            </a:ext>
          </a:extLst>
        </xdr:cNvPr>
        <xdr:cNvSpPr/>
      </xdr:nvSpPr>
      <xdr:spPr>
        <a:xfrm>
          <a:off x="6921500" y="134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152824</xdr:rowOff>
    </xdr:from>
    <xdr:ext cx="534377" cy="259045"/>
    <xdr:sp macro="" textlink="">
      <xdr:nvSpPr>
        <xdr:cNvPr id="429" name="テキスト ボックス 428">
          <a:extLst>
            <a:ext uri="{FF2B5EF4-FFF2-40B4-BE49-F238E27FC236}">
              <a16:creationId xmlns:a16="http://schemas.microsoft.com/office/drawing/2014/main" id="{9BA1E5E4-4CA1-4C9E-BD1E-5ACC5CC69321}"/>
            </a:ext>
          </a:extLst>
        </xdr:cNvPr>
        <xdr:cNvSpPr txBox="1"/>
      </xdr:nvSpPr>
      <xdr:spPr>
        <a:xfrm>
          <a:off x="6705111" y="135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A99FECEF-1CC6-4AD6-8836-EF00E2CB972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415C6847-737C-4DF6-9C95-2114ACD60483}"/>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634F5B97-85B5-425F-B65A-4F96E26E9384}"/>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138EBF97-933F-482C-A119-1D073EE3A81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AC8EB2FA-A10B-4F1F-B4ED-3BD1AC305B2E}"/>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CFFCF52F-1FD4-4701-A874-C3B5C4DAA78F}"/>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1457381C-C6DC-47E7-A977-44ED7AC0F1EA}"/>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A713340D-3030-4A6A-9168-C3116276F8B5}"/>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54D5024C-1AB2-4CE1-8B1A-3881F5058E82}"/>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68510712-2C0A-4076-B2AA-05AAB812D313}"/>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A4D38ECA-C1CE-45FD-94DC-E17F93A405AF}"/>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C3B6F2DE-BFF8-4A7A-9301-6C7C588108E8}"/>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4F9CDDC7-675C-49BC-843A-52897ED0BC8F}"/>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D9B57BDF-FACD-4B27-A4EF-3AB42CE22909}"/>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59174ADD-3DA2-4D1F-BC47-B7521AD6A4FE}"/>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68387209-5677-4BB3-AC3D-E35B20835F4D}"/>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3DDB46F6-AF5B-4E7E-B8FB-7CA2C12AA53C}"/>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FD95DBC5-8CC9-4FD2-9F9F-30B7C73B4FE5}"/>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B438D20C-6CB1-4A70-97CA-AA889B1AEB0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D384B1BD-DC29-4093-9D58-EA5610E71D08}"/>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288DE1E1-D563-4C32-A04F-298F613F175F}"/>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24938BFE-724D-4BA1-B9C2-54045B9D57FF}"/>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31DB0467-50CC-45A2-88C8-55D33C687C27}"/>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B80A3E1E-1AD3-4C8E-97D8-4A9AE340012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BE16E50-4B06-484D-806C-CD1D1BFA38C7}"/>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43F8223-4662-4421-88F7-8423A0BF6ECF}"/>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178</xdr:rowOff>
    </xdr:from>
    <xdr:to>
      <xdr:col>55</xdr:col>
      <xdr:colOff>0</xdr:colOff>
      <xdr:row>98</xdr:row>
      <xdr:rowOff>31789</xdr:rowOff>
    </xdr:to>
    <xdr:cxnSp macro="">
      <xdr:nvCxnSpPr>
        <xdr:cNvPr id="456" name="直線コネクタ 455">
          <a:extLst>
            <a:ext uri="{FF2B5EF4-FFF2-40B4-BE49-F238E27FC236}">
              <a16:creationId xmlns:a16="http://schemas.microsoft.com/office/drawing/2014/main" id="{5B7436CD-1687-4EA2-AB9A-7C2EC8B1BDCE}"/>
            </a:ext>
          </a:extLst>
        </xdr:cNvPr>
        <xdr:cNvCxnSpPr/>
      </xdr:nvCxnSpPr>
      <xdr:spPr>
        <a:xfrm flipV="1">
          <a:off x="9639300" y="16802278"/>
          <a:ext cx="838200" cy="3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8BECAE01-AB77-44CF-BD95-4F20CFEEFB19}"/>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170B5BF4-CEF1-4E3A-9554-4B63601B59C5}"/>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31789</xdr:rowOff>
    </xdr:from>
    <xdr:to>
      <xdr:col>50</xdr:col>
      <xdr:colOff>114300</xdr:colOff>
      <xdr:row>98</xdr:row>
      <xdr:rowOff>38339</xdr:rowOff>
    </xdr:to>
    <xdr:cxnSp macro="">
      <xdr:nvCxnSpPr>
        <xdr:cNvPr id="459" name="直線コネクタ 458">
          <a:extLst>
            <a:ext uri="{FF2B5EF4-FFF2-40B4-BE49-F238E27FC236}">
              <a16:creationId xmlns:a16="http://schemas.microsoft.com/office/drawing/2014/main" id="{F7F0276B-E06C-4FB2-BA63-865DFE5CD623}"/>
            </a:ext>
          </a:extLst>
        </xdr:cNvPr>
        <xdr:cNvCxnSpPr/>
      </xdr:nvCxnSpPr>
      <xdr:spPr>
        <a:xfrm flipV="1">
          <a:off x="8750300" y="16833889"/>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DDA0134C-1364-4CF9-8962-B31F3A2CCA2C}"/>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C1F10DCC-1786-4C2D-986E-2C7A5C76F492}"/>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166246</xdr:rowOff>
    </xdr:from>
    <xdr:to>
      <xdr:col>45</xdr:col>
      <xdr:colOff>177800</xdr:colOff>
      <xdr:row>98</xdr:row>
      <xdr:rowOff>38339</xdr:rowOff>
    </xdr:to>
    <xdr:cxnSp macro="">
      <xdr:nvCxnSpPr>
        <xdr:cNvPr id="462" name="直線コネクタ 461">
          <a:extLst>
            <a:ext uri="{FF2B5EF4-FFF2-40B4-BE49-F238E27FC236}">
              <a16:creationId xmlns:a16="http://schemas.microsoft.com/office/drawing/2014/main" id="{EBE70BBF-20D0-426C-AEED-079C862BD35F}"/>
            </a:ext>
          </a:extLst>
        </xdr:cNvPr>
        <xdr:cNvCxnSpPr/>
      </xdr:nvCxnSpPr>
      <xdr:spPr>
        <a:xfrm>
          <a:off x="7861300" y="1679689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BAA7B9CD-AC05-487B-B53B-DCFB4BD32A86}"/>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3AF771E3-D88E-46F5-A3E6-6C2047CCFABF}"/>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166246</xdr:rowOff>
    </xdr:from>
    <xdr:to>
      <xdr:col>41</xdr:col>
      <xdr:colOff>50800</xdr:colOff>
      <xdr:row>98</xdr:row>
      <xdr:rowOff>31124</xdr:rowOff>
    </xdr:to>
    <xdr:cxnSp macro="">
      <xdr:nvCxnSpPr>
        <xdr:cNvPr id="465" name="直線コネクタ 464">
          <a:extLst>
            <a:ext uri="{FF2B5EF4-FFF2-40B4-BE49-F238E27FC236}">
              <a16:creationId xmlns:a16="http://schemas.microsoft.com/office/drawing/2014/main" id="{D341BE01-1DC6-456E-848B-3EFB15ADB6CA}"/>
            </a:ext>
          </a:extLst>
        </xdr:cNvPr>
        <xdr:cNvCxnSpPr/>
      </xdr:nvCxnSpPr>
      <xdr:spPr>
        <a:xfrm flipV="1">
          <a:off x="6972300" y="16796896"/>
          <a:ext cx="889000" cy="3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208F11C8-82F8-4C5B-B44D-83B2D50ACC5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C3540FEA-3D79-4AF6-A220-DA81305F92E6}"/>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4B0E48D0-FCB5-446B-A795-BA43C3E78C8C}"/>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951CB3B0-EE66-40C6-BC81-665D4BE2B9D5}"/>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55F684E9-B8D4-4AF1-9E90-7AA46632CBDF}"/>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7D025DD4-964B-4550-973E-4903503AC3D6}"/>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17CAAA1D-EC6E-4155-92E9-B23EE9FE881C}"/>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957886B0-CC69-46BF-9D1A-A36FAC7D16ED}"/>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F3A50053-9BB7-4984-962D-F0943A172751}"/>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120828</xdr:rowOff>
    </xdr:from>
    <xdr:to>
      <xdr:col>55</xdr:col>
      <xdr:colOff>50800</xdr:colOff>
      <xdr:row>98</xdr:row>
      <xdr:rowOff>50978</xdr:rowOff>
    </xdr:to>
    <xdr:sp macro="" textlink="">
      <xdr:nvSpPr>
        <xdr:cNvPr id="475" name="楕円 474">
          <a:extLst>
            <a:ext uri="{FF2B5EF4-FFF2-40B4-BE49-F238E27FC236}">
              <a16:creationId xmlns:a16="http://schemas.microsoft.com/office/drawing/2014/main" id="{F8AA9E30-EFA8-44F6-8CF7-F0907A7102B5}"/>
            </a:ext>
          </a:extLst>
        </xdr:cNvPr>
        <xdr:cNvSpPr/>
      </xdr:nvSpPr>
      <xdr:spPr>
        <a:xfrm>
          <a:off x="10426700" y="167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35755</xdr:rowOff>
    </xdr:from>
    <xdr:ext cx="534377" cy="259045"/>
    <xdr:sp macro="" textlink="">
      <xdr:nvSpPr>
        <xdr:cNvPr id="476" name="土木費該当値テキスト">
          <a:extLst>
            <a:ext uri="{FF2B5EF4-FFF2-40B4-BE49-F238E27FC236}">
              <a16:creationId xmlns:a16="http://schemas.microsoft.com/office/drawing/2014/main" id="{32F6AD0A-A908-4CCE-8EC8-06E667CB42B9}"/>
            </a:ext>
          </a:extLst>
        </xdr:cNvPr>
        <xdr:cNvSpPr txBox="1"/>
      </xdr:nvSpPr>
      <xdr:spPr>
        <a:xfrm>
          <a:off x="10528300" y="1666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152439</xdr:rowOff>
    </xdr:from>
    <xdr:to>
      <xdr:col>50</xdr:col>
      <xdr:colOff>165100</xdr:colOff>
      <xdr:row>98</xdr:row>
      <xdr:rowOff>82589</xdr:rowOff>
    </xdr:to>
    <xdr:sp macro="" textlink="">
      <xdr:nvSpPr>
        <xdr:cNvPr id="477" name="楕円 476">
          <a:extLst>
            <a:ext uri="{FF2B5EF4-FFF2-40B4-BE49-F238E27FC236}">
              <a16:creationId xmlns:a16="http://schemas.microsoft.com/office/drawing/2014/main" id="{D0BFBE4F-6B0A-49DE-82B7-6F8675BFC768}"/>
            </a:ext>
          </a:extLst>
        </xdr:cNvPr>
        <xdr:cNvSpPr/>
      </xdr:nvSpPr>
      <xdr:spPr>
        <a:xfrm>
          <a:off x="9588500" y="1678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73716</xdr:rowOff>
    </xdr:from>
    <xdr:ext cx="534377" cy="259045"/>
    <xdr:sp macro="" textlink="">
      <xdr:nvSpPr>
        <xdr:cNvPr id="478" name="テキスト ボックス 477">
          <a:extLst>
            <a:ext uri="{FF2B5EF4-FFF2-40B4-BE49-F238E27FC236}">
              <a16:creationId xmlns:a16="http://schemas.microsoft.com/office/drawing/2014/main" id="{60B1AC78-0C82-4D4D-8B34-796E8D451E35}"/>
            </a:ext>
          </a:extLst>
        </xdr:cNvPr>
        <xdr:cNvSpPr txBox="1"/>
      </xdr:nvSpPr>
      <xdr:spPr>
        <a:xfrm>
          <a:off x="9372111" y="168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158989</xdr:rowOff>
    </xdr:from>
    <xdr:to>
      <xdr:col>46</xdr:col>
      <xdr:colOff>38100</xdr:colOff>
      <xdr:row>98</xdr:row>
      <xdr:rowOff>89139</xdr:rowOff>
    </xdr:to>
    <xdr:sp macro="" textlink="">
      <xdr:nvSpPr>
        <xdr:cNvPr id="479" name="楕円 478">
          <a:extLst>
            <a:ext uri="{FF2B5EF4-FFF2-40B4-BE49-F238E27FC236}">
              <a16:creationId xmlns:a16="http://schemas.microsoft.com/office/drawing/2014/main" id="{ACEB3DA7-5DCC-4C26-B6DF-199DE562A8FA}"/>
            </a:ext>
          </a:extLst>
        </xdr:cNvPr>
        <xdr:cNvSpPr/>
      </xdr:nvSpPr>
      <xdr:spPr>
        <a:xfrm>
          <a:off x="8699500" y="1678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80266</xdr:rowOff>
    </xdr:from>
    <xdr:ext cx="534377" cy="259045"/>
    <xdr:sp macro="" textlink="">
      <xdr:nvSpPr>
        <xdr:cNvPr id="480" name="テキスト ボックス 479">
          <a:extLst>
            <a:ext uri="{FF2B5EF4-FFF2-40B4-BE49-F238E27FC236}">
              <a16:creationId xmlns:a16="http://schemas.microsoft.com/office/drawing/2014/main" id="{FEAA184F-A913-4D9D-AAD6-795BAB59318A}"/>
            </a:ext>
          </a:extLst>
        </xdr:cNvPr>
        <xdr:cNvSpPr txBox="1"/>
      </xdr:nvSpPr>
      <xdr:spPr>
        <a:xfrm>
          <a:off x="8483111" y="1688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115446</xdr:rowOff>
    </xdr:from>
    <xdr:to>
      <xdr:col>41</xdr:col>
      <xdr:colOff>101600</xdr:colOff>
      <xdr:row>98</xdr:row>
      <xdr:rowOff>45596</xdr:rowOff>
    </xdr:to>
    <xdr:sp macro="" textlink="">
      <xdr:nvSpPr>
        <xdr:cNvPr id="481" name="楕円 480">
          <a:extLst>
            <a:ext uri="{FF2B5EF4-FFF2-40B4-BE49-F238E27FC236}">
              <a16:creationId xmlns:a16="http://schemas.microsoft.com/office/drawing/2014/main" id="{7E1BEDD7-E703-4DD4-BE9F-99129812CB8E}"/>
            </a:ext>
          </a:extLst>
        </xdr:cNvPr>
        <xdr:cNvSpPr/>
      </xdr:nvSpPr>
      <xdr:spPr>
        <a:xfrm>
          <a:off x="7810500" y="1674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36723</xdr:rowOff>
    </xdr:from>
    <xdr:ext cx="534377" cy="259045"/>
    <xdr:sp macro="" textlink="">
      <xdr:nvSpPr>
        <xdr:cNvPr id="482" name="テキスト ボックス 481">
          <a:extLst>
            <a:ext uri="{FF2B5EF4-FFF2-40B4-BE49-F238E27FC236}">
              <a16:creationId xmlns:a16="http://schemas.microsoft.com/office/drawing/2014/main" id="{198E5BE9-7A48-4CF5-8697-7839918C768D}"/>
            </a:ext>
          </a:extLst>
        </xdr:cNvPr>
        <xdr:cNvSpPr txBox="1"/>
      </xdr:nvSpPr>
      <xdr:spPr>
        <a:xfrm>
          <a:off x="7594111" y="1683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151774</xdr:rowOff>
    </xdr:from>
    <xdr:to>
      <xdr:col>36</xdr:col>
      <xdr:colOff>165100</xdr:colOff>
      <xdr:row>98</xdr:row>
      <xdr:rowOff>81924</xdr:rowOff>
    </xdr:to>
    <xdr:sp macro="" textlink="">
      <xdr:nvSpPr>
        <xdr:cNvPr id="483" name="楕円 482">
          <a:extLst>
            <a:ext uri="{FF2B5EF4-FFF2-40B4-BE49-F238E27FC236}">
              <a16:creationId xmlns:a16="http://schemas.microsoft.com/office/drawing/2014/main" id="{D4760BBE-D8AE-40EC-9369-6D65E32FB2C8}"/>
            </a:ext>
          </a:extLst>
        </xdr:cNvPr>
        <xdr:cNvSpPr/>
      </xdr:nvSpPr>
      <xdr:spPr>
        <a:xfrm>
          <a:off x="6921500" y="1678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73051</xdr:rowOff>
    </xdr:from>
    <xdr:ext cx="534377" cy="259045"/>
    <xdr:sp macro="" textlink="">
      <xdr:nvSpPr>
        <xdr:cNvPr id="484" name="テキスト ボックス 483">
          <a:extLst>
            <a:ext uri="{FF2B5EF4-FFF2-40B4-BE49-F238E27FC236}">
              <a16:creationId xmlns:a16="http://schemas.microsoft.com/office/drawing/2014/main" id="{44F4769A-C7B6-46E6-8779-0DF62A12EE2C}"/>
            </a:ext>
          </a:extLst>
        </xdr:cNvPr>
        <xdr:cNvSpPr txBox="1"/>
      </xdr:nvSpPr>
      <xdr:spPr>
        <a:xfrm>
          <a:off x="6705111" y="1687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E9A44192-FA8B-408C-94E5-AAFFC62B4123}"/>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A7304F92-5DFD-4DC5-8BB0-105265CFDAE7}"/>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82BEE8CB-8CC2-4CB4-8F36-FD68F5E93D1E}"/>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C78E2B92-5438-4701-86E4-D28AC1FDC7F4}"/>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E45E9E91-4BBC-4642-8E9C-3D88524986C6}"/>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6F5F016C-7D41-490C-921A-370422AC6509}"/>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4656EC43-6EFD-44E8-A00B-F67F458DDE21}"/>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A8F9212F-0DFF-402B-9851-6913639901E3}"/>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C5BFA1DD-55A9-4FB7-98CC-8B15B036D362}"/>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36095361-921C-4898-AAC4-7D6118CE9509}"/>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A4910618-683C-47DE-89D8-DC7201792AAC}"/>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B9C8D593-E3CB-4971-A1B7-1318513A1DAE}"/>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C34A2D3D-4660-424B-87E6-E4194FA6357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B5E50FB0-E1CF-4FFA-B792-F78FFCD56767}"/>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B986BBC5-66C5-469F-879B-30724B45A1EA}"/>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D1ABCAAB-D32E-44D6-A3D0-43DD80D52DD1}"/>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F96570C8-93F1-479A-93E2-5D2309248216}"/>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FCED362-E99E-4DCE-ABC5-224003FAA217}"/>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35EE5D0D-EBF1-4194-804E-61E975BF7D26}"/>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49F108B5-A32C-4664-8523-6ED5C551A99A}"/>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A16D768F-BA1B-49B8-98AD-A88603ED7515}"/>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4AF1EC4A-094C-4935-897E-015ED526B08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1F066C67-D622-498F-BD6C-9A1B2CD08D5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3440130-AADF-4C91-9B69-325E967EDA3E}"/>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415ACEAA-9393-489B-A12E-807E67FC53C6}"/>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44D9236D-1511-4073-830D-51FBC7E8EEA3}"/>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ADC8D85-09B0-4024-A990-1BBDB7C16153}"/>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A7DF2AE6-C63A-4066-AD42-F9D33DE48AAD}"/>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79220</xdr:rowOff>
    </xdr:from>
    <xdr:to>
      <xdr:col>85</xdr:col>
      <xdr:colOff>127000</xdr:colOff>
      <xdr:row>37</xdr:row>
      <xdr:rowOff>82215</xdr:rowOff>
    </xdr:to>
    <xdr:cxnSp macro="">
      <xdr:nvCxnSpPr>
        <xdr:cNvPr id="513" name="直線コネクタ 512">
          <a:extLst>
            <a:ext uri="{FF2B5EF4-FFF2-40B4-BE49-F238E27FC236}">
              <a16:creationId xmlns:a16="http://schemas.microsoft.com/office/drawing/2014/main" id="{26A6A960-C047-4198-9D98-4F9C670A63FB}"/>
            </a:ext>
          </a:extLst>
        </xdr:cNvPr>
        <xdr:cNvCxnSpPr/>
      </xdr:nvCxnSpPr>
      <xdr:spPr>
        <a:xfrm flipV="1">
          <a:off x="15481300" y="6422870"/>
          <a:ext cx="8382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D14DFB9F-16B9-4940-B4E0-4B12815F1E82}"/>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BEEE7962-9385-4904-A243-C9560812C493}"/>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82215</xdr:rowOff>
    </xdr:from>
    <xdr:to>
      <xdr:col>81</xdr:col>
      <xdr:colOff>50800</xdr:colOff>
      <xdr:row>37</xdr:row>
      <xdr:rowOff>88067</xdr:rowOff>
    </xdr:to>
    <xdr:cxnSp macro="">
      <xdr:nvCxnSpPr>
        <xdr:cNvPr id="516" name="直線コネクタ 515">
          <a:extLst>
            <a:ext uri="{FF2B5EF4-FFF2-40B4-BE49-F238E27FC236}">
              <a16:creationId xmlns:a16="http://schemas.microsoft.com/office/drawing/2014/main" id="{33E8A90A-5642-4FDC-87DF-007A1EF588DC}"/>
            </a:ext>
          </a:extLst>
        </xdr:cNvPr>
        <xdr:cNvCxnSpPr/>
      </xdr:nvCxnSpPr>
      <xdr:spPr>
        <a:xfrm flipV="1">
          <a:off x="14592300" y="6425865"/>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323001DC-E00A-4CC6-8748-8ACE0D6717E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CD5A020A-B04C-4A14-8C53-88A6DE3B7DB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88067</xdr:rowOff>
    </xdr:from>
    <xdr:to>
      <xdr:col>76</xdr:col>
      <xdr:colOff>114300</xdr:colOff>
      <xdr:row>37</xdr:row>
      <xdr:rowOff>93210</xdr:rowOff>
    </xdr:to>
    <xdr:cxnSp macro="">
      <xdr:nvCxnSpPr>
        <xdr:cNvPr id="519" name="直線コネクタ 518">
          <a:extLst>
            <a:ext uri="{FF2B5EF4-FFF2-40B4-BE49-F238E27FC236}">
              <a16:creationId xmlns:a16="http://schemas.microsoft.com/office/drawing/2014/main" id="{24114505-D1FA-4217-AB85-6D442CD11939}"/>
            </a:ext>
          </a:extLst>
        </xdr:cNvPr>
        <xdr:cNvCxnSpPr/>
      </xdr:nvCxnSpPr>
      <xdr:spPr>
        <a:xfrm flipV="1">
          <a:off x="13703300" y="6431717"/>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7FFB43C5-190D-4566-8CD9-C25998612035}"/>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916EED52-C5E8-4A33-87AB-AB78B9063398}"/>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93210</xdr:rowOff>
    </xdr:from>
    <xdr:to>
      <xdr:col>71</xdr:col>
      <xdr:colOff>177800</xdr:colOff>
      <xdr:row>37</xdr:row>
      <xdr:rowOff>114661</xdr:rowOff>
    </xdr:to>
    <xdr:cxnSp macro="">
      <xdr:nvCxnSpPr>
        <xdr:cNvPr id="522" name="直線コネクタ 521">
          <a:extLst>
            <a:ext uri="{FF2B5EF4-FFF2-40B4-BE49-F238E27FC236}">
              <a16:creationId xmlns:a16="http://schemas.microsoft.com/office/drawing/2014/main" id="{7B667F8B-E1FF-4B50-9B90-7FB7E9C1AF42}"/>
            </a:ext>
          </a:extLst>
        </xdr:cNvPr>
        <xdr:cNvCxnSpPr/>
      </xdr:nvCxnSpPr>
      <xdr:spPr>
        <a:xfrm flipV="1">
          <a:off x="12814300" y="6436860"/>
          <a:ext cx="889000" cy="2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13D6831C-598A-4A37-825C-E9F24102A8A1}"/>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D792ABB3-4220-4A68-B424-D0C9B4DBBC9A}"/>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17706E2-4F8A-444A-B44E-EC3FCC00824F}"/>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DBF05EAE-4CEB-409D-B713-8D2AE48AC013}"/>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37FB24E3-0634-488F-A44D-4E9F1FD8F9CE}"/>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99B6E1F6-327A-4664-B086-54B28618D904}"/>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4B4ADC9-AF3F-4A7E-8F16-1946BC55F6B3}"/>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860C6579-9A5A-479C-8F40-E8664143C387}"/>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D7D5DA48-6472-494C-A056-DE6BA65281E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28420</xdr:rowOff>
    </xdr:from>
    <xdr:to>
      <xdr:col>85</xdr:col>
      <xdr:colOff>177800</xdr:colOff>
      <xdr:row>37</xdr:row>
      <xdr:rowOff>130020</xdr:rowOff>
    </xdr:to>
    <xdr:sp macro="" textlink="">
      <xdr:nvSpPr>
        <xdr:cNvPr id="532" name="楕円 531">
          <a:extLst>
            <a:ext uri="{FF2B5EF4-FFF2-40B4-BE49-F238E27FC236}">
              <a16:creationId xmlns:a16="http://schemas.microsoft.com/office/drawing/2014/main" id="{7A9F3278-901A-4A62-8B1B-C51FA90272D6}"/>
            </a:ext>
          </a:extLst>
        </xdr:cNvPr>
        <xdr:cNvSpPr/>
      </xdr:nvSpPr>
      <xdr:spPr>
        <a:xfrm>
          <a:off x="16268700" y="637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6847</xdr:rowOff>
    </xdr:from>
    <xdr:ext cx="534377" cy="259045"/>
    <xdr:sp macro="" textlink="">
      <xdr:nvSpPr>
        <xdr:cNvPr id="533" name="消防費該当値テキスト">
          <a:extLst>
            <a:ext uri="{FF2B5EF4-FFF2-40B4-BE49-F238E27FC236}">
              <a16:creationId xmlns:a16="http://schemas.microsoft.com/office/drawing/2014/main" id="{D03988C3-4195-464A-9141-EEAA1CDA5C39}"/>
            </a:ext>
          </a:extLst>
        </xdr:cNvPr>
        <xdr:cNvSpPr txBox="1"/>
      </xdr:nvSpPr>
      <xdr:spPr>
        <a:xfrm>
          <a:off x="16370300" y="63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31415</xdr:rowOff>
    </xdr:from>
    <xdr:to>
      <xdr:col>81</xdr:col>
      <xdr:colOff>101600</xdr:colOff>
      <xdr:row>37</xdr:row>
      <xdr:rowOff>133015</xdr:rowOff>
    </xdr:to>
    <xdr:sp macro="" textlink="">
      <xdr:nvSpPr>
        <xdr:cNvPr id="534" name="楕円 533">
          <a:extLst>
            <a:ext uri="{FF2B5EF4-FFF2-40B4-BE49-F238E27FC236}">
              <a16:creationId xmlns:a16="http://schemas.microsoft.com/office/drawing/2014/main" id="{EFD97BAC-EEF8-4140-AE63-D5C5E43FAC82}"/>
            </a:ext>
          </a:extLst>
        </xdr:cNvPr>
        <xdr:cNvSpPr/>
      </xdr:nvSpPr>
      <xdr:spPr>
        <a:xfrm>
          <a:off x="15430500" y="637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124142</xdr:rowOff>
    </xdr:from>
    <xdr:ext cx="534377" cy="259045"/>
    <xdr:sp macro="" textlink="">
      <xdr:nvSpPr>
        <xdr:cNvPr id="535" name="テキスト ボックス 534">
          <a:extLst>
            <a:ext uri="{FF2B5EF4-FFF2-40B4-BE49-F238E27FC236}">
              <a16:creationId xmlns:a16="http://schemas.microsoft.com/office/drawing/2014/main" id="{3B6B0E96-2295-4AA9-88EC-90A42A2263D7}"/>
            </a:ext>
          </a:extLst>
        </xdr:cNvPr>
        <xdr:cNvSpPr txBox="1"/>
      </xdr:nvSpPr>
      <xdr:spPr>
        <a:xfrm>
          <a:off x="15214111" y="64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37267</xdr:rowOff>
    </xdr:from>
    <xdr:to>
      <xdr:col>76</xdr:col>
      <xdr:colOff>165100</xdr:colOff>
      <xdr:row>37</xdr:row>
      <xdr:rowOff>138867</xdr:rowOff>
    </xdr:to>
    <xdr:sp macro="" textlink="">
      <xdr:nvSpPr>
        <xdr:cNvPr id="536" name="楕円 535">
          <a:extLst>
            <a:ext uri="{FF2B5EF4-FFF2-40B4-BE49-F238E27FC236}">
              <a16:creationId xmlns:a16="http://schemas.microsoft.com/office/drawing/2014/main" id="{CAAE9225-85CD-4799-B15D-886F154AE323}"/>
            </a:ext>
          </a:extLst>
        </xdr:cNvPr>
        <xdr:cNvSpPr/>
      </xdr:nvSpPr>
      <xdr:spPr>
        <a:xfrm>
          <a:off x="14541500" y="63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129994</xdr:rowOff>
    </xdr:from>
    <xdr:ext cx="534377" cy="259045"/>
    <xdr:sp macro="" textlink="">
      <xdr:nvSpPr>
        <xdr:cNvPr id="537" name="テキスト ボックス 536">
          <a:extLst>
            <a:ext uri="{FF2B5EF4-FFF2-40B4-BE49-F238E27FC236}">
              <a16:creationId xmlns:a16="http://schemas.microsoft.com/office/drawing/2014/main" id="{D80F4969-762B-4F41-94B6-F0BD98A2A25C}"/>
            </a:ext>
          </a:extLst>
        </xdr:cNvPr>
        <xdr:cNvSpPr txBox="1"/>
      </xdr:nvSpPr>
      <xdr:spPr>
        <a:xfrm>
          <a:off x="14325111" y="64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42410</xdr:rowOff>
    </xdr:from>
    <xdr:to>
      <xdr:col>72</xdr:col>
      <xdr:colOff>38100</xdr:colOff>
      <xdr:row>37</xdr:row>
      <xdr:rowOff>144010</xdr:rowOff>
    </xdr:to>
    <xdr:sp macro="" textlink="">
      <xdr:nvSpPr>
        <xdr:cNvPr id="538" name="楕円 537">
          <a:extLst>
            <a:ext uri="{FF2B5EF4-FFF2-40B4-BE49-F238E27FC236}">
              <a16:creationId xmlns:a16="http://schemas.microsoft.com/office/drawing/2014/main" id="{5B96CB88-A063-48FB-9D55-8832A4087E0A}"/>
            </a:ext>
          </a:extLst>
        </xdr:cNvPr>
        <xdr:cNvSpPr/>
      </xdr:nvSpPr>
      <xdr:spPr>
        <a:xfrm>
          <a:off x="13652500" y="6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135138</xdr:rowOff>
    </xdr:from>
    <xdr:ext cx="534377" cy="259045"/>
    <xdr:sp macro="" textlink="">
      <xdr:nvSpPr>
        <xdr:cNvPr id="539" name="テキスト ボックス 538">
          <a:extLst>
            <a:ext uri="{FF2B5EF4-FFF2-40B4-BE49-F238E27FC236}">
              <a16:creationId xmlns:a16="http://schemas.microsoft.com/office/drawing/2014/main" id="{B8FB6CA0-F3B7-4398-B3EF-5A314322929C}"/>
            </a:ext>
          </a:extLst>
        </xdr:cNvPr>
        <xdr:cNvSpPr txBox="1"/>
      </xdr:nvSpPr>
      <xdr:spPr>
        <a:xfrm>
          <a:off x="13436111" y="647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63861</xdr:rowOff>
    </xdr:from>
    <xdr:to>
      <xdr:col>67</xdr:col>
      <xdr:colOff>101600</xdr:colOff>
      <xdr:row>37</xdr:row>
      <xdr:rowOff>165461</xdr:rowOff>
    </xdr:to>
    <xdr:sp macro="" textlink="">
      <xdr:nvSpPr>
        <xdr:cNvPr id="540" name="楕円 539">
          <a:extLst>
            <a:ext uri="{FF2B5EF4-FFF2-40B4-BE49-F238E27FC236}">
              <a16:creationId xmlns:a16="http://schemas.microsoft.com/office/drawing/2014/main" id="{751E57DA-6302-4098-A215-3F5B7C305639}"/>
            </a:ext>
          </a:extLst>
        </xdr:cNvPr>
        <xdr:cNvSpPr/>
      </xdr:nvSpPr>
      <xdr:spPr>
        <a:xfrm>
          <a:off x="12763500" y="64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156587</xdr:rowOff>
    </xdr:from>
    <xdr:ext cx="534377" cy="259045"/>
    <xdr:sp macro="" textlink="">
      <xdr:nvSpPr>
        <xdr:cNvPr id="541" name="テキスト ボックス 540">
          <a:extLst>
            <a:ext uri="{FF2B5EF4-FFF2-40B4-BE49-F238E27FC236}">
              <a16:creationId xmlns:a16="http://schemas.microsoft.com/office/drawing/2014/main" id="{A05C0C9C-1411-4CC3-9B3B-9E3C31ABCC1B}"/>
            </a:ext>
          </a:extLst>
        </xdr:cNvPr>
        <xdr:cNvSpPr txBox="1"/>
      </xdr:nvSpPr>
      <xdr:spPr>
        <a:xfrm>
          <a:off x="12547111" y="65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4679BAF0-970A-4D61-8C6E-9D091BF0A974}"/>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B3EA0231-4322-420C-AEC4-8B82C8087D5A}"/>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88F0414E-8246-4513-80FD-E0917773A081}"/>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6BBB29D7-3373-43EE-8A0B-EDFB09165AE8}"/>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57788AFA-DB47-42C4-A2F9-F8B94581C1FA}"/>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D073F5DB-B3BD-4C40-AFC5-75E0F4B91FC3}"/>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833F64A7-2770-4469-9709-834D22BC5857}"/>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F8EA43D7-A7F9-45A4-8311-A4322E24629B}"/>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ABEC6721-06E3-4CB0-8459-F4B7516574A6}"/>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94C2E0A8-603C-46B8-A1A1-05F666BBDE8D}"/>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139505FE-A4D7-406F-8AD5-C560F35713CD}"/>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A7ED1C78-6FED-4C6A-A2F6-CB8DE0706BDE}"/>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CC2372CB-4C61-4DA1-819C-1D189BF4F601}"/>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1233EB78-C599-4548-AAFA-668CFFA6F4C2}"/>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B5FAB18C-4858-4345-A077-B56EDC07DBCD}"/>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84938754-11A4-427E-8695-83F3F39BDF2F}"/>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C60F360D-75F5-4182-BC7D-9446FE92AE71}"/>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B0B8F806-C699-4958-9C21-CE2CBCB9FA1B}"/>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86237DD7-28EF-493A-9F33-A3817B01DB99}"/>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2D92E419-E6E4-4FCF-AA72-9120C8B9D067}"/>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2619463B-5387-476D-957C-E8890658EA7C}"/>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A2A03739-B697-403D-863F-1BC2341AD5BE}"/>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B56DF35C-BC94-4450-A6C9-B2541FF41279}"/>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B1D57FD9-E01F-49FE-904D-FC353B210EC2}"/>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EF2780B2-D792-47C7-91B9-9D82367241AB}"/>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F0AC4F9C-AC2B-4683-B2DD-A09748644334}"/>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E77A648D-0FA8-4224-8058-0ECBDC694037}"/>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36953FCE-1A60-4746-8A0E-AD88944C4B82}"/>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92807</xdr:rowOff>
    </xdr:from>
    <xdr:to>
      <xdr:col>85</xdr:col>
      <xdr:colOff>127000</xdr:colOff>
      <xdr:row>57</xdr:row>
      <xdr:rowOff>162313</xdr:rowOff>
    </xdr:to>
    <xdr:cxnSp macro="">
      <xdr:nvCxnSpPr>
        <xdr:cNvPr id="570" name="直線コネクタ 569">
          <a:extLst>
            <a:ext uri="{FF2B5EF4-FFF2-40B4-BE49-F238E27FC236}">
              <a16:creationId xmlns:a16="http://schemas.microsoft.com/office/drawing/2014/main" id="{CC10706B-9FFA-4AFD-BB99-6C497B303842}"/>
            </a:ext>
          </a:extLst>
        </xdr:cNvPr>
        <xdr:cNvCxnSpPr/>
      </xdr:nvCxnSpPr>
      <xdr:spPr>
        <a:xfrm flipV="1">
          <a:off x="15481300" y="9694007"/>
          <a:ext cx="838200" cy="24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a:extLst>
            <a:ext uri="{FF2B5EF4-FFF2-40B4-BE49-F238E27FC236}">
              <a16:creationId xmlns:a16="http://schemas.microsoft.com/office/drawing/2014/main" id="{2102EF23-D523-4D75-B202-844A11BEB4C7}"/>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55719761-1DE6-4443-A5CB-C6D7BF87FF7A}"/>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162313</xdr:rowOff>
    </xdr:from>
    <xdr:to>
      <xdr:col>81</xdr:col>
      <xdr:colOff>50800</xdr:colOff>
      <xdr:row>58</xdr:row>
      <xdr:rowOff>60806</xdr:rowOff>
    </xdr:to>
    <xdr:cxnSp macro="">
      <xdr:nvCxnSpPr>
        <xdr:cNvPr id="573" name="直線コネクタ 572">
          <a:extLst>
            <a:ext uri="{FF2B5EF4-FFF2-40B4-BE49-F238E27FC236}">
              <a16:creationId xmlns:a16="http://schemas.microsoft.com/office/drawing/2014/main" id="{7F4C44B9-433F-45F5-A128-C86F75156E99}"/>
            </a:ext>
          </a:extLst>
        </xdr:cNvPr>
        <xdr:cNvCxnSpPr/>
      </xdr:nvCxnSpPr>
      <xdr:spPr>
        <a:xfrm flipV="1">
          <a:off x="14592300" y="9934963"/>
          <a:ext cx="889000" cy="6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60E44B7E-EF8B-4398-99D9-72D1BC9E15A3}"/>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4F30DEC3-CB35-41FB-BA1C-4A0032B98EF9}"/>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60806</xdr:rowOff>
    </xdr:from>
    <xdr:to>
      <xdr:col>76</xdr:col>
      <xdr:colOff>114300</xdr:colOff>
      <xdr:row>58</xdr:row>
      <xdr:rowOff>62639</xdr:rowOff>
    </xdr:to>
    <xdr:cxnSp macro="">
      <xdr:nvCxnSpPr>
        <xdr:cNvPr id="576" name="直線コネクタ 575">
          <a:extLst>
            <a:ext uri="{FF2B5EF4-FFF2-40B4-BE49-F238E27FC236}">
              <a16:creationId xmlns:a16="http://schemas.microsoft.com/office/drawing/2014/main" id="{E140E94D-8F00-4832-B74E-CEA4C85CAD07}"/>
            </a:ext>
          </a:extLst>
        </xdr:cNvPr>
        <xdr:cNvCxnSpPr/>
      </xdr:nvCxnSpPr>
      <xdr:spPr>
        <a:xfrm flipV="1">
          <a:off x="13703300" y="10004906"/>
          <a:ext cx="889000" cy="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D0C4203F-C375-4B15-9B47-4FC0E45890D5}"/>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B4A2B26D-11DD-467D-AC2D-049D4C9C66ED}"/>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41202</xdr:rowOff>
    </xdr:from>
    <xdr:to>
      <xdr:col>71</xdr:col>
      <xdr:colOff>177800</xdr:colOff>
      <xdr:row>58</xdr:row>
      <xdr:rowOff>62639</xdr:rowOff>
    </xdr:to>
    <xdr:cxnSp macro="">
      <xdr:nvCxnSpPr>
        <xdr:cNvPr id="579" name="直線コネクタ 578">
          <a:extLst>
            <a:ext uri="{FF2B5EF4-FFF2-40B4-BE49-F238E27FC236}">
              <a16:creationId xmlns:a16="http://schemas.microsoft.com/office/drawing/2014/main" id="{DE17D7AB-DECC-4B27-AA7A-8EC33C58B2C3}"/>
            </a:ext>
          </a:extLst>
        </xdr:cNvPr>
        <xdr:cNvCxnSpPr/>
      </xdr:nvCxnSpPr>
      <xdr:spPr>
        <a:xfrm>
          <a:off x="12814300" y="9985302"/>
          <a:ext cx="889000" cy="2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A52623A4-05DE-4D2F-9DFF-C052701B453A}"/>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7403FC16-A237-452F-9303-E9610F3DFC2A}"/>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1113D13D-7F96-4EAE-82DD-5BFC96744779}"/>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53747D70-01CB-4FFE-8BB5-D2BC0AD9A13F}"/>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F75E14A-9FF9-469A-8841-90723585ACA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36462DAD-01C1-41F0-808B-458E471F2DA6}"/>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60174DDA-6EC7-4131-9EE1-2C3B6FD302D7}"/>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8577E4A1-F01D-40F1-995D-DCDA3F5D6173}"/>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67F4D51F-A099-4C5A-A209-C04E38FE2DD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42007</xdr:rowOff>
    </xdr:from>
    <xdr:to>
      <xdr:col>85</xdr:col>
      <xdr:colOff>177800</xdr:colOff>
      <xdr:row>56</xdr:row>
      <xdr:rowOff>143607</xdr:rowOff>
    </xdr:to>
    <xdr:sp macro="" textlink="">
      <xdr:nvSpPr>
        <xdr:cNvPr id="589" name="楕円 588">
          <a:extLst>
            <a:ext uri="{FF2B5EF4-FFF2-40B4-BE49-F238E27FC236}">
              <a16:creationId xmlns:a16="http://schemas.microsoft.com/office/drawing/2014/main" id="{225B419F-2CAA-4DD0-8A4F-369D6250C5E9}"/>
            </a:ext>
          </a:extLst>
        </xdr:cNvPr>
        <xdr:cNvSpPr/>
      </xdr:nvSpPr>
      <xdr:spPr>
        <a:xfrm>
          <a:off x="16268700" y="964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64884</xdr:rowOff>
    </xdr:from>
    <xdr:ext cx="599010" cy="259045"/>
    <xdr:sp macro="" textlink="">
      <xdr:nvSpPr>
        <xdr:cNvPr id="590" name="教育費該当値テキスト">
          <a:extLst>
            <a:ext uri="{FF2B5EF4-FFF2-40B4-BE49-F238E27FC236}">
              <a16:creationId xmlns:a16="http://schemas.microsoft.com/office/drawing/2014/main" id="{24531B68-6F09-4517-9DE4-CC0C37CA8DC0}"/>
            </a:ext>
          </a:extLst>
        </xdr:cNvPr>
        <xdr:cNvSpPr txBox="1"/>
      </xdr:nvSpPr>
      <xdr:spPr>
        <a:xfrm>
          <a:off x="16370300" y="949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111513</xdr:rowOff>
    </xdr:from>
    <xdr:to>
      <xdr:col>81</xdr:col>
      <xdr:colOff>101600</xdr:colOff>
      <xdr:row>58</xdr:row>
      <xdr:rowOff>41663</xdr:rowOff>
    </xdr:to>
    <xdr:sp macro="" textlink="">
      <xdr:nvSpPr>
        <xdr:cNvPr id="591" name="楕円 590">
          <a:extLst>
            <a:ext uri="{FF2B5EF4-FFF2-40B4-BE49-F238E27FC236}">
              <a16:creationId xmlns:a16="http://schemas.microsoft.com/office/drawing/2014/main" id="{12B18EF9-16C7-4AE7-9BDE-CB02815CCAF5}"/>
            </a:ext>
          </a:extLst>
        </xdr:cNvPr>
        <xdr:cNvSpPr/>
      </xdr:nvSpPr>
      <xdr:spPr>
        <a:xfrm>
          <a:off x="15430500" y="98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32790</xdr:rowOff>
    </xdr:from>
    <xdr:ext cx="599010" cy="259045"/>
    <xdr:sp macro="" textlink="">
      <xdr:nvSpPr>
        <xdr:cNvPr id="592" name="テキスト ボックス 591">
          <a:extLst>
            <a:ext uri="{FF2B5EF4-FFF2-40B4-BE49-F238E27FC236}">
              <a16:creationId xmlns:a16="http://schemas.microsoft.com/office/drawing/2014/main" id="{53CE6F30-D565-45FE-98DE-FD78AD339612}"/>
            </a:ext>
          </a:extLst>
        </xdr:cNvPr>
        <xdr:cNvSpPr txBox="1"/>
      </xdr:nvSpPr>
      <xdr:spPr>
        <a:xfrm>
          <a:off x="15181795" y="997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10006</xdr:rowOff>
    </xdr:from>
    <xdr:to>
      <xdr:col>76</xdr:col>
      <xdr:colOff>165100</xdr:colOff>
      <xdr:row>58</xdr:row>
      <xdr:rowOff>111606</xdr:rowOff>
    </xdr:to>
    <xdr:sp macro="" textlink="">
      <xdr:nvSpPr>
        <xdr:cNvPr id="593" name="楕円 592">
          <a:extLst>
            <a:ext uri="{FF2B5EF4-FFF2-40B4-BE49-F238E27FC236}">
              <a16:creationId xmlns:a16="http://schemas.microsoft.com/office/drawing/2014/main" id="{99091A19-2E78-4CC0-BC9D-E2B97C8218FB}"/>
            </a:ext>
          </a:extLst>
        </xdr:cNvPr>
        <xdr:cNvSpPr/>
      </xdr:nvSpPr>
      <xdr:spPr>
        <a:xfrm>
          <a:off x="14541500" y="99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102733</xdr:rowOff>
    </xdr:from>
    <xdr:ext cx="534377" cy="259045"/>
    <xdr:sp macro="" textlink="">
      <xdr:nvSpPr>
        <xdr:cNvPr id="594" name="テキスト ボックス 593">
          <a:extLst>
            <a:ext uri="{FF2B5EF4-FFF2-40B4-BE49-F238E27FC236}">
              <a16:creationId xmlns:a16="http://schemas.microsoft.com/office/drawing/2014/main" id="{6C5056AB-6AC0-4C36-AC1D-EBCBEBE41AE3}"/>
            </a:ext>
          </a:extLst>
        </xdr:cNvPr>
        <xdr:cNvSpPr txBox="1"/>
      </xdr:nvSpPr>
      <xdr:spPr>
        <a:xfrm>
          <a:off x="14325111" y="1004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11839</xdr:rowOff>
    </xdr:from>
    <xdr:to>
      <xdr:col>72</xdr:col>
      <xdr:colOff>38100</xdr:colOff>
      <xdr:row>58</xdr:row>
      <xdr:rowOff>113439</xdr:rowOff>
    </xdr:to>
    <xdr:sp macro="" textlink="">
      <xdr:nvSpPr>
        <xdr:cNvPr id="595" name="楕円 594">
          <a:extLst>
            <a:ext uri="{FF2B5EF4-FFF2-40B4-BE49-F238E27FC236}">
              <a16:creationId xmlns:a16="http://schemas.microsoft.com/office/drawing/2014/main" id="{75419CF6-F612-47F8-BB40-DB82EE8DC5A3}"/>
            </a:ext>
          </a:extLst>
        </xdr:cNvPr>
        <xdr:cNvSpPr/>
      </xdr:nvSpPr>
      <xdr:spPr>
        <a:xfrm>
          <a:off x="13652500" y="995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104566</xdr:rowOff>
    </xdr:from>
    <xdr:ext cx="534377" cy="259045"/>
    <xdr:sp macro="" textlink="">
      <xdr:nvSpPr>
        <xdr:cNvPr id="596" name="テキスト ボックス 595">
          <a:extLst>
            <a:ext uri="{FF2B5EF4-FFF2-40B4-BE49-F238E27FC236}">
              <a16:creationId xmlns:a16="http://schemas.microsoft.com/office/drawing/2014/main" id="{22C33A92-9B36-4C68-81C8-46FC2E890861}"/>
            </a:ext>
          </a:extLst>
        </xdr:cNvPr>
        <xdr:cNvSpPr txBox="1"/>
      </xdr:nvSpPr>
      <xdr:spPr>
        <a:xfrm>
          <a:off x="13436111" y="1004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161852</xdr:rowOff>
    </xdr:from>
    <xdr:to>
      <xdr:col>67</xdr:col>
      <xdr:colOff>101600</xdr:colOff>
      <xdr:row>58</xdr:row>
      <xdr:rowOff>92002</xdr:rowOff>
    </xdr:to>
    <xdr:sp macro="" textlink="">
      <xdr:nvSpPr>
        <xdr:cNvPr id="597" name="楕円 596">
          <a:extLst>
            <a:ext uri="{FF2B5EF4-FFF2-40B4-BE49-F238E27FC236}">
              <a16:creationId xmlns:a16="http://schemas.microsoft.com/office/drawing/2014/main" id="{40A3E58C-FC45-42C5-9E51-79AA26C1394E}"/>
            </a:ext>
          </a:extLst>
        </xdr:cNvPr>
        <xdr:cNvSpPr/>
      </xdr:nvSpPr>
      <xdr:spPr>
        <a:xfrm>
          <a:off x="12763500" y="99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83129</xdr:rowOff>
    </xdr:from>
    <xdr:ext cx="534377" cy="259045"/>
    <xdr:sp macro="" textlink="">
      <xdr:nvSpPr>
        <xdr:cNvPr id="598" name="テキスト ボックス 597">
          <a:extLst>
            <a:ext uri="{FF2B5EF4-FFF2-40B4-BE49-F238E27FC236}">
              <a16:creationId xmlns:a16="http://schemas.microsoft.com/office/drawing/2014/main" id="{946EDB04-5824-484B-8A43-7DD301DC881F}"/>
            </a:ext>
          </a:extLst>
        </xdr:cNvPr>
        <xdr:cNvSpPr txBox="1"/>
      </xdr:nvSpPr>
      <xdr:spPr>
        <a:xfrm>
          <a:off x="12547111" y="1002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FE08ECC5-9504-4E62-ABD5-BC13EFE03B58}"/>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F43A71AA-0D2C-4D85-9EB8-001F424D162F}"/>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15731C50-F11A-437E-8044-BB1116218F11}"/>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DB7078FC-94F8-405C-90DD-F0C4F293669D}"/>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869D8028-120B-44C0-B4EC-22A2BBD5E4C6}"/>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E9633987-E4E4-4DA1-96D4-000E185F4A11}"/>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955E0BF4-F901-4F8B-8B6B-A1FC1EF5F7AF}"/>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52A18C3A-6F02-49E8-91ED-0751A7BF67CB}"/>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CDB5B2C7-E415-4AD0-A5EF-FE35D56166F7}"/>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5AF5BF4C-8524-48DF-B91C-C2D4268E2CAB}"/>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D214F39E-76A1-44B7-82CD-B848664A37DC}"/>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84D0B6A-6C65-4E93-A02E-BD701BE47054}"/>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BCD63C3E-5FA9-4F5A-B2E5-F4FB30CCB948}"/>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FE6B919F-B3D4-48DB-B2B0-E1FA952E10F3}"/>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275866B0-833D-4DBB-9EF7-F09DAF19345D}"/>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91DB97DE-0812-4FCB-A048-D8D490558D0B}"/>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440DFBE6-DAB7-4380-A088-E2922A37E9DD}"/>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27E120DF-7568-4EA0-9928-B03C46B7C4A4}"/>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9186777A-6008-48A5-96C2-F7AB95B05B1C}"/>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96440C61-9855-43FC-A546-D6A8BF449498}"/>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532E5061-F2F4-4F3E-B9C2-427EF5EEE78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A1EFDF65-53EB-4898-ACCA-99BCF01E2D6C}"/>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10EB7C01-5587-4CCE-A02D-EEA7E06AD47D}"/>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1A38A211-046D-4B63-BAC0-16AE33E9DE4C}"/>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201AFCAE-CA94-440F-A34A-4EE62686FBC5}"/>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A7BC0DC8-4DE9-44F1-8625-DF32DDAF9655}"/>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134545</xdr:rowOff>
    </xdr:from>
    <xdr:to>
      <xdr:col>85</xdr:col>
      <xdr:colOff>127000</xdr:colOff>
      <xdr:row>78</xdr:row>
      <xdr:rowOff>139382</xdr:rowOff>
    </xdr:to>
    <xdr:cxnSp macro="">
      <xdr:nvCxnSpPr>
        <xdr:cNvPr id="625" name="直線コネクタ 624">
          <a:extLst>
            <a:ext uri="{FF2B5EF4-FFF2-40B4-BE49-F238E27FC236}">
              <a16:creationId xmlns:a16="http://schemas.microsoft.com/office/drawing/2014/main" id="{250878E9-DE17-4A28-812B-08D777244FD4}"/>
            </a:ext>
          </a:extLst>
        </xdr:cNvPr>
        <xdr:cNvCxnSpPr/>
      </xdr:nvCxnSpPr>
      <xdr:spPr>
        <a:xfrm>
          <a:off x="15481300" y="13507645"/>
          <a:ext cx="8382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A2F416B2-465D-42D6-97F5-0A043F40A17A}"/>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E8507445-E682-4915-87DD-77C04790A765}"/>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56455</xdr:rowOff>
    </xdr:from>
    <xdr:to>
      <xdr:col>81</xdr:col>
      <xdr:colOff>50800</xdr:colOff>
      <xdr:row>78</xdr:row>
      <xdr:rowOff>134545</xdr:rowOff>
    </xdr:to>
    <xdr:cxnSp macro="">
      <xdr:nvCxnSpPr>
        <xdr:cNvPr id="628" name="直線コネクタ 627">
          <a:extLst>
            <a:ext uri="{FF2B5EF4-FFF2-40B4-BE49-F238E27FC236}">
              <a16:creationId xmlns:a16="http://schemas.microsoft.com/office/drawing/2014/main" id="{C9D18889-57C8-4D1B-8CF6-849EC6421084}"/>
            </a:ext>
          </a:extLst>
        </xdr:cNvPr>
        <xdr:cNvCxnSpPr/>
      </xdr:nvCxnSpPr>
      <xdr:spPr>
        <a:xfrm>
          <a:off x="14592300" y="13429555"/>
          <a:ext cx="889000" cy="7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95EAA43-F7CF-4C13-B6E7-A55B0173720E}"/>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2EE75715-AE74-497C-9CE5-17F095F95FB2}"/>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59764</xdr:rowOff>
    </xdr:from>
    <xdr:to>
      <xdr:col>76</xdr:col>
      <xdr:colOff>114300</xdr:colOff>
      <xdr:row>78</xdr:row>
      <xdr:rowOff>56455</xdr:rowOff>
    </xdr:to>
    <xdr:cxnSp macro="">
      <xdr:nvCxnSpPr>
        <xdr:cNvPr id="631" name="直線コネクタ 630">
          <a:extLst>
            <a:ext uri="{FF2B5EF4-FFF2-40B4-BE49-F238E27FC236}">
              <a16:creationId xmlns:a16="http://schemas.microsoft.com/office/drawing/2014/main" id="{6F42D776-D1C5-4716-A551-0652AA0B038C}"/>
            </a:ext>
          </a:extLst>
        </xdr:cNvPr>
        <xdr:cNvCxnSpPr/>
      </xdr:nvCxnSpPr>
      <xdr:spPr>
        <a:xfrm>
          <a:off x="13703300" y="13261414"/>
          <a:ext cx="889000" cy="16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4996B525-7B7A-430E-AAD3-AD5175E76A3F}"/>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BFD35C1F-736C-4D38-B414-D17DED61B8A1}"/>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59764</xdr:rowOff>
    </xdr:from>
    <xdr:to>
      <xdr:col>71</xdr:col>
      <xdr:colOff>177800</xdr:colOff>
      <xdr:row>78</xdr:row>
      <xdr:rowOff>52659</xdr:rowOff>
    </xdr:to>
    <xdr:cxnSp macro="">
      <xdr:nvCxnSpPr>
        <xdr:cNvPr id="634" name="直線コネクタ 633">
          <a:extLst>
            <a:ext uri="{FF2B5EF4-FFF2-40B4-BE49-F238E27FC236}">
              <a16:creationId xmlns:a16="http://schemas.microsoft.com/office/drawing/2014/main" id="{E1004337-C052-436E-9327-B35E529EBCCB}"/>
            </a:ext>
          </a:extLst>
        </xdr:cNvPr>
        <xdr:cNvCxnSpPr/>
      </xdr:nvCxnSpPr>
      <xdr:spPr>
        <a:xfrm flipV="1">
          <a:off x="12814300" y="13261414"/>
          <a:ext cx="889000" cy="16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E74AFEBF-427D-47F5-B81F-1A7B46CE1A6D}"/>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A91F697A-A930-4BCF-B56E-9A5CC08C6F71}"/>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583BFEB8-F2B1-47E4-935F-A645A37EC9A1}"/>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5AA14393-C9F4-480F-AFC6-4DCBDE4CD7FB}"/>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1887DF88-B4A7-48B4-B6B3-95E8596CA1BC}"/>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F10A1A66-46BF-472A-B785-AACF62A994BC}"/>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2872DCD8-DAFC-4326-8E3E-DA9D7461E5BC}"/>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B87AD4BB-8A63-490A-8517-C0B4927B1C04}"/>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DF00FA61-A02D-4CDB-BEF8-76243CA54048}"/>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88582</xdr:rowOff>
    </xdr:from>
    <xdr:to>
      <xdr:col>85</xdr:col>
      <xdr:colOff>177800</xdr:colOff>
      <xdr:row>79</xdr:row>
      <xdr:rowOff>18732</xdr:rowOff>
    </xdr:to>
    <xdr:sp macro="" textlink="">
      <xdr:nvSpPr>
        <xdr:cNvPr id="644" name="楕円 643">
          <a:extLst>
            <a:ext uri="{FF2B5EF4-FFF2-40B4-BE49-F238E27FC236}">
              <a16:creationId xmlns:a16="http://schemas.microsoft.com/office/drawing/2014/main" id="{FA635D0B-C194-458E-AFFB-7BCEC58BF484}"/>
            </a:ext>
          </a:extLst>
        </xdr:cNvPr>
        <xdr:cNvSpPr/>
      </xdr:nvSpPr>
      <xdr:spPr>
        <a:xfrm>
          <a:off x="16268700" y="134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378565" cy="259045"/>
    <xdr:sp macro="" textlink="">
      <xdr:nvSpPr>
        <xdr:cNvPr id="645" name="災害復旧費該当値テキスト">
          <a:extLst>
            <a:ext uri="{FF2B5EF4-FFF2-40B4-BE49-F238E27FC236}">
              <a16:creationId xmlns:a16="http://schemas.microsoft.com/office/drawing/2014/main" id="{D0FB9C50-77EC-4706-A07A-FDB843379ADB}"/>
            </a:ext>
          </a:extLst>
        </xdr:cNvPr>
        <xdr:cNvSpPr txBox="1"/>
      </xdr:nvSpPr>
      <xdr:spPr>
        <a:xfrm>
          <a:off x="16370300" y="1338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83745</xdr:rowOff>
    </xdr:from>
    <xdr:to>
      <xdr:col>81</xdr:col>
      <xdr:colOff>101600</xdr:colOff>
      <xdr:row>79</xdr:row>
      <xdr:rowOff>13895</xdr:rowOff>
    </xdr:to>
    <xdr:sp macro="" textlink="">
      <xdr:nvSpPr>
        <xdr:cNvPr id="646" name="楕円 645">
          <a:extLst>
            <a:ext uri="{FF2B5EF4-FFF2-40B4-BE49-F238E27FC236}">
              <a16:creationId xmlns:a16="http://schemas.microsoft.com/office/drawing/2014/main" id="{036A74B5-BDE6-4A53-AD86-2899E758050B}"/>
            </a:ext>
          </a:extLst>
        </xdr:cNvPr>
        <xdr:cNvSpPr/>
      </xdr:nvSpPr>
      <xdr:spPr>
        <a:xfrm>
          <a:off x="15430500" y="134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5022</xdr:rowOff>
    </xdr:from>
    <xdr:ext cx="469744" cy="259045"/>
    <xdr:sp macro="" textlink="">
      <xdr:nvSpPr>
        <xdr:cNvPr id="647" name="テキスト ボックス 646">
          <a:extLst>
            <a:ext uri="{FF2B5EF4-FFF2-40B4-BE49-F238E27FC236}">
              <a16:creationId xmlns:a16="http://schemas.microsoft.com/office/drawing/2014/main" id="{896A8514-A218-4259-855B-8323938CA93B}"/>
            </a:ext>
          </a:extLst>
        </xdr:cNvPr>
        <xdr:cNvSpPr txBox="1"/>
      </xdr:nvSpPr>
      <xdr:spPr>
        <a:xfrm>
          <a:off x="15246428" y="1354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5655</xdr:rowOff>
    </xdr:from>
    <xdr:to>
      <xdr:col>76</xdr:col>
      <xdr:colOff>165100</xdr:colOff>
      <xdr:row>78</xdr:row>
      <xdr:rowOff>107255</xdr:rowOff>
    </xdr:to>
    <xdr:sp macro="" textlink="">
      <xdr:nvSpPr>
        <xdr:cNvPr id="648" name="楕円 647">
          <a:extLst>
            <a:ext uri="{FF2B5EF4-FFF2-40B4-BE49-F238E27FC236}">
              <a16:creationId xmlns:a16="http://schemas.microsoft.com/office/drawing/2014/main" id="{34CEF546-7353-4BDB-A686-BED7CD48AF8E}"/>
            </a:ext>
          </a:extLst>
        </xdr:cNvPr>
        <xdr:cNvSpPr/>
      </xdr:nvSpPr>
      <xdr:spPr>
        <a:xfrm>
          <a:off x="14541500" y="1337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123782</xdr:rowOff>
    </xdr:from>
    <xdr:ext cx="534377" cy="259045"/>
    <xdr:sp macro="" textlink="">
      <xdr:nvSpPr>
        <xdr:cNvPr id="649" name="テキスト ボックス 648">
          <a:extLst>
            <a:ext uri="{FF2B5EF4-FFF2-40B4-BE49-F238E27FC236}">
              <a16:creationId xmlns:a16="http://schemas.microsoft.com/office/drawing/2014/main" id="{AB077D4B-AB7B-4D9A-A781-1753F11C0F8E}"/>
            </a:ext>
          </a:extLst>
        </xdr:cNvPr>
        <xdr:cNvSpPr txBox="1"/>
      </xdr:nvSpPr>
      <xdr:spPr>
        <a:xfrm>
          <a:off x="14325111" y="1315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8964</xdr:rowOff>
    </xdr:from>
    <xdr:to>
      <xdr:col>72</xdr:col>
      <xdr:colOff>38100</xdr:colOff>
      <xdr:row>77</xdr:row>
      <xdr:rowOff>110564</xdr:rowOff>
    </xdr:to>
    <xdr:sp macro="" textlink="">
      <xdr:nvSpPr>
        <xdr:cNvPr id="650" name="楕円 649">
          <a:extLst>
            <a:ext uri="{FF2B5EF4-FFF2-40B4-BE49-F238E27FC236}">
              <a16:creationId xmlns:a16="http://schemas.microsoft.com/office/drawing/2014/main" id="{A58251EE-E8EE-45A4-9397-580C484A72D4}"/>
            </a:ext>
          </a:extLst>
        </xdr:cNvPr>
        <xdr:cNvSpPr/>
      </xdr:nvSpPr>
      <xdr:spPr>
        <a:xfrm>
          <a:off x="13652500" y="1321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127091</xdr:rowOff>
    </xdr:from>
    <xdr:ext cx="599010" cy="259045"/>
    <xdr:sp macro="" textlink="">
      <xdr:nvSpPr>
        <xdr:cNvPr id="651" name="テキスト ボックス 650">
          <a:extLst>
            <a:ext uri="{FF2B5EF4-FFF2-40B4-BE49-F238E27FC236}">
              <a16:creationId xmlns:a16="http://schemas.microsoft.com/office/drawing/2014/main" id="{79E9B1E8-5932-4EE5-81AA-12449D88A388}"/>
            </a:ext>
          </a:extLst>
        </xdr:cNvPr>
        <xdr:cNvSpPr txBox="1"/>
      </xdr:nvSpPr>
      <xdr:spPr>
        <a:xfrm>
          <a:off x="13403795" y="1298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1859</xdr:rowOff>
    </xdr:from>
    <xdr:to>
      <xdr:col>67</xdr:col>
      <xdr:colOff>101600</xdr:colOff>
      <xdr:row>78</xdr:row>
      <xdr:rowOff>103459</xdr:rowOff>
    </xdr:to>
    <xdr:sp macro="" textlink="">
      <xdr:nvSpPr>
        <xdr:cNvPr id="652" name="楕円 651">
          <a:extLst>
            <a:ext uri="{FF2B5EF4-FFF2-40B4-BE49-F238E27FC236}">
              <a16:creationId xmlns:a16="http://schemas.microsoft.com/office/drawing/2014/main" id="{79D3F76C-11D4-4722-A547-D87A4700AEBC}"/>
            </a:ext>
          </a:extLst>
        </xdr:cNvPr>
        <xdr:cNvSpPr/>
      </xdr:nvSpPr>
      <xdr:spPr>
        <a:xfrm>
          <a:off x="12763500" y="1337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119986</xdr:rowOff>
    </xdr:from>
    <xdr:ext cx="534377" cy="259045"/>
    <xdr:sp macro="" textlink="">
      <xdr:nvSpPr>
        <xdr:cNvPr id="653" name="テキスト ボックス 652">
          <a:extLst>
            <a:ext uri="{FF2B5EF4-FFF2-40B4-BE49-F238E27FC236}">
              <a16:creationId xmlns:a16="http://schemas.microsoft.com/office/drawing/2014/main" id="{1CD87141-69B1-4D64-A902-29C393CF1FBA}"/>
            </a:ext>
          </a:extLst>
        </xdr:cNvPr>
        <xdr:cNvSpPr txBox="1"/>
      </xdr:nvSpPr>
      <xdr:spPr>
        <a:xfrm>
          <a:off x="12547111" y="1315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EF4EEA30-16D0-4F81-BE2D-7F736FC921F7}"/>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3D118407-53D2-482D-BF45-037907921792}"/>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74B2979E-BB97-47CD-A693-A5A5B87302FB}"/>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B6217117-4A29-4912-A763-EA23F760449F}"/>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8C7A6A32-1672-42B1-A3A6-71C846A47EA1}"/>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DB51A4C1-A1C7-417E-A164-680E7ADAFE29}"/>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B2A6BD0-4F67-484E-BF56-2FC4D2E22A3E}"/>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5D5531C3-02EE-4841-BBAB-8E676FA85666}"/>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F8B5F941-29FA-4033-BDD8-6904915A693E}"/>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9949DBB7-2EAD-4F9B-8B3F-845B4FB38D24}"/>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323951B5-AD5C-483F-A866-90DF79B185F3}"/>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E8E3D347-BA8E-4857-A606-7D00A696EFAD}"/>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68EB2BA1-91AB-4372-9317-5F74B296997A}"/>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EF2E66CB-96D9-4C98-B798-4245FE90A7C5}"/>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3C4001FE-F9C7-475A-92F2-50ABCEE11C5D}"/>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68D8C65F-C224-4C30-A1DD-6AA775ED9DCE}"/>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C2923E19-5ED8-4BCF-8BCB-BE19345272E9}"/>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D39FF0C7-C2C9-4FF3-AA3E-CC27BDE39D0B}"/>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1C717092-F459-4847-BD74-01E75ED8DB9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C29F75AA-CFA4-408D-86CC-BB1307196D05}"/>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67037F68-4D91-4527-9EAA-C9F45B400E46}"/>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F6931DB5-2B64-4616-8DE1-D22DD1BA9261}"/>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68255297-11B9-4110-A391-25AA2F58B94D}"/>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1B945D26-6AA6-48FD-9870-87B08F6FC42E}"/>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2B89B77F-F751-4411-B10C-8B3F85A79EC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CA598FEE-A8C4-49B4-94E6-46DDB23E7457}"/>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B1B0F08B-4700-4E29-8854-00EC6FD6885D}"/>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AAB06FA5-0BC4-4A23-9DAC-FA5CD48B8AD3}"/>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79456</xdr:rowOff>
    </xdr:from>
    <xdr:to>
      <xdr:col>85</xdr:col>
      <xdr:colOff>127000</xdr:colOff>
      <xdr:row>98</xdr:row>
      <xdr:rowOff>93600</xdr:rowOff>
    </xdr:to>
    <xdr:cxnSp macro="">
      <xdr:nvCxnSpPr>
        <xdr:cNvPr id="682" name="直線コネクタ 681">
          <a:extLst>
            <a:ext uri="{FF2B5EF4-FFF2-40B4-BE49-F238E27FC236}">
              <a16:creationId xmlns:a16="http://schemas.microsoft.com/office/drawing/2014/main" id="{945D610B-EBB5-4B0C-BCCB-0DE676F40625}"/>
            </a:ext>
          </a:extLst>
        </xdr:cNvPr>
        <xdr:cNvCxnSpPr/>
      </xdr:nvCxnSpPr>
      <xdr:spPr>
        <a:xfrm flipV="1">
          <a:off x="15481300" y="16881556"/>
          <a:ext cx="838200" cy="1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42C0F644-61A3-404C-9A92-5FF6B1DC3FBE}"/>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E4BE581A-372F-4E11-A041-F05AB3EB5EC1}"/>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93600</xdr:rowOff>
    </xdr:from>
    <xdr:to>
      <xdr:col>81</xdr:col>
      <xdr:colOff>50800</xdr:colOff>
      <xdr:row>98</xdr:row>
      <xdr:rowOff>108471</xdr:rowOff>
    </xdr:to>
    <xdr:cxnSp macro="">
      <xdr:nvCxnSpPr>
        <xdr:cNvPr id="685" name="直線コネクタ 684">
          <a:extLst>
            <a:ext uri="{FF2B5EF4-FFF2-40B4-BE49-F238E27FC236}">
              <a16:creationId xmlns:a16="http://schemas.microsoft.com/office/drawing/2014/main" id="{ABF71123-A62A-46B9-984E-F4301AE11656}"/>
            </a:ext>
          </a:extLst>
        </xdr:cNvPr>
        <xdr:cNvCxnSpPr/>
      </xdr:nvCxnSpPr>
      <xdr:spPr>
        <a:xfrm flipV="1">
          <a:off x="14592300" y="16895700"/>
          <a:ext cx="889000" cy="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89CFE416-6B00-4BAB-9F45-A315BE9412F2}"/>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DF90639B-9EA7-4AB2-8068-0C9D594FC268}"/>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108471</xdr:rowOff>
    </xdr:from>
    <xdr:to>
      <xdr:col>76</xdr:col>
      <xdr:colOff>114300</xdr:colOff>
      <xdr:row>98</xdr:row>
      <xdr:rowOff>111626</xdr:rowOff>
    </xdr:to>
    <xdr:cxnSp macro="">
      <xdr:nvCxnSpPr>
        <xdr:cNvPr id="688" name="直線コネクタ 687">
          <a:extLst>
            <a:ext uri="{FF2B5EF4-FFF2-40B4-BE49-F238E27FC236}">
              <a16:creationId xmlns:a16="http://schemas.microsoft.com/office/drawing/2014/main" id="{63AE6687-F99F-4A3C-94EE-83EA140A07E0}"/>
            </a:ext>
          </a:extLst>
        </xdr:cNvPr>
        <xdr:cNvCxnSpPr/>
      </xdr:nvCxnSpPr>
      <xdr:spPr>
        <a:xfrm flipV="1">
          <a:off x="13703300" y="16910571"/>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77639A66-EE1C-4EE7-83D3-41C805DB0978}"/>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DE6C35D1-CBC5-4B94-A758-C7D9AAD7AEAF}"/>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111626</xdr:rowOff>
    </xdr:from>
    <xdr:to>
      <xdr:col>71</xdr:col>
      <xdr:colOff>177800</xdr:colOff>
      <xdr:row>98</xdr:row>
      <xdr:rowOff>132699</xdr:rowOff>
    </xdr:to>
    <xdr:cxnSp macro="">
      <xdr:nvCxnSpPr>
        <xdr:cNvPr id="691" name="直線コネクタ 690">
          <a:extLst>
            <a:ext uri="{FF2B5EF4-FFF2-40B4-BE49-F238E27FC236}">
              <a16:creationId xmlns:a16="http://schemas.microsoft.com/office/drawing/2014/main" id="{1768C245-8947-418E-A8E7-95F2472DD039}"/>
            </a:ext>
          </a:extLst>
        </xdr:cNvPr>
        <xdr:cNvCxnSpPr/>
      </xdr:nvCxnSpPr>
      <xdr:spPr>
        <a:xfrm flipV="1">
          <a:off x="12814300" y="16913726"/>
          <a:ext cx="889000" cy="2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4F51139B-2569-4513-919F-9A3EE0946FD3}"/>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EF0CE02-9EDA-4CFA-8B96-72223EE52A87}"/>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7AE52A31-C3CD-462A-AC01-28197FF11FBA}"/>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41CA5A75-1D44-4512-B57F-152E7390F54D}"/>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DB53ECC5-D800-4848-B070-5DCE1783FF62}"/>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96E5ED96-1623-4A61-BE7F-C80898B430E4}"/>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5C69FABF-4EA2-4ED9-ABA6-D7A729ED96B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E172B5C2-9DC5-40CD-8C4F-92446F07E4E8}"/>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5C8BD4F6-536C-4626-925E-40367C1438E6}"/>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28656</xdr:rowOff>
    </xdr:from>
    <xdr:to>
      <xdr:col>85</xdr:col>
      <xdr:colOff>177800</xdr:colOff>
      <xdr:row>98</xdr:row>
      <xdr:rowOff>130256</xdr:rowOff>
    </xdr:to>
    <xdr:sp macro="" textlink="">
      <xdr:nvSpPr>
        <xdr:cNvPr id="701" name="楕円 700">
          <a:extLst>
            <a:ext uri="{FF2B5EF4-FFF2-40B4-BE49-F238E27FC236}">
              <a16:creationId xmlns:a16="http://schemas.microsoft.com/office/drawing/2014/main" id="{424ED77E-3AF8-402A-9520-3210A82778EC}"/>
            </a:ext>
          </a:extLst>
        </xdr:cNvPr>
        <xdr:cNvSpPr/>
      </xdr:nvSpPr>
      <xdr:spPr>
        <a:xfrm>
          <a:off x="16268700" y="1683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115033</xdr:rowOff>
    </xdr:from>
    <xdr:ext cx="534377" cy="259045"/>
    <xdr:sp macro="" textlink="">
      <xdr:nvSpPr>
        <xdr:cNvPr id="702" name="公債費該当値テキスト">
          <a:extLst>
            <a:ext uri="{FF2B5EF4-FFF2-40B4-BE49-F238E27FC236}">
              <a16:creationId xmlns:a16="http://schemas.microsoft.com/office/drawing/2014/main" id="{06B8474B-889E-41BD-90AF-77C8078CBBA7}"/>
            </a:ext>
          </a:extLst>
        </xdr:cNvPr>
        <xdr:cNvSpPr txBox="1"/>
      </xdr:nvSpPr>
      <xdr:spPr>
        <a:xfrm>
          <a:off x="16370300" y="1674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42800</xdr:rowOff>
    </xdr:from>
    <xdr:to>
      <xdr:col>81</xdr:col>
      <xdr:colOff>101600</xdr:colOff>
      <xdr:row>98</xdr:row>
      <xdr:rowOff>144400</xdr:rowOff>
    </xdr:to>
    <xdr:sp macro="" textlink="">
      <xdr:nvSpPr>
        <xdr:cNvPr id="703" name="楕円 702">
          <a:extLst>
            <a:ext uri="{FF2B5EF4-FFF2-40B4-BE49-F238E27FC236}">
              <a16:creationId xmlns:a16="http://schemas.microsoft.com/office/drawing/2014/main" id="{E92D0AAF-B4A3-4EFD-9400-632C2861F609}"/>
            </a:ext>
          </a:extLst>
        </xdr:cNvPr>
        <xdr:cNvSpPr/>
      </xdr:nvSpPr>
      <xdr:spPr>
        <a:xfrm>
          <a:off x="15430500" y="168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135527</xdr:rowOff>
    </xdr:from>
    <xdr:ext cx="534377" cy="259045"/>
    <xdr:sp macro="" textlink="">
      <xdr:nvSpPr>
        <xdr:cNvPr id="704" name="テキスト ボックス 703">
          <a:extLst>
            <a:ext uri="{FF2B5EF4-FFF2-40B4-BE49-F238E27FC236}">
              <a16:creationId xmlns:a16="http://schemas.microsoft.com/office/drawing/2014/main" id="{A21443F6-38F6-425B-A902-03B35F1CE750}"/>
            </a:ext>
          </a:extLst>
        </xdr:cNvPr>
        <xdr:cNvSpPr txBox="1"/>
      </xdr:nvSpPr>
      <xdr:spPr>
        <a:xfrm>
          <a:off x="15214111" y="169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57671</xdr:rowOff>
    </xdr:from>
    <xdr:to>
      <xdr:col>76</xdr:col>
      <xdr:colOff>165100</xdr:colOff>
      <xdr:row>98</xdr:row>
      <xdr:rowOff>159271</xdr:rowOff>
    </xdr:to>
    <xdr:sp macro="" textlink="">
      <xdr:nvSpPr>
        <xdr:cNvPr id="705" name="楕円 704">
          <a:extLst>
            <a:ext uri="{FF2B5EF4-FFF2-40B4-BE49-F238E27FC236}">
              <a16:creationId xmlns:a16="http://schemas.microsoft.com/office/drawing/2014/main" id="{AE93BA0B-05DF-4770-A4EE-6FFDF036738F}"/>
            </a:ext>
          </a:extLst>
        </xdr:cNvPr>
        <xdr:cNvSpPr/>
      </xdr:nvSpPr>
      <xdr:spPr>
        <a:xfrm>
          <a:off x="14541500" y="168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150398</xdr:rowOff>
    </xdr:from>
    <xdr:ext cx="534377" cy="259045"/>
    <xdr:sp macro="" textlink="">
      <xdr:nvSpPr>
        <xdr:cNvPr id="706" name="テキスト ボックス 705">
          <a:extLst>
            <a:ext uri="{FF2B5EF4-FFF2-40B4-BE49-F238E27FC236}">
              <a16:creationId xmlns:a16="http://schemas.microsoft.com/office/drawing/2014/main" id="{1A153F08-1332-48E7-8702-BCBCC9EE2FCC}"/>
            </a:ext>
          </a:extLst>
        </xdr:cNvPr>
        <xdr:cNvSpPr txBox="1"/>
      </xdr:nvSpPr>
      <xdr:spPr>
        <a:xfrm>
          <a:off x="14325111" y="1695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60826</xdr:rowOff>
    </xdr:from>
    <xdr:to>
      <xdr:col>72</xdr:col>
      <xdr:colOff>38100</xdr:colOff>
      <xdr:row>98</xdr:row>
      <xdr:rowOff>162426</xdr:rowOff>
    </xdr:to>
    <xdr:sp macro="" textlink="">
      <xdr:nvSpPr>
        <xdr:cNvPr id="707" name="楕円 706">
          <a:extLst>
            <a:ext uri="{FF2B5EF4-FFF2-40B4-BE49-F238E27FC236}">
              <a16:creationId xmlns:a16="http://schemas.microsoft.com/office/drawing/2014/main" id="{96210422-2B97-4CDD-9493-69B20EC1F97A}"/>
            </a:ext>
          </a:extLst>
        </xdr:cNvPr>
        <xdr:cNvSpPr/>
      </xdr:nvSpPr>
      <xdr:spPr>
        <a:xfrm>
          <a:off x="13652500" y="1686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153553</xdr:rowOff>
    </xdr:from>
    <xdr:ext cx="534377" cy="259045"/>
    <xdr:sp macro="" textlink="">
      <xdr:nvSpPr>
        <xdr:cNvPr id="708" name="テキスト ボックス 707">
          <a:extLst>
            <a:ext uri="{FF2B5EF4-FFF2-40B4-BE49-F238E27FC236}">
              <a16:creationId xmlns:a16="http://schemas.microsoft.com/office/drawing/2014/main" id="{E8E59389-4130-478D-9014-C8CA07AB358A}"/>
            </a:ext>
          </a:extLst>
        </xdr:cNvPr>
        <xdr:cNvSpPr txBox="1"/>
      </xdr:nvSpPr>
      <xdr:spPr>
        <a:xfrm>
          <a:off x="13436111" y="1695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81899</xdr:rowOff>
    </xdr:from>
    <xdr:to>
      <xdr:col>67</xdr:col>
      <xdr:colOff>101600</xdr:colOff>
      <xdr:row>99</xdr:row>
      <xdr:rowOff>12049</xdr:rowOff>
    </xdr:to>
    <xdr:sp macro="" textlink="">
      <xdr:nvSpPr>
        <xdr:cNvPr id="709" name="楕円 708">
          <a:extLst>
            <a:ext uri="{FF2B5EF4-FFF2-40B4-BE49-F238E27FC236}">
              <a16:creationId xmlns:a16="http://schemas.microsoft.com/office/drawing/2014/main" id="{51811FE6-111A-4482-ADF7-C6F9DAEC8EEC}"/>
            </a:ext>
          </a:extLst>
        </xdr:cNvPr>
        <xdr:cNvSpPr/>
      </xdr:nvSpPr>
      <xdr:spPr>
        <a:xfrm>
          <a:off x="12763500" y="168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3176</xdr:rowOff>
    </xdr:from>
    <xdr:ext cx="534377" cy="259045"/>
    <xdr:sp macro="" textlink="">
      <xdr:nvSpPr>
        <xdr:cNvPr id="710" name="テキスト ボックス 709">
          <a:extLst>
            <a:ext uri="{FF2B5EF4-FFF2-40B4-BE49-F238E27FC236}">
              <a16:creationId xmlns:a16="http://schemas.microsoft.com/office/drawing/2014/main" id="{708DE4EB-DBC8-427A-8E1C-9F49D71F5190}"/>
            </a:ext>
          </a:extLst>
        </xdr:cNvPr>
        <xdr:cNvSpPr txBox="1"/>
      </xdr:nvSpPr>
      <xdr:spPr>
        <a:xfrm>
          <a:off x="12547111" y="169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CE5B743A-97E6-4AFB-B62D-6F3A4440125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A5711BBB-2405-4C15-A6B9-5EB615F403F5}"/>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FFD2BB81-A79E-4837-8344-4F28E6CBEBE4}"/>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7E4A9869-9EF7-4E46-89A6-694EAB7E03A1}"/>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9A7AFAA8-B3C7-485A-8B8D-ABC0EAA6CD4F}"/>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1CAC435-D166-43D6-9A02-66643733D70E}"/>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6C11A657-FC1B-42DF-ACE5-67C5D9ACC1C5}"/>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5AB8D5F7-67E9-4623-BC77-0281077CB6F4}"/>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9327D60B-A5ED-4372-A919-27AA9AACD591}"/>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C3D63A49-B153-45C8-BAA5-23A35F206FBD}"/>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B036BBE5-9427-4B25-958D-978F5650A07A}"/>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EEBDEDED-5250-4E2A-B4A5-5E3E45DA79C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3F0FDCDA-7BCB-4D18-B184-54D6847304D6}"/>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330F86B3-043B-4C21-B7CD-28D67D806F1D}"/>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9A3B3758-E701-44FF-8D5C-9D4C0B6472AA}"/>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51BEA704-7BDE-49B1-830E-D773D581209B}"/>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CE8A5BC-AD05-4131-A3EF-EB92FD622021}"/>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D457335A-56EA-428C-8F8C-13A6CA2DA851}"/>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ED540555-6CFA-4190-9101-1B6E9DE36288}"/>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5EB7698B-5AC2-4AA1-BCB4-28778D9EF06D}"/>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5A34835-BB81-4FEB-A99A-D4E150301015}"/>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27DDB589-5281-4B92-B358-1C1276DD9287}"/>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608704E6-F8E6-46C2-9BE6-270202A4D9D4}"/>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707072BC-23DC-4927-974F-B9FC5DE4EEE8}"/>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A11A2945-3B12-41B1-AF92-68D496480579}"/>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5CBDF1FD-3D05-4D2E-BD88-11ADCFE7A279}"/>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CF0815D1-5401-4C5E-8BC7-89EE7081C5C6}"/>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9B83AB08-4A81-486D-94D8-41A647533ABC}"/>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E8BD22C5-1900-4BA8-8BFC-7E0362157406}"/>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B74147E6-DAD0-4ADE-A475-36C62ED53753}"/>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6EB9944C-8889-4AC4-A122-3A2E630AE5F8}"/>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306E8675-49A4-45C6-95D5-9E553CA56EFB}"/>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1ECEE029-A3A3-479F-8D4E-97972C14A426}"/>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4108C935-16F6-47D6-8937-DDA9E277340C}"/>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B0656FC6-0C24-41F8-AB14-3DBD1BC0BC2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6EDB5E75-FD69-414D-8E0D-14078A78217E}"/>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9038A297-DB17-43EE-B32D-ED265BD6C54E}"/>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D4DB5F00-1406-4B46-92FE-B8A02D1FC312}"/>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67046E16-D265-4DC1-B3D4-0B92F961F319}"/>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F5881869-8CFE-48DE-BDF6-655533E1C2B3}"/>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DB64DD8E-041D-4CC5-B983-3CF965A792C5}"/>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FD45C893-AC5D-4838-B29D-9A1A78D3ABD1}"/>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75E230D0-16AF-4BB3-993F-9850A8B0A0E6}"/>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C431F8A8-333A-4B22-90EB-EB0B61EA870A}"/>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EF907511-5370-425D-909E-FF209A94156C}"/>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577726D5-5DCF-4EC2-8513-C2159BA16535}"/>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5089C40D-8357-4DB9-ADD1-4ADF8E72C9CD}"/>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AD906603-09E5-4265-9E51-1E89DD3F9C02}"/>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AC527CE-F224-4FD0-A055-1F4E24C8C804}"/>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36A2F252-9E0F-499C-A872-859F9C2AE048}"/>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49F2BD69-4491-49EE-9C34-1D33CDEE732A}"/>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BAF01F11-C46C-4643-866D-A32B23B63B73}"/>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4E1B2E2D-674E-4B6C-93CB-618C6849041B}"/>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8793665-A62F-40DB-9250-78C58065E105}"/>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70458A61-0919-4125-9F75-5B481FC3CDF3}"/>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68050C60-6638-464B-A665-62B6946E0173}"/>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5E09E028-CF98-402D-926F-3081A8913AA1}"/>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963A0992-26E9-4B97-BF2C-142955DC22D7}"/>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F91861F6-D925-486E-BAA5-96610C1B8232}"/>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5CC4BFC-907A-44DA-997D-4AEEF86071F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7309E3EA-FCC9-4F2D-AFF1-7BA40CAA05A5}"/>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AB61F64D-97FB-4A39-80A2-EDD5395B894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FEC3562B-CE0A-4809-9747-8398A7E9EC0F}"/>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3E68F94A-12B2-4891-84E5-14933F09905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A8C16A02-B0DC-4CC2-A007-FA29BFEBAC82}"/>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8A181AC6-07F3-4B65-A4F3-C1123F99F702}"/>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F53E0AF2-54D8-47CB-ADCB-FE3326C48FFE}"/>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F42AF3D8-3C4C-4D2F-9399-B8B5BBEA71C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DFD3B0BC-5841-49BA-B86E-EF78FE5EA9E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3773086D-6162-443F-A4A2-51491F15E945}"/>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E111765-028D-489B-BC5D-5F39FBC422A2}"/>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A05921E6-E7FE-446E-8D27-CAEE5F4F7BCF}"/>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68E1758B-7F97-485A-809D-CD8B1A92B321}"/>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8ADCF624-FC36-446B-9462-6A7A4F5BB4C9}"/>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28702DB0-AAE1-40A7-9F9E-B31C8D9E0ED8}"/>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586F4C7E-0CCE-4ECE-96A4-EC0E008D61FF}"/>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AC756300-8FA5-4445-9834-1CDFA2CB848E}"/>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7CDF98F5-2462-4122-A724-CC825CEDBB5B}"/>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4AE405CF-C0A9-4B43-952F-F26A81A05CF2}"/>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6ED94272-7A0B-4F64-AB73-30BC1D0C0088}"/>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2FA9C38A-B505-483B-A397-4BBE8C5C934E}"/>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ABC61ECF-B303-43DB-911A-6453574A0A04}"/>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37434944-7B8A-4E3A-ABC5-5A12C88E1849}"/>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869CE1FE-3991-4052-9C8E-F596E75EB6B7}"/>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93F6E352-9F88-46B7-8305-0825D39680D3}"/>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4A65D540-3E6A-4B86-A8E5-2F158D52FDA7}"/>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563E25F4-1F01-4BBB-99F1-FBDA8EB084F2}"/>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7A04232A-11AD-4533-8FFE-7BA041013F3B}"/>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CDF7F950-B45E-4E84-9E1F-E927D3A90E44}"/>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38EA2CAA-8309-43D9-8D6C-C4C4DFC30839}"/>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5A454DFE-8A0D-4653-B567-AA78AC832D84}"/>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9BE3E322-60C9-4D42-896B-EEF77D80C8A1}"/>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3BBCA746-C4F1-48F1-8339-982FDB4B0A31}"/>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904249CD-C6CB-4885-9020-F0DFF760FDA6}"/>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9180B876-B5AD-4DDB-9E6A-98FAAA7CAE4E}"/>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1B1BEC8B-0323-4019-BDE5-ACA393933DE6}"/>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6D7EC927-ED7C-44B0-BCD7-3902BA841BDB}"/>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FE5B8D9F-8583-4EBB-8D6C-C55D1CCDA4EB}"/>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3D491E2F-B2C5-43DB-AE21-73404E3FC06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C73A151E-4A6A-4E73-AAEB-AAD19DD09ABF}"/>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60613A56-4A93-4EAA-A3CF-DC14AD44A9B5}"/>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EA4CD209-3DF0-459A-A569-4292F95C9ED1}"/>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D60BFDE7-DCA1-44D8-A69A-92201137178D}"/>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F2052DAF-8045-4009-95F7-88EF8C782BC5}"/>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5433819E-EE7C-4207-85EE-3609197F859B}"/>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2915AC85-A8EE-4844-9ECD-6EF8AE565C6E}"/>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A138B728-CEA8-4827-956E-C12507FE2D56}"/>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4D92ED8-3102-4CAE-A8AD-7A9061D9E422}"/>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CA5A35C8-2373-4510-A5D4-0B1E006C0C06}"/>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E1B8A9CE-DBF7-4DE0-9FCE-51AED7749838}"/>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ECA1063B-09BD-4CB6-AC84-D32C1C19BD2F}"/>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508C8D73-DB8E-4778-A119-6119F410702E}"/>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BAD1669A-FFF8-4555-88F5-98ED23467861}"/>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987E91E2-CABF-43EA-BD32-AB19EF4E4E0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611DD73-94C6-4A98-891C-46211F6E58FB}"/>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232</a:t>
          </a:r>
          <a:r>
            <a:rPr kumimoji="1" lang="ja-JP" altLang="en-US" sz="1300">
              <a:latin typeface="ＭＳ Ｐゴシック" panose="020B0600070205080204" pitchFamily="50" charset="-128"/>
              <a:ea typeface="ＭＳ Ｐゴシック" panose="020B0600070205080204" pitchFamily="50" charset="-128"/>
            </a:rPr>
            <a:t>千円で、昨年度と比較して</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千円低くなっている。普通建設事業費の大型事業（ケーブルテレビ光化事業、公用車車庫等新築事業 等）がなくなったことが主な要因となっている。また、教育費については、給食センター建設事業を実施したことが要因で、昨年度と比較して住民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千円高くなり、類似団体平均と比較しても</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千円高くなっている。教育委員会が管理する施設は築年数が古いものが多いため、公共施設等総合管理計画に基づき計画的に修繕等を行い、維持管理に係る経費を抑制できるように努めていく。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・教育費は、令和２年度に給食センター建設事業の設計、令和３年度に建設という大きな事業があったため費用が増加しているが、令和４年度以降は費用が例年並みに落ち着くと思われる。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A0BEFA0D-B6D0-45F0-989C-C76EB3C8BF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15ED560D-E35A-4D33-B628-CD295B15555E}"/>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1E6F9F68-EE05-48A0-A1FD-FD65DFA3E12E}"/>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ED46EAF6-EA7F-4AD6-8363-8D5B90565718}"/>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D12A26F1-5FCF-4CF2-BEF1-91B8EABE96E6}"/>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DB75505B-974E-44A2-BB43-DE77CAD7A775}"/>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8387C7E1-5107-4260-9C8B-240AB451AE01}"/>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39E7568-626A-4827-9F12-02D7853FA7D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5D2CCE50-BBFB-431D-9D4D-7495516EA698}"/>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C101B207-D096-409A-B4C5-F1FEDAE63487}"/>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6204A85A-CD22-48B7-9B38-72F080237D47}"/>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C9E0A111-CCF6-466F-A6FD-ECD7149E7615}"/>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C5EFCCE4-D646-4612-8BAC-65493B26DB68}"/>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・財政調整基金は、適切な財源確保と歳出の精査により取り崩しを行わず、前年度末現在高から</a:t>
          </a:r>
          <a:r>
            <a:rPr kumimoji="1" lang="en-US" altLang="ja-JP" sz="1400">
              <a:latin typeface="ＭＳ ゴシック" pitchFamily="49" charset="-128"/>
              <a:ea typeface="ＭＳ ゴシック" pitchFamily="49" charset="-128"/>
            </a:rPr>
            <a:t>256</a:t>
          </a:r>
          <a:r>
            <a:rPr kumimoji="1" lang="ja-JP" altLang="en-US" sz="1400">
              <a:latin typeface="ＭＳ ゴシック" pitchFamily="49" charset="-128"/>
              <a:ea typeface="ＭＳ ゴシック" pitchFamily="49" charset="-128"/>
            </a:rPr>
            <a:t>百万円積み立てることができた。また、普通交付税が前年比で</a:t>
          </a:r>
          <a:r>
            <a:rPr kumimoji="1" lang="en-US" altLang="ja-JP" sz="1400">
              <a:latin typeface="ＭＳ ゴシック" pitchFamily="49" charset="-128"/>
              <a:ea typeface="ＭＳ ゴシック" pitchFamily="49" charset="-128"/>
            </a:rPr>
            <a:t>224</a:t>
          </a:r>
          <a:r>
            <a:rPr kumimoji="1" lang="ja-JP" altLang="en-US" sz="1400">
              <a:latin typeface="ＭＳ ゴシック" pitchFamily="49" charset="-128"/>
              <a:ea typeface="ＭＳ ゴシック" pitchFamily="49" charset="-128"/>
            </a:rPr>
            <a:t>百万円増になったものの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大型事業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給食センター建設事業があった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400">
              <a:latin typeface="ＭＳ ゴシック" pitchFamily="49" charset="-128"/>
              <a:ea typeface="ＭＳ ゴシック" pitchFamily="49" charset="-128"/>
            </a:rPr>
            <a:t>、実質収支は</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百万円の減、標準財政規模に占める割合は、</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％の減となっている。今後も事業の見直しや行財政改革を進め、健全な財政運営に努めていく。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7684A743-4665-4B5C-8CB0-0D96022009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2D77689F-1E0B-4490-A5E6-AE38E67454F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BB764869-447D-49B2-805D-0B1BFB329A9E}"/>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F2A1E211-04D2-40C8-9137-56D8DF38DED7}"/>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7A376E97-BB00-4CAA-9429-5539EE025E2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17C0AC77-112D-4207-8920-005599E7D2FF}"/>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39762E48-7C54-4604-ABD0-CF4FBFE2DE48}"/>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780852CD-96DA-43EE-9DEE-F97D79D654D4}"/>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7FB0D26-502A-4463-98C3-D70FA91DF0A9}"/>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・連結実質赤字比率は、過去から赤字はなく黒字で推移している。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一般会計の実質収支額は、新庁舎が完成した平成２９年度以降は増加傾向にあったが、令和３年度に給食センター建設事業を実施したことが要因で、昨年度と比較して</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百万円減になり、割合も</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％減になった。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公営企業会計は、各会計ともに収支が均衡した決算状況にある。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保特別会計（診）については、主な収入源である診療収入が減少傾向にあることから、不足分を一般会計からの繰入金で補填している。村内に３箇所の診療所を運営しているため、今後は統廃合について検討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FD7D290A-A462-493F-9CB9-5F846E35D30A}"/>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54429F1E-2E9D-49CC-85C7-B47BFD116584}"/>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5347958B-EBFA-4B21-845B-4BE6F872D9AC}"/>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D540A7D6-9FFB-4036-8273-026E664B94EB}"/>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F1200A0D-376D-4906-8433-9D8AB2EA984F}"/>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EEA50DB0-CEA0-4317-95A9-05D35C0E344D}"/>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5F75440F-F2B4-4DB8-953C-11647C5D602F}"/>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B725CB8B-5936-40F2-8E7E-6DD21BDC2764}"/>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497C143C-E510-42AD-9593-73A32BB5ADEE}"/>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51B05110-5312-49E9-A949-F19A378CBA4D}"/>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9B2597DB-A7E3-4335-A98A-3FBC5E7D0B68}"/>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9314;&#36001;&#25919;&#31532;&#65297;&#20418;\03&#27770;&#31639;&#38306;&#20418;\R3&#26222;&#36890;&#20250;&#35336;&#27770;&#31639;&#32113;&#35336;\19%20&#36001;&#25919;&#29366;&#27841;&#36039;&#26009;&#38598;%20&#12304;3&#26376;20&#26085;&#22269;&#22238;&#31572;&#32224;&#20999;&#12305;\05%20&#24046;&#26367;&#12539;&#20462;&#27491;&#12487;&#12540;&#12479;\29_&#22856;&#33391;&#30476;\&#20316;&#26989;&#23436;&#20102;&#28168;\zai03-13yamazo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142444</v>
          </cell>
          <cell r="F3">
            <v>291173</v>
          </cell>
        </row>
        <row r="5">
          <cell r="A5" t="str">
            <v xml:space="preserve"> H30</v>
          </cell>
          <cell r="D5">
            <v>107689</v>
          </cell>
          <cell r="F5">
            <v>271581</v>
          </cell>
        </row>
        <row r="7">
          <cell r="A7" t="str">
            <v xml:space="preserve"> R01</v>
          </cell>
          <cell r="D7">
            <v>82355</v>
          </cell>
          <cell r="F7">
            <v>268375</v>
          </cell>
        </row>
        <row r="9">
          <cell r="A9" t="str">
            <v xml:space="preserve"> R02</v>
          </cell>
          <cell r="D9">
            <v>130274</v>
          </cell>
          <cell r="F9">
            <v>301035</v>
          </cell>
        </row>
        <row r="11">
          <cell r="A11" t="str">
            <v xml:space="preserve"> R03</v>
          </cell>
          <cell r="D11">
            <v>230020</v>
          </cell>
          <cell r="F11">
            <v>277467</v>
          </cell>
        </row>
        <row r="18">
          <cell r="B18" t="str">
            <v>H29</v>
          </cell>
          <cell r="C18" t="str">
            <v>H30</v>
          </cell>
          <cell r="D18" t="str">
            <v>R01</v>
          </cell>
          <cell r="E18" t="str">
            <v>R02</v>
          </cell>
          <cell r="F18" t="str">
            <v>R03</v>
          </cell>
        </row>
        <row r="19">
          <cell r="A19" t="str">
            <v>実質収支額</v>
          </cell>
          <cell r="B19">
            <v>6.19</v>
          </cell>
          <cell r="C19">
            <v>7.64</v>
          </cell>
          <cell r="D19">
            <v>9.18</v>
          </cell>
          <cell r="E19">
            <v>11.49</v>
          </cell>
          <cell r="F19">
            <v>8.2899999999999991</v>
          </cell>
        </row>
        <row r="20">
          <cell r="A20" t="str">
            <v>財政調整基金残高</v>
          </cell>
          <cell r="B20">
            <v>42.35</v>
          </cell>
          <cell r="C20">
            <v>47.01</v>
          </cell>
          <cell r="D20">
            <v>56.21</v>
          </cell>
          <cell r="E20">
            <v>58.86</v>
          </cell>
          <cell r="F20">
            <v>64.06</v>
          </cell>
        </row>
        <row r="21">
          <cell r="A21" t="str">
            <v>実質単年度収支</v>
          </cell>
          <cell r="B21">
            <v>-6.89</v>
          </cell>
          <cell r="C21">
            <v>2.02</v>
          </cell>
          <cell r="D21">
            <v>5.52</v>
          </cell>
          <cell r="E21">
            <v>5.2</v>
          </cell>
          <cell r="F21">
            <v>4.12</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簡易水道特別会計</v>
          </cell>
          <cell r="B29" t="e">
            <v>#N/A</v>
          </cell>
          <cell r="C29">
            <v>0</v>
          </cell>
          <cell r="D29" t="e">
            <v>#N/A</v>
          </cell>
          <cell r="E29">
            <v>0</v>
          </cell>
          <cell r="F29" t="e">
            <v>#N/A</v>
          </cell>
          <cell r="G29">
            <v>0</v>
          </cell>
          <cell r="H29" t="e">
            <v>#N/A</v>
          </cell>
          <cell r="I29">
            <v>0</v>
          </cell>
          <cell r="J29" t="e">
            <v>#N/A</v>
          </cell>
          <cell r="K29">
            <v>0</v>
          </cell>
        </row>
        <row r="30">
          <cell r="A30" t="str">
            <v>介護保険（介護サービス事業勘定）特別会計</v>
          </cell>
          <cell r="B30" t="e">
            <v>#N/A</v>
          </cell>
          <cell r="C30">
            <v>0</v>
          </cell>
          <cell r="D30" t="e">
            <v>#N/A</v>
          </cell>
          <cell r="E30">
            <v>0</v>
          </cell>
          <cell r="F30" t="e">
            <v>#N/A</v>
          </cell>
          <cell r="G30">
            <v>0</v>
          </cell>
          <cell r="H30" t="e">
            <v>#N/A</v>
          </cell>
          <cell r="I30">
            <v>0</v>
          </cell>
          <cell r="J30" t="e">
            <v>#N/A</v>
          </cell>
          <cell r="K30">
            <v>0</v>
          </cell>
        </row>
        <row r="31">
          <cell r="A31" t="str">
            <v>国民健康保険（診療施設勘定）特別会計</v>
          </cell>
          <cell r="B31" t="e">
            <v>#N/A</v>
          </cell>
          <cell r="C31">
            <v>0</v>
          </cell>
          <cell r="D31" t="e">
            <v>#N/A</v>
          </cell>
          <cell r="E31">
            <v>0</v>
          </cell>
          <cell r="F31" t="e">
            <v>#N/A</v>
          </cell>
          <cell r="G31">
            <v>0</v>
          </cell>
          <cell r="H31" t="e">
            <v>#N/A</v>
          </cell>
          <cell r="I31">
            <v>0</v>
          </cell>
          <cell r="J31" t="e">
            <v>#N/A</v>
          </cell>
          <cell r="K31">
            <v>0</v>
          </cell>
        </row>
        <row r="32">
          <cell r="A32" t="str">
            <v>基幹水利施設管理特別会計</v>
          </cell>
          <cell r="B32" t="e">
            <v>#N/A</v>
          </cell>
          <cell r="C32">
            <v>0</v>
          </cell>
          <cell r="D32" t="e">
            <v>#N/A</v>
          </cell>
          <cell r="E32">
            <v>0</v>
          </cell>
          <cell r="F32" t="e">
            <v>#N/A</v>
          </cell>
          <cell r="G32">
            <v>0</v>
          </cell>
          <cell r="H32" t="e">
            <v>#N/A</v>
          </cell>
          <cell r="I32">
            <v>0</v>
          </cell>
          <cell r="J32" t="e">
            <v>#N/A</v>
          </cell>
          <cell r="K32">
            <v>0</v>
          </cell>
        </row>
        <row r="33">
          <cell r="A33" t="str">
            <v>後期高齢者医療特別会計</v>
          </cell>
          <cell r="B33" t="e">
            <v>#N/A</v>
          </cell>
          <cell r="C33">
            <v>0</v>
          </cell>
          <cell r="D33" t="e">
            <v>#N/A</v>
          </cell>
          <cell r="E33">
            <v>0</v>
          </cell>
          <cell r="F33" t="e">
            <v>#N/A</v>
          </cell>
          <cell r="G33">
            <v>0</v>
          </cell>
          <cell r="H33" t="e">
            <v>#N/A</v>
          </cell>
          <cell r="I33">
            <v>0</v>
          </cell>
          <cell r="J33" t="e">
            <v>#N/A</v>
          </cell>
          <cell r="K33">
            <v>0</v>
          </cell>
        </row>
        <row r="34">
          <cell r="A34" t="str">
            <v>国民健康保険（事業勘定）特別会計</v>
          </cell>
          <cell r="B34" t="e">
            <v>#N/A</v>
          </cell>
          <cell r="C34">
            <v>0.02</v>
          </cell>
          <cell r="D34" t="e">
            <v>#N/A</v>
          </cell>
          <cell r="E34">
            <v>0</v>
          </cell>
          <cell r="F34" t="e">
            <v>#N/A</v>
          </cell>
          <cell r="G34">
            <v>0</v>
          </cell>
          <cell r="H34" t="e">
            <v>#N/A</v>
          </cell>
          <cell r="I34">
            <v>0</v>
          </cell>
          <cell r="J34" t="e">
            <v>#N/A</v>
          </cell>
          <cell r="K34">
            <v>0.34</v>
          </cell>
        </row>
        <row r="35">
          <cell r="A35" t="str">
            <v>介護保険（保険事業勘定）特別会計</v>
          </cell>
          <cell r="B35" t="e">
            <v>#N/A</v>
          </cell>
          <cell r="C35">
            <v>0.39</v>
          </cell>
          <cell r="D35" t="e">
            <v>#N/A</v>
          </cell>
          <cell r="E35">
            <v>0.48</v>
          </cell>
          <cell r="F35" t="e">
            <v>#N/A</v>
          </cell>
          <cell r="G35">
            <v>0.21</v>
          </cell>
          <cell r="H35" t="e">
            <v>#N/A</v>
          </cell>
          <cell r="I35">
            <v>0.65</v>
          </cell>
          <cell r="J35" t="e">
            <v>#N/A</v>
          </cell>
          <cell r="K35">
            <v>0.97</v>
          </cell>
        </row>
        <row r="36">
          <cell r="A36" t="str">
            <v>一般会計</v>
          </cell>
          <cell r="B36" t="e">
            <v>#N/A</v>
          </cell>
          <cell r="C36">
            <v>6.18</v>
          </cell>
          <cell r="D36" t="e">
            <v>#N/A</v>
          </cell>
          <cell r="E36">
            <v>7.64</v>
          </cell>
          <cell r="F36" t="e">
            <v>#N/A</v>
          </cell>
          <cell r="G36">
            <v>9.18</v>
          </cell>
          <cell r="H36" t="e">
            <v>#N/A</v>
          </cell>
          <cell r="I36">
            <v>11.49</v>
          </cell>
          <cell r="J36" t="e">
            <v>#N/A</v>
          </cell>
          <cell r="K36">
            <v>8.2899999999999991</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242</v>
          </cell>
          <cell r="G42">
            <v>242</v>
          </cell>
          <cell r="J42">
            <v>236</v>
          </cell>
          <cell r="M42">
            <v>245</v>
          </cell>
          <cell r="P42">
            <v>264</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8</v>
          </cell>
          <cell r="E45">
            <v>9</v>
          </cell>
          <cell r="H45">
            <v>12</v>
          </cell>
          <cell r="K45">
            <v>12</v>
          </cell>
          <cell r="N45">
            <v>10</v>
          </cell>
        </row>
        <row r="46">
          <cell r="A46" t="str">
            <v>公営企業債の元利償還金に対する繰入金</v>
          </cell>
          <cell r="B46">
            <v>105</v>
          </cell>
          <cell r="E46">
            <v>99</v>
          </cell>
          <cell r="H46">
            <v>96</v>
          </cell>
          <cell r="K46">
            <v>93</v>
          </cell>
          <cell r="N46">
            <v>89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159</v>
          </cell>
          <cell r="E49">
            <v>194</v>
          </cell>
          <cell r="H49">
            <v>196</v>
          </cell>
          <cell r="K49">
            <v>217</v>
          </cell>
          <cell r="N49">
            <v>237</v>
          </cell>
        </row>
        <row r="50">
          <cell r="A50" t="str">
            <v>実質公債費比率の分子</v>
          </cell>
          <cell r="B50" t="e">
            <v>#N/A</v>
          </cell>
          <cell r="C50">
            <v>30</v>
          </cell>
          <cell r="D50" t="e">
            <v>#N/A</v>
          </cell>
          <cell r="E50" t="e">
            <v>#N/A</v>
          </cell>
          <cell r="F50">
            <v>60</v>
          </cell>
          <cell r="G50" t="e">
            <v>#N/A</v>
          </cell>
          <cell r="H50" t="e">
            <v>#N/A</v>
          </cell>
          <cell r="I50">
            <v>68</v>
          </cell>
          <cell r="J50" t="e">
            <v>#N/A</v>
          </cell>
          <cell r="K50" t="e">
            <v>#N/A</v>
          </cell>
          <cell r="L50">
            <v>77</v>
          </cell>
          <cell r="M50" t="e">
            <v>#N/A</v>
          </cell>
          <cell r="N50" t="e">
            <v>#N/A</v>
          </cell>
          <cell r="O50">
            <v>72</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2584</v>
          </cell>
          <cell r="G56">
            <v>2544</v>
          </cell>
          <cell r="J56">
            <v>2595</v>
          </cell>
          <cell r="M56">
            <v>2596</v>
          </cell>
          <cell r="P56">
            <v>2640</v>
          </cell>
        </row>
        <row r="57">
          <cell r="A57" t="str">
            <v>充当可能特定歳入</v>
          </cell>
          <cell r="D57">
            <v>0</v>
          </cell>
          <cell r="G57">
            <v>0</v>
          </cell>
          <cell r="J57">
            <v>0</v>
          </cell>
          <cell r="M57">
            <v>0</v>
          </cell>
          <cell r="P57">
            <v>1</v>
          </cell>
        </row>
        <row r="58">
          <cell r="A58" t="str">
            <v>充当可能基金</v>
          </cell>
          <cell r="D58">
            <v>1265</v>
          </cell>
          <cell r="G58">
            <v>1340</v>
          </cell>
          <cell r="J58">
            <v>1506</v>
          </cell>
          <cell r="M58">
            <v>1627</v>
          </cell>
          <cell r="P58">
            <v>1941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750</v>
          </cell>
          <cell r="E62">
            <v>706</v>
          </cell>
          <cell r="H62">
            <v>681</v>
          </cell>
          <cell r="K62">
            <v>653</v>
          </cell>
          <cell r="N62">
            <v>604</v>
          </cell>
        </row>
        <row r="63">
          <cell r="A63" t="str">
            <v>組合等負担等見込額</v>
          </cell>
          <cell r="B63">
            <v>127</v>
          </cell>
          <cell r="E63">
            <v>119</v>
          </cell>
          <cell r="H63">
            <v>108</v>
          </cell>
          <cell r="K63">
            <v>96</v>
          </cell>
          <cell r="N63">
            <v>60</v>
          </cell>
        </row>
        <row r="64">
          <cell r="A64" t="str">
            <v>公営企業債等繰入見込額</v>
          </cell>
          <cell r="B64">
            <v>725</v>
          </cell>
          <cell r="E64">
            <v>621</v>
          </cell>
          <cell r="H64">
            <v>617</v>
          </cell>
          <cell r="K64">
            <v>816</v>
          </cell>
          <cell r="N64">
            <v>968</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2291</v>
          </cell>
          <cell r="E66">
            <v>2295</v>
          </cell>
          <cell r="H66">
            <v>2303</v>
          </cell>
          <cell r="K66">
            <v>2296</v>
          </cell>
          <cell r="N66">
            <v>2393</v>
          </cell>
        </row>
        <row r="67">
          <cell r="A67" t="str">
            <v>将来負担比率の分子</v>
          </cell>
          <cell r="B67" t="e">
            <v>#N/A</v>
          </cell>
          <cell r="C67">
            <v>43</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1069</v>
          </cell>
          <cell r="C72">
            <v>1196</v>
          </cell>
          <cell r="D72">
            <v>1452</v>
          </cell>
        </row>
        <row r="73">
          <cell r="A73" t="str">
            <v>減債基金</v>
          </cell>
          <cell r="B73">
            <v>127</v>
          </cell>
          <cell r="C73">
            <v>127</v>
          </cell>
          <cell r="D73">
            <v>127</v>
          </cell>
        </row>
        <row r="74">
          <cell r="A74" t="str">
            <v>その他特定目的基金</v>
          </cell>
          <cell r="B74">
            <v>240</v>
          </cell>
          <cell r="C74">
            <v>236</v>
          </cell>
          <cell r="D74">
            <v>292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C993F-FE0C-4691-A28C-97F348EC4F3B}">
  <sheetPr>
    <pageSetUpPr fitToPage="1"/>
  </sheetPr>
  <dimension ref="A1:DO56"/>
  <sheetViews>
    <sheetView showGridLines="0" tabSelected="1" workbookViewId="0"/>
  </sheetViews>
  <sheetFormatPr defaultColWidth="0" defaultRowHeight="11.25"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19</v>
      </c>
      <c r="C2" s="64"/>
      <c r="D2" s="65"/>
    </row>
    <row r="3" spans="1:119" ht="18.75" customHeight="1" thickBot="1" x14ac:dyDescent="0.2">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3801596</v>
      </c>
      <c r="BO4" s="92"/>
      <c r="BP4" s="92"/>
      <c r="BQ4" s="92"/>
      <c r="BR4" s="92"/>
      <c r="BS4" s="92"/>
      <c r="BT4" s="92"/>
      <c r="BU4" s="93"/>
      <c r="BV4" s="91">
        <v>3676885</v>
      </c>
      <c r="BW4" s="92"/>
      <c r="BX4" s="92"/>
      <c r="BY4" s="92"/>
      <c r="BZ4" s="92"/>
      <c r="CA4" s="92"/>
      <c r="CB4" s="92"/>
      <c r="CC4" s="93"/>
      <c r="CD4" s="94" t="s">
        <v>31</v>
      </c>
      <c r="CE4" s="95"/>
      <c r="CF4" s="95"/>
      <c r="CG4" s="95"/>
      <c r="CH4" s="95"/>
      <c r="CI4" s="95"/>
      <c r="CJ4" s="95"/>
      <c r="CK4" s="95"/>
      <c r="CL4" s="95"/>
      <c r="CM4" s="95"/>
      <c r="CN4" s="95"/>
      <c r="CO4" s="95"/>
      <c r="CP4" s="95"/>
      <c r="CQ4" s="95"/>
      <c r="CR4" s="95"/>
      <c r="CS4" s="96"/>
      <c r="CT4" s="97">
        <v>8.3000000000000007</v>
      </c>
      <c r="CU4" s="98"/>
      <c r="CV4" s="98"/>
      <c r="CW4" s="98"/>
      <c r="CX4" s="98"/>
      <c r="CY4" s="98"/>
      <c r="CZ4" s="98"/>
      <c r="DA4" s="99"/>
      <c r="DB4" s="97">
        <v>11.5</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3582103</v>
      </c>
      <c r="BO5" s="114"/>
      <c r="BP5" s="114"/>
      <c r="BQ5" s="114"/>
      <c r="BR5" s="114"/>
      <c r="BS5" s="114"/>
      <c r="BT5" s="114"/>
      <c r="BU5" s="115"/>
      <c r="BV5" s="113">
        <v>3380635</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79</v>
      </c>
      <c r="CU5" s="120"/>
      <c r="CV5" s="120"/>
      <c r="CW5" s="120"/>
      <c r="CX5" s="120"/>
      <c r="CY5" s="120"/>
      <c r="CZ5" s="120"/>
      <c r="DA5" s="121"/>
      <c r="DB5" s="119">
        <v>84.4</v>
      </c>
      <c r="DC5" s="120"/>
      <c r="DD5" s="120"/>
      <c r="DE5" s="120"/>
      <c r="DF5" s="120"/>
      <c r="DG5" s="120"/>
      <c r="DH5" s="120"/>
      <c r="DI5" s="121"/>
    </row>
    <row r="6" spans="1:119" ht="18.75" customHeight="1" x14ac:dyDescent="0.15">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219493</v>
      </c>
      <c r="BO6" s="114"/>
      <c r="BP6" s="114"/>
      <c r="BQ6" s="114"/>
      <c r="BR6" s="114"/>
      <c r="BS6" s="114"/>
      <c r="BT6" s="114"/>
      <c r="BU6" s="115"/>
      <c r="BV6" s="113">
        <v>296250</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82</v>
      </c>
      <c r="CU6" s="133"/>
      <c r="CV6" s="133"/>
      <c r="CW6" s="133"/>
      <c r="CX6" s="133"/>
      <c r="CY6" s="133"/>
      <c r="CZ6" s="133"/>
      <c r="DA6" s="134"/>
      <c r="DB6" s="132">
        <v>87.1</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31487</v>
      </c>
      <c r="BO7" s="114"/>
      <c r="BP7" s="114"/>
      <c r="BQ7" s="114"/>
      <c r="BR7" s="114"/>
      <c r="BS7" s="114"/>
      <c r="BT7" s="114"/>
      <c r="BU7" s="115"/>
      <c r="BV7" s="113">
        <v>62722</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2266572</v>
      </c>
      <c r="CU7" s="114"/>
      <c r="CV7" s="114"/>
      <c r="CW7" s="114"/>
      <c r="CX7" s="114"/>
      <c r="CY7" s="114"/>
      <c r="CZ7" s="114"/>
      <c r="DA7" s="115"/>
      <c r="DB7" s="113">
        <v>2032041</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33</v>
      </c>
      <c r="AV8" s="109"/>
      <c r="AW8" s="109"/>
      <c r="AX8" s="109"/>
      <c r="AY8" s="110" t="s">
        <v>47</v>
      </c>
      <c r="AZ8" s="111"/>
      <c r="BA8" s="111"/>
      <c r="BB8" s="111"/>
      <c r="BC8" s="111"/>
      <c r="BD8" s="111"/>
      <c r="BE8" s="111"/>
      <c r="BF8" s="111"/>
      <c r="BG8" s="111"/>
      <c r="BH8" s="111"/>
      <c r="BI8" s="111"/>
      <c r="BJ8" s="111"/>
      <c r="BK8" s="111"/>
      <c r="BL8" s="111"/>
      <c r="BM8" s="112"/>
      <c r="BN8" s="113">
        <v>188006</v>
      </c>
      <c r="BO8" s="114"/>
      <c r="BP8" s="114"/>
      <c r="BQ8" s="114"/>
      <c r="BR8" s="114"/>
      <c r="BS8" s="114"/>
      <c r="BT8" s="114"/>
      <c r="BU8" s="115"/>
      <c r="BV8" s="113">
        <v>233528</v>
      </c>
      <c r="BW8" s="114"/>
      <c r="BX8" s="114"/>
      <c r="BY8" s="114"/>
      <c r="BZ8" s="114"/>
      <c r="CA8" s="114"/>
      <c r="CB8" s="114"/>
      <c r="CC8" s="115"/>
      <c r="CD8" s="116" t="s">
        <v>48</v>
      </c>
      <c r="CE8" s="117"/>
      <c r="CF8" s="117"/>
      <c r="CG8" s="117"/>
      <c r="CH8" s="117"/>
      <c r="CI8" s="117"/>
      <c r="CJ8" s="117"/>
      <c r="CK8" s="117"/>
      <c r="CL8" s="117"/>
      <c r="CM8" s="117"/>
      <c r="CN8" s="117"/>
      <c r="CO8" s="117"/>
      <c r="CP8" s="117"/>
      <c r="CQ8" s="117"/>
      <c r="CR8" s="117"/>
      <c r="CS8" s="118"/>
      <c r="CT8" s="148">
        <v>0.27</v>
      </c>
      <c r="CU8" s="149"/>
      <c r="CV8" s="149"/>
      <c r="CW8" s="149"/>
      <c r="CX8" s="149"/>
      <c r="CY8" s="149"/>
      <c r="CZ8" s="149"/>
      <c r="DA8" s="150"/>
      <c r="DB8" s="148">
        <v>0.28999999999999998</v>
      </c>
      <c r="DC8" s="149"/>
      <c r="DD8" s="149"/>
      <c r="DE8" s="149"/>
      <c r="DF8" s="149"/>
      <c r="DG8" s="149"/>
      <c r="DH8" s="149"/>
      <c r="DI8" s="150"/>
    </row>
    <row r="9" spans="1:119" ht="18.75" customHeight="1" thickBot="1" x14ac:dyDescent="0.2">
      <c r="A9" s="63"/>
      <c r="B9" s="74" t="s">
        <v>49</v>
      </c>
      <c r="C9" s="75"/>
      <c r="D9" s="75"/>
      <c r="E9" s="75"/>
      <c r="F9" s="75"/>
      <c r="G9" s="75"/>
      <c r="H9" s="75"/>
      <c r="I9" s="75"/>
      <c r="J9" s="75"/>
      <c r="K9" s="151"/>
      <c r="L9" s="152" t="s">
        <v>50</v>
      </c>
      <c r="M9" s="153"/>
      <c r="N9" s="153"/>
      <c r="O9" s="153"/>
      <c r="P9" s="153"/>
      <c r="Q9" s="154"/>
      <c r="R9" s="155">
        <v>3226</v>
      </c>
      <c r="S9" s="156"/>
      <c r="T9" s="156"/>
      <c r="U9" s="156"/>
      <c r="V9" s="157"/>
      <c r="W9" s="71" t="s">
        <v>51</v>
      </c>
      <c r="X9" s="72"/>
      <c r="Y9" s="72"/>
      <c r="Z9" s="72"/>
      <c r="AA9" s="72"/>
      <c r="AB9" s="72"/>
      <c r="AC9" s="72"/>
      <c r="AD9" s="72"/>
      <c r="AE9" s="72"/>
      <c r="AF9" s="72"/>
      <c r="AG9" s="72"/>
      <c r="AH9" s="72"/>
      <c r="AI9" s="72"/>
      <c r="AJ9" s="72"/>
      <c r="AK9" s="72"/>
      <c r="AL9" s="73"/>
      <c r="AM9" s="105" t="s">
        <v>52</v>
      </c>
      <c r="AN9" s="106"/>
      <c r="AO9" s="106"/>
      <c r="AP9" s="106"/>
      <c r="AQ9" s="106"/>
      <c r="AR9" s="106"/>
      <c r="AS9" s="106"/>
      <c r="AT9" s="107"/>
      <c r="AU9" s="108" t="s">
        <v>33</v>
      </c>
      <c r="AV9" s="109"/>
      <c r="AW9" s="109"/>
      <c r="AX9" s="109"/>
      <c r="AY9" s="110" t="s">
        <v>53</v>
      </c>
      <c r="AZ9" s="111"/>
      <c r="BA9" s="111"/>
      <c r="BB9" s="111"/>
      <c r="BC9" s="111"/>
      <c r="BD9" s="111"/>
      <c r="BE9" s="111"/>
      <c r="BF9" s="111"/>
      <c r="BG9" s="111"/>
      <c r="BH9" s="111"/>
      <c r="BI9" s="111"/>
      <c r="BJ9" s="111"/>
      <c r="BK9" s="111"/>
      <c r="BL9" s="111"/>
      <c r="BM9" s="112"/>
      <c r="BN9" s="113">
        <v>-45522</v>
      </c>
      <c r="BO9" s="114"/>
      <c r="BP9" s="114"/>
      <c r="BQ9" s="114"/>
      <c r="BR9" s="114"/>
      <c r="BS9" s="114"/>
      <c r="BT9" s="114"/>
      <c r="BU9" s="115"/>
      <c r="BV9" s="113">
        <v>58841</v>
      </c>
      <c r="BW9" s="114"/>
      <c r="BX9" s="114"/>
      <c r="BY9" s="114"/>
      <c r="BZ9" s="114"/>
      <c r="CA9" s="114"/>
      <c r="CB9" s="114"/>
      <c r="CC9" s="115"/>
      <c r="CD9" s="116" t="s">
        <v>54</v>
      </c>
      <c r="CE9" s="117"/>
      <c r="CF9" s="117"/>
      <c r="CG9" s="117"/>
      <c r="CH9" s="117"/>
      <c r="CI9" s="117"/>
      <c r="CJ9" s="117"/>
      <c r="CK9" s="117"/>
      <c r="CL9" s="117"/>
      <c r="CM9" s="117"/>
      <c r="CN9" s="117"/>
      <c r="CO9" s="117"/>
      <c r="CP9" s="117"/>
      <c r="CQ9" s="117"/>
      <c r="CR9" s="117"/>
      <c r="CS9" s="118"/>
      <c r="CT9" s="119">
        <v>8.6999999999999993</v>
      </c>
      <c r="CU9" s="120"/>
      <c r="CV9" s="120"/>
      <c r="CW9" s="120"/>
      <c r="CX9" s="120"/>
      <c r="CY9" s="120"/>
      <c r="CZ9" s="120"/>
      <c r="DA9" s="121"/>
      <c r="DB9" s="119">
        <v>8.9</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55</v>
      </c>
      <c r="M10" s="106"/>
      <c r="N10" s="106"/>
      <c r="O10" s="106"/>
      <c r="P10" s="106"/>
      <c r="Q10" s="107"/>
      <c r="R10" s="159">
        <v>3674</v>
      </c>
      <c r="S10" s="160"/>
      <c r="T10" s="160"/>
      <c r="U10" s="160"/>
      <c r="V10" s="161"/>
      <c r="W10" s="82"/>
      <c r="X10" s="83"/>
      <c r="Y10" s="83"/>
      <c r="Z10" s="83"/>
      <c r="AA10" s="83"/>
      <c r="AB10" s="83"/>
      <c r="AC10" s="83"/>
      <c r="AD10" s="83"/>
      <c r="AE10" s="83"/>
      <c r="AF10" s="83"/>
      <c r="AG10" s="83"/>
      <c r="AH10" s="83"/>
      <c r="AI10" s="83"/>
      <c r="AJ10" s="83"/>
      <c r="AK10" s="83"/>
      <c r="AL10" s="84"/>
      <c r="AM10" s="105" t="s">
        <v>56</v>
      </c>
      <c r="AN10" s="106"/>
      <c r="AO10" s="106"/>
      <c r="AP10" s="106"/>
      <c r="AQ10" s="106"/>
      <c r="AR10" s="106"/>
      <c r="AS10" s="106"/>
      <c r="AT10" s="107"/>
      <c r="AU10" s="108" t="s">
        <v>57</v>
      </c>
      <c r="AV10" s="109"/>
      <c r="AW10" s="109"/>
      <c r="AX10" s="109"/>
      <c r="AY10" s="110" t="s">
        <v>58</v>
      </c>
      <c r="AZ10" s="111"/>
      <c r="BA10" s="111"/>
      <c r="BB10" s="111"/>
      <c r="BC10" s="111"/>
      <c r="BD10" s="111"/>
      <c r="BE10" s="111"/>
      <c r="BF10" s="111"/>
      <c r="BG10" s="111"/>
      <c r="BH10" s="111"/>
      <c r="BI10" s="111"/>
      <c r="BJ10" s="111"/>
      <c r="BK10" s="111"/>
      <c r="BL10" s="111"/>
      <c r="BM10" s="112"/>
      <c r="BN10" s="113">
        <v>138837</v>
      </c>
      <c r="BO10" s="114"/>
      <c r="BP10" s="114"/>
      <c r="BQ10" s="114"/>
      <c r="BR10" s="114"/>
      <c r="BS10" s="114"/>
      <c r="BT10" s="114"/>
      <c r="BU10" s="115"/>
      <c r="BV10" s="113">
        <v>46787</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57</v>
      </c>
      <c r="AV11" s="109"/>
      <c r="AW11" s="109"/>
      <c r="AX11" s="109"/>
      <c r="AY11" s="110" t="s">
        <v>63</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x14ac:dyDescent="0.15">
      <c r="A12" s="63"/>
      <c r="B12" s="174" t="s">
        <v>66</v>
      </c>
      <c r="C12" s="175"/>
      <c r="D12" s="175"/>
      <c r="E12" s="175"/>
      <c r="F12" s="175"/>
      <c r="G12" s="175"/>
      <c r="H12" s="175"/>
      <c r="I12" s="175"/>
      <c r="J12" s="175"/>
      <c r="K12" s="176"/>
      <c r="L12" s="177" t="s">
        <v>67</v>
      </c>
      <c r="M12" s="178"/>
      <c r="N12" s="178"/>
      <c r="O12" s="178"/>
      <c r="P12" s="178"/>
      <c r="Q12" s="179"/>
      <c r="R12" s="180">
        <v>3307</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33</v>
      </c>
      <c r="AV12" s="109"/>
      <c r="AW12" s="109"/>
      <c r="AX12" s="109"/>
      <c r="AY12" s="110" t="s">
        <v>71</v>
      </c>
      <c r="AZ12" s="111"/>
      <c r="BA12" s="111"/>
      <c r="BB12" s="111"/>
      <c r="BC12" s="111"/>
      <c r="BD12" s="111"/>
      <c r="BE12" s="111"/>
      <c r="BF12" s="111"/>
      <c r="BG12" s="111"/>
      <c r="BH12" s="111"/>
      <c r="BI12" s="111"/>
      <c r="BJ12" s="111"/>
      <c r="BK12" s="111"/>
      <c r="BL12" s="111"/>
      <c r="BM12" s="112"/>
      <c r="BN12" s="113">
        <v>0</v>
      </c>
      <c r="BO12" s="114"/>
      <c r="BP12" s="114"/>
      <c r="BQ12" s="114"/>
      <c r="BR12" s="114"/>
      <c r="BS12" s="114"/>
      <c r="BT12" s="114"/>
      <c r="BU12" s="115"/>
      <c r="BV12" s="113">
        <v>0</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73</v>
      </c>
      <c r="N13" s="194"/>
      <c r="O13" s="194"/>
      <c r="P13" s="194"/>
      <c r="Q13" s="195"/>
      <c r="R13" s="196">
        <v>3269</v>
      </c>
      <c r="S13" s="197"/>
      <c r="T13" s="197"/>
      <c r="U13" s="197"/>
      <c r="V13" s="198"/>
      <c r="W13" s="127" t="s">
        <v>74</v>
      </c>
      <c r="X13" s="128"/>
      <c r="Y13" s="128"/>
      <c r="Z13" s="128"/>
      <c r="AA13" s="128"/>
      <c r="AB13" s="123"/>
      <c r="AC13" s="159">
        <v>271</v>
      </c>
      <c r="AD13" s="160"/>
      <c r="AE13" s="160"/>
      <c r="AF13" s="160"/>
      <c r="AG13" s="199"/>
      <c r="AH13" s="159">
        <v>382</v>
      </c>
      <c r="AI13" s="160"/>
      <c r="AJ13" s="160"/>
      <c r="AK13" s="160"/>
      <c r="AL13" s="161"/>
      <c r="AM13" s="105" t="s">
        <v>75</v>
      </c>
      <c r="AN13" s="106"/>
      <c r="AO13" s="106"/>
      <c r="AP13" s="106"/>
      <c r="AQ13" s="106"/>
      <c r="AR13" s="106"/>
      <c r="AS13" s="106"/>
      <c r="AT13" s="107"/>
      <c r="AU13" s="108" t="s">
        <v>57</v>
      </c>
      <c r="AV13" s="109"/>
      <c r="AW13" s="109"/>
      <c r="AX13" s="109"/>
      <c r="AY13" s="110" t="s">
        <v>76</v>
      </c>
      <c r="AZ13" s="111"/>
      <c r="BA13" s="111"/>
      <c r="BB13" s="111"/>
      <c r="BC13" s="111"/>
      <c r="BD13" s="111"/>
      <c r="BE13" s="111"/>
      <c r="BF13" s="111"/>
      <c r="BG13" s="111"/>
      <c r="BH13" s="111"/>
      <c r="BI13" s="111"/>
      <c r="BJ13" s="111"/>
      <c r="BK13" s="111"/>
      <c r="BL13" s="111"/>
      <c r="BM13" s="112"/>
      <c r="BN13" s="113">
        <v>93315</v>
      </c>
      <c r="BO13" s="114"/>
      <c r="BP13" s="114"/>
      <c r="BQ13" s="114"/>
      <c r="BR13" s="114"/>
      <c r="BS13" s="114"/>
      <c r="BT13" s="114"/>
      <c r="BU13" s="115"/>
      <c r="BV13" s="113">
        <v>105628</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3.9</v>
      </c>
      <c r="CU13" s="120"/>
      <c r="CV13" s="120"/>
      <c r="CW13" s="120"/>
      <c r="CX13" s="120"/>
      <c r="CY13" s="120"/>
      <c r="CZ13" s="120"/>
      <c r="DA13" s="121"/>
      <c r="DB13" s="119">
        <v>3.9</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78</v>
      </c>
      <c r="M14" s="201"/>
      <c r="N14" s="201"/>
      <c r="O14" s="201"/>
      <c r="P14" s="201"/>
      <c r="Q14" s="202"/>
      <c r="R14" s="196">
        <v>3378</v>
      </c>
      <c r="S14" s="197"/>
      <c r="T14" s="197"/>
      <c r="U14" s="197"/>
      <c r="V14" s="198"/>
      <c r="W14" s="85"/>
      <c r="X14" s="86"/>
      <c r="Y14" s="86"/>
      <c r="Z14" s="86"/>
      <c r="AA14" s="86"/>
      <c r="AB14" s="101"/>
      <c r="AC14" s="203">
        <v>16.7</v>
      </c>
      <c r="AD14" s="204"/>
      <c r="AE14" s="204"/>
      <c r="AF14" s="204"/>
      <c r="AG14" s="205"/>
      <c r="AH14" s="203">
        <v>20.5</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t="s">
        <v>65</v>
      </c>
      <c r="CU14" s="211"/>
      <c r="CV14" s="211"/>
      <c r="CW14" s="211"/>
      <c r="CX14" s="211"/>
      <c r="CY14" s="211"/>
      <c r="CZ14" s="211"/>
      <c r="DA14" s="212"/>
      <c r="DB14" s="210" t="s">
        <v>65</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73</v>
      </c>
      <c r="N15" s="194"/>
      <c r="O15" s="194"/>
      <c r="P15" s="194"/>
      <c r="Q15" s="195"/>
      <c r="R15" s="196">
        <v>3345</v>
      </c>
      <c r="S15" s="197"/>
      <c r="T15" s="197"/>
      <c r="U15" s="197"/>
      <c r="V15" s="198"/>
      <c r="W15" s="127" t="s">
        <v>80</v>
      </c>
      <c r="X15" s="128"/>
      <c r="Y15" s="128"/>
      <c r="Z15" s="128"/>
      <c r="AA15" s="128"/>
      <c r="AB15" s="123"/>
      <c r="AC15" s="159">
        <v>478</v>
      </c>
      <c r="AD15" s="160"/>
      <c r="AE15" s="160"/>
      <c r="AF15" s="160"/>
      <c r="AG15" s="199"/>
      <c r="AH15" s="159">
        <v>513</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511946</v>
      </c>
      <c r="BO15" s="92"/>
      <c r="BP15" s="92"/>
      <c r="BQ15" s="92"/>
      <c r="BR15" s="92"/>
      <c r="BS15" s="92"/>
      <c r="BT15" s="92"/>
      <c r="BU15" s="93"/>
      <c r="BV15" s="91">
        <v>520802</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29.5</v>
      </c>
      <c r="AD16" s="204"/>
      <c r="AE16" s="204"/>
      <c r="AF16" s="204"/>
      <c r="AG16" s="205"/>
      <c r="AH16" s="203">
        <v>27.5</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2049332</v>
      </c>
      <c r="BO16" s="114"/>
      <c r="BP16" s="114"/>
      <c r="BQ16" s="114"/>
      <c r="BR16" s="114"/>
      <c r="BS16" s="114"/>
      <c r="BT16" s="114"/>
      <c r="BU16" s="115"/>
      <c r="BV16" s="113">
        <v>1835373</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86</v>
      </c>
      <c r="N17" s="232"/>
      <c r="O17" s="232"/>
      <c r="P17" s="232"/>
      <c r="Q17" s="233"/>
      <c r="R17" s="221" t="s">
        <v>87</v>
      </c>
      <c r="S17" s="222"/>
      <c r="T17" s="222"/>
      <c r="U17" s="222"/>
      <c r="V17" s="223"/>
      <c r="W17" s="127" t="s">
        <v>88</v>
      </c>
      <c r="X17" s="128"/>
      <c r="Y17" s="128"/>
      <c r="Z17" s="128"/>
      <c r="AA17" s="128"/>
      <c r="AB17" s="123"/>
      <c r="AC17" s="159">
        <v>872</v>
      </c>
      <c r="AD17" s="160"/>
      <c r="AE17" s="160"/>
      <c r="AF17" s="160"/>
      <c r="AG17" s="199"/>
      <c r="AH17" s="159">
        <v>972</v>
      </c>
      <c r="AI17" s="160"/>
      <c r="AJ17" s="160"/>
      <c r="AK17" s="160"/>
      <c r="AL17" s="161"/>
      <c r="AM17" s="105"/>
      <c r="AN17" s="106"/>
      <c r="AO17" s="106"/>
      <c r="AP17" s="106"/>
      <c r="AQ17" s="106"/>
      <c r="AR17" s="106"/>
      <c r="AS17" s="106"/>
      <c r="AT17" s="107"/>
      <c r="AU17" s="108"/>
      <c r="AV17" s="109"/>
      <c r="AW17" s="109"/>
      <c r="AX17" s="109"/>
      <c r="AY17" s="110" t="s">
        <v>89</v>
      </c>
      <c r="AZ17" s="111"/>
      <c r="BA17" s="111"/>
      <c r="BB17" s="111"/>
      <c r="BC17" s="111"/>
      <c r="BD17" s="111"/>
      <c r="BE17" s="111"/>
      <c r="BF17" s="111"/>
      <c r="BG17" s="111"/>
      <c r="BH17" s="111"/>
      <c r="BI17" s="111"/>
      <c r="BJ17" s="111"/>
      <c r="BK17" s="111"/>
      <c r="BL17" s="111"/>
      <c r="BM17" s="112"/>
      <c r="BN17" s="113">
        <v>643814</v>
      </c>
      <c r="BO17" s="114"/>
      <c r="BP17" s="114"/>
      <c r="BQ17" s="114"/>
      <c r="BR17" s="114"/>
      <c r="BS17" s="114"/>
      <c r="BT17" s="114"/>
      <c r="BU17" s="115"/>
      <c r="BV17" s="113">
        <v>654791</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90</v>
      </c>
      <c r="C18" s="151"/>
      <c r="D18" s="151"/>
      <c r="E18" s="235"/>
      <c r="F18" s="235"/>
      <c r="G18" s="235"/>
      <c r="H18" s="235"/>
      <c r="I18" s="235"/>
      <c r="J18" s="235"/>
      <c r="K18" s="235"/>
      <c r="L18" s="236">
        <v>66.52</v>
      </c>
      <c r="M18" s="236"/>
      <c r="N18" s="236"/>
      <c r="O18" s="236"/>
      <c r="P18" s="236"/>
      <c r="Q18" s="236"/>
      <c r="R18" s="237"/>
      <c r="S18" s="237"/>
      <c r="T18" s="237"/>
      <c r="U18" s="237"/>
      <c r="V18" s="238"/>
      <c r="W18" s="143"/>
      <c r="X18" s="144"/>
      <c r="Y18" s="144"/>
      <c r="Z18" s="144"/>
      <c r="AA18" s="144"/>
      <c r="AB18" s="139"/>
      <c r="AC18" s="239">
        <v>53.8</v>
      </c>
      <c r="AD18" s="240"/>
      <c r="AE18" s="240"/>
      <c r="AF18" s="240"/>
      <c r="AG18" s="241"/>
      <c r="AH18" s="239">
        <v>52.1</v>
      </c>
      <c r="AI18" s="240"/>
      <c r="AJ18" s="240"/>
      <c r="AK18" s="240"/>
      <c r="AL18" s="242"/>
      <c r="AM18" s="105"/>
      <c r="AN18" s="106"/>
      <c r="AO18" s="106"/>
      <c r="AP18" s="106"/>
      <c r="AQ18" s="106"/>
      <c r="AR18" s="106"/>
      <c r="AS18" s="106"/>
      <c r="AT18" s="107"/>
      <c r="AU18" s="108"/>
      <c r="AV18" s="109"/>
      <c r="AW18" s="109"/>
      <c r="AX18" s="109"/>
      <c r="AY18" s="110" t="s">
        <v>91</v>
      </c>
      <c r="AZ18" s="111"/>
      <c r="BA18" s="111"/>
      <c r="BB18" s="111"/>
      <c r="BC18" s="111"/>
      <c r="BD18" s="111"/>
      <c r="BE18" s="111"/>
      <c r="BF18" s="111"/>
      <c r="BG18" s="111"/>
      <c r="BH18" s="111"/>
      <c r="BI18" s="111"/>
      <c r="BJ18" s="111"/>
      <c r="BK18" s="111"/>
      <c r="BL18" s="111"/>
      <c r="BM18" s="112"/>
      <c r="BN18" s="113">
        <v>1800185</v>
      </c>
      <c r="BO18" s="114"/>
      <c r="BP18" s="114"/>
      <c r="BQ18" s="114"/>
      <c r="BR18" s="114"/>
      <c r="BS18" s="114"/>
      <c r="BT18" s="114"/>
      <c r="BU18" s="115"/>
      <c r="BV18" s="113">
        <v>1722516</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92</v>
      </c>
      <c r="C19" s="151"/>
      <c r="D19" s="151"/>
      <c r="E19" s="235"/>
      <c r="F19" s="235"/>
      <c r="G19" s="235"/>
      <c r="H19" s="235"/>
      <c r="I19" s="235"/>
      <c r="J19" s="235"/>
      <c r="K19" s="235"/>
      <c r="L19" s="243">
        <v>48</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93</v>
      </c>
      <c r="AZ19" s="111"/>
      <c r="BA19" s="111"/>
      <c r="BB19" s="111"/>
      <c r="BC19" s="111"/>
      <c r="BD19" s="111"/>
      <c r="BE19" s="111"/>
      <c r="BF19" s="111"/>
      <c r="BG19" s="111"/>
      <c r="BH19" s="111"/>
      <c r="BI19" s="111"/>
      <c r="BJ19" s="111"/>
      <c r="BK19" s="111"/>
      <c r="BL19" s="111"/>
      <c r="BM19" s="112"/>
      <c r="BN19" s="113">
        <v>2712418</v>
      </c>
      <c r="BO19" s="114"/>
      <c r="BP19" s="114"/>
      <c r="BQ19" s="114"/>
      <c r="BR19" s="114"/>
      <c r="BS19" s="114"/>
      <c r="BT19" s="114"/>
      <c r="BU19" s="115"/>
      <c r="BV19" s="113">
        <v>2430195</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94</v>
      </c>
      <c r="C20" s="151"/>
      <c r="D20" s="151"/>
      <c r="E20" s="235"/>
      <c r="F20" s="235"/>
      <c r="G20" s="235"/>
      <c r="H20" s="235"/>
      <c r="I20" s="235"/>
      <c r="J20" s="235"/>
      <c r="K20" s="235"/>
      <c r="L20" s="243">
        <v>1110</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95</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96</v>
      </c>
      <c r="C22" s="264"/>
      <c r="D22" s="265"/>
      <c r="E22" s="125" t="s">
        <v>25</v>
      </c>
      <c r="F22" s="128"/>
      <c r="G22" s="128"/>
      <c r="H22" s="128"/>
      <c r="I22" s="128"/>
      <c r="J22" s="128"/>
      <c r="K22" s="123"/>
      <c r="L22" s="125" t="s">
        <v>97</v>
      </c>
      <c r="M22" s="128"/>
      <c r="N22" s="128"/>
      <c r="O22" s="128"/>
      <c r="P22" s="123"/>
      <c r="Q22" s="266" t="s">
        <v>98</v>
      </c>
      <c r="R22" s="267"/>
      <c r="S22" s="267"/>
      <c r="T22" s="267"/>
      <c r="U22" s="267"/>
      <c r="V22" s="268"/>
      <c r="W22" s="269" t="s">
        <v>99</v>
      </c>
      <c r="X22" s="264"/>
      <c r="Y22" s="265"/>
      <c r="Z22" s="125" t="s">
        <v>25</v>
      </c>
      <c r="AA22" s="128"/>
      <c r="AB22" s="128"/>
      <c r="AC22" s="128"/>
      <c r="AD22" s="128"/>
      <c r="AE22" s="128"/>
      <c r="AF22" s="128"/>
      <c r="AG22" s="123"/>
      <c r="AH22" s="270" t="s">
        <v>100</v>
      </c>
      <c r="AI22" s="128"/>
      <c r="AJ22" s="128"/>
      <c r="AK22" s="128"/>
      <c r="AL22" s="123"/>
      <c r="AM22" s="270" t="s">
        <v>101</v>
      </c>
      <c r="AN22" s="271"/>
      <c r="AO22" s="271"/>
      <c r="AP22" s="271"/>
      <c r="AQ22" s="271"/>
      <c r="AR22" s="272"/>
      <c r="AS22" s="266" t="s">
        <v>98</v>
      </c>
      <c r="AT22" s="267"/>
      <c r="AU22" s="267"/>
      <c r="AV22" s="267"/>
      <c r="AW22" s="267"/>
      <c r="AX22" s="273"/>
      <c r="AY22" s="88" t="s">
        <v>102</v>
      </c>
      <c r="AZ22" s="89"/>
      <c r="BA22" s="89"/>
      <c r="BB22" s="89"/>
      <c r="BC22" s="89"/>
      <c r="BD22" s="89"/>
      <c r="BE22" s="89"/>
      <c r="BF22" s="89"/>
      <c r="BG22" s="89"/>
      <c r="BH22" s="89"/>
      <c r="BI22" s="89"/>
      <c r="BJ22" s="89"/>
      <c r="BK22" s="89"/>
      <c r="BL22" s="89"/>
      <c r="BM22" s="90"/>
      <c r="BN22" s="91">
        <v>2393470</v>
      </c>
      <c r="BO22" s="92"/>
      <c r="BP22" s="92"/>
      <c r="BQ22" s="92"/>
      <c r="BR22" s="92"/>
      <c r="BS22" s="92"/>
      <c r="BT22" s="92"/>
      <c r="BU22" s="93"/>
      <c r="BV22" s="91">
        <v>2296127</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103</v>
      </c>
      <c r="AZ23" s="111"/>
      <c r="BA23" s="111"/>
      <c r="BB23" s="111"/>
      <c r="BC23" s="111"/>
      <c r="BD23" s="111"/>
      <c r="BE23" s="111"/>
      <c r="BF23" s="111"/>
      <c r="BG23" s="111"/>
      <c r="BH23" s="111"/>
      <c r="BI23" s="111"/>
      <c r="BJ23" s="111"/>
      <c r="BK23" s="111"/>
      <c r="BL23" s="111"/>
      <c r="BM23" s="112"/>
      <c r="BN23" s="113">
        <v>2371359</v>
      </c>
      <c r="BO23" s="114"/>
      <c r="BP23" s="114"/>
      <c r="BQ23" s="114"/>
      <c r="BR23" s="114"/>
      <c r="BS23" s="114"/>
      <c r="BT23" s="114"/>
      <c r="BU23" s="115"/>
      <c r="BV23" s="113">
        <v>2268047</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104</v>
      </c>
      <c r="F24" s="106"/>
      <c r="G24" s="106"/>
      <c r="H24" s="106"/>
      <c r="I24" s="106"/>
      <c r="J24" s="106"/>
      <c r="K24" s="107"/>
      <c r="L24" s="159">
        <v>1</v>
      </c>
      <c r="M24" s="160"/>
      <c r="N24" s="160"/>
      <c r="O24" s="160"/>
      <c r="P24" s="199"/>
      <c r="Q24" s="159">
        <v>5690</v>
      </c>
      <c r="R24" s="160"/>
      <c r="S24" s="160"/>
      <c r="T24" s="160"/>
      <c r="U24" s="160"/>
      <c r="V24" s="199"/>
      <c r="W24" s="280"/>
      <c r="X24" s="275"/>
      <c r="Y24" s="276"/>
      <c r="Z24" s="158" t="s">
        <v>105</v>
      </c>
      <c r="AA24" s="106"/>
      <c r="AB24" s="106"/>
      <c r="AC24" s="106"/>
      <c r="AD24" s="106"/>
      <c r="AE24" s="106"/>
      <c r="AF24" s="106"/>
      <c r="AG24" s="107"/>
      <c r="AH24" s="159">
        <v>79</v>
      </c>
      <c r="AI24" s="160"/>
      <c r="AJ24" s="160"/>
      <c r="AK24" s="160"/>
      <c r="AL24" s="199"/>
      <c r="AM24" s="159">
        <v>234709</v>
      </c>
      <c r="AN24" s="160"/>
      <c r="AO24" s="160"/>
      <c r="AP24" s="160"/>
      <c r="AQ24" s="160"/>
      <c r="AR24" s="199"/>
      <c r="AS24" s="159">
        <v>2971</v>
      </c>
      <c r="AT24" s="160"/>
      <c r="AU24" s="160"/>
      <c r="AV24" s="160"/>
      <c r="AW24" s="160"/>
      <c r="AX24" s="161"/>
      <c r="AY24" s="257" t="s">
        <v>106</v>
      </c>
      <c r="AZ24" s="258"/>
      <c r="BA24" s="258"/>
      <c r="BB24" s="258"/>
      <c r="BC24" s="258"/>
      <c r="BD24" s="258"/>
      <c r="BE24" s="258"/>
      <c r="BF24" s="258"/>
      <c r="BG24" s="258"/>
      <c r="BH24" s="258"/>
      <c r="BI24" s="258"/>
      <c r="BJ24" s="258"/>
      <c r="BK24" s="258"/>
      <c r="BL24" s="258"/>
      <c r="BM24" s="259"/>
      <c r="BN24" s="113">
        <v>1261924</v>
      </c>
      <c r="BO24" s="114"/>
      <c r="BP24" s="114"/>
      <c r="BQ24" s="114"/>
      <c r="BR24" s="114"/>
      <c r="BS24" s="114"/>
      <c r="BT24" s="114"/>
      <c r="BU24" s="115"/>
      <c r="BV24" s="113">
        <v>1155264</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107</v>
      </c>
      <c r="F25" s="106"/>
      <c r="G25" s="106"/>
      <c r="H25" s="106"/>
      <c r="I25" s="106"/>
      <c r="J25" s="106"/>
      <c r="K25" s="107"/>
      <c r="L25" s="159">
        <v>1</v>
      </c>
      <c r="M25" s="160"/>
      <c r="N25" s="160"/>
      <c r="O25" s="160"/>
      <c r="P25" s="199"/>
      <c r="Q25" s="159">
        <v>4910</v>
      </c>
      <c r="R25" s="160"/>
      <c r="S25" s="160"/>
      <c r="T25" s="160"/>
      <c r="U25" s="160"/>
      <c r="V25" s="199"/>
      <c r="W25" s="280"/>
      <c r="X25" s="275"/>
      <c r="Y25" s="276"/>
      <c r="Z25" s="158" t="s">
        <v>108</v>
      </c>
      <c r="AA25" s="106"/>
      <c r="AB25" s="106"/>
      <c r="AC25" s="106"/>
      <c r="AD25" s="106"/>
      <c r="AE25" s="106"/>
      <c r="AF25" s="106"/>
      <c r="AG25" s="107"/>
      <c r="AH25" s="159" t="s">
        <v>65</v>
      </c>
      <c r="AI25" s="160"/>
      <c r="AJ25" s="160"/>
      <c r="AK25" s="160"/>
      <c r="AL25" s="199"/>
      <c r="AM25" s="159" t="s">
        <v>65</v>
      </c>
      <c r="AN25" s="160"/>
      <c r="AO25" s="160"/>
      <c r="AP25" s="160"/>
      <c r="AQ25" s="160"/>
      <c r="AR25" s="199"/>
      <c r="AS25" s="159" t="s">
        <v>65</v>
      </c>
      <c r="AT25" s="160"/>
      <c r="AU25" s="160"/>
      <c r="AV25" s="160"/>
      <c r="AW25" s="160"/>
      <c r="AX25" s="161"/>
      <c r="AY25" s="88" t="s">
        <v>109</v>
      </c>
      <c r="AZ25" s="89"/>
      <c r="BA25" s="89"/>
      <c r="BB25" s="89"/>
      <c r="BC25" s="89"/>
      <c r="BD25" s="89"/>
      <c r="BE25" s="89"/>
      <c r="BF25" s="89"/>
      <c r="BG25" s="89"/>
      <c r="BH25" s="89"/>
      <c r="BI25" s="89"/>
      <c r="BJ25" s="89"/>
      <c r="BK25" s="89"/>
      <c r="BL25" s="89"/>
      <c r="BM25" s="90"/>
      <c r="BN25" s="91">
        <v>288830</v>
      </c>
      <c r="BO25" s="92"/>
      <c r="BP25" s="92"/>
      <c r="BQ25" s="92"/>
      <c r="BR25" s="92"/>
      <c r="BS25" s="92"/>
      <c r="BT25" s="92"/>
      <c r="BU25" s="93"/>
      <c r="BV25" s="91">
        <v>265828</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110</v>
      </c>
      <c r="F26" s="106"/>
      <c r="G26" s="106"/>
      <c r="H26" s="106"/>
      <c r="I26" s="106"/>
      <c r="J26" s="106"/>
      <c r="K26" s="107"/>
      <c r="L26" s="159">
        <v>1</v>
      </c>
      <c r="M26" s="160"/>
      <c r="N26" s="160"/>
      <c r="O26" s="160"/>
      <c r="P26" s="199"/>
      <c r="Q26" s="159">
        <v>4460</v>
      </c>
      <c r="R26" s="160"/>
      <c r="S26" s="160"/>
      <c r="T26" s="160"/>
      <c r="U26" s="160"/>
      <c r="V26" s="199"/>
      <c r="W26" s="280"/>
      <c r="X26" s="275"/>
      <c r="Y26" s="276"/>
      <c r="Z26" s="158" t="s">
        <v>111</v>
      </c>
      <c r="AA26" s="285"/>
      <c r="AB26" s="285"/>
      <c r="AC26" s="285"/>
      <c r="AD26" s="285"/>
      <c r="AE26" s="285"/>
      <c r="AF26" s="285"/>
      <c r="AG26" s="286"/>
      <c r="AH26" s="159">
        <v>5</v>
      </c>
      <c r="AI26" s="160"/>
      <c r="AJ26" s="160"/>
      <c r="AK26" s="160"/>
      <c r="AL26" s="199"/>
      <c r="AM26" s="159">
        <v>13995</v>
      </c>
      <c r="AN26" s="160"/>
      <c r="AO26" s="160"/>
      <c r="AP26" s="160"/>
      <c r="AQ26" s="160"/>
      <c r="AR26" s="199"/>
      <c r="AS26" s="159">
        <v>2799</v>
      </c>
      <c r="AT26" s="160"/>
      <c r="AU26" s="160"/>
      <c r="AV26" s="160"/>
      <c r="AW26" s="160"/>
      <c r="AX26" s="161"/>
      <c r="AY26" s="116" t="s">
        <v>112</v>
      </c>
      <c r="AZ26" s="117"/>
      <c r="BA26" s="117"/>
      <c r="BB26" s="117"/>
      <c r="BC26" s="117"/>
      <c r="BD26" s="117"/>
      <c r="BE26" s="117"/>
      <c r="BF26" s="117"/>
      <c r="BG26" s="117"/>
      <c r="BH26" s="117"/>
      <c r="BI26" s="117"/>
      <c r="BJ26" s="117"/>
      <c r="BK26" s="117"/>
      <c r="BL26" s="117"/>
      <c r="BM26" s="118"/>
      <c r="BN26" s="113" t="s">
        <v>65</v>
      </c>
      <c r="BO26" s="114"/>
      <c r="BP26" s="114"/>
      <c r="BQ26" s="114"/>
      <c r="BR26" s="114"/>
      <c r="BS26" s="114"/>
      <c r="BT26" s="114"/>
      <c r="BU26" s="115"/>
      <c r="BV26" s="113" t="s">
        <v>65</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113</v>
      </c>
      <c r="F27" s="106"/>
      <c r="G27" s="106"/>
      <c r="H27" s="106"/>
      <c r="I27" s="106"/>
      <c r="J27" s="106"/>
      <c r="K27" s="107"/>
      <c r="L27" s="159">
        <v>1</v>
      </c>
      <c r="M27" s="160"/>
      <c r="N27" s="160"/>
      <c r="O27" s="160"/>
      <c r="P27" s="199"/>
      <c r="Q27" s="159">
        <v>2480</v>
      </c>
      <c r="R27" s="160"/>
      <c r="S27" s="160"/>
      <c r="T27" s="160"/>
      <c r="U27" s="160"/>
      <c r="V27" s="199"/>
      <c r="W27" s="280"/>
      <c r="X27" s="275"/>
      <c r="Y27" s="276"/>
      <c r="Z27" s="158" t="s">
        <v>114</v>
      </c>
      <c r="AA27" s="106"/>
      <c r="AB27" s="106"/>
      <c r="AC27" s="106"/>
      <c r="AD27" s="106"/>
      <c r="AE27" s="106"/>
      <c r="AF27" s="106"/>
      <c r="AG27" s="107"/>
      <c r="AH27" s="159">
        <v>1</v>
      </c>
      <c r="AI27" s="160"/>
      <c r="AJ27" s="160"/>
      <c r="AK27" s="160"/>
      <c r="AL27" s="199"/>
      <c r="AM27" s="159" t="s">
        <v>115</v>
      </c>
      <c r="AN27" s="160"/>
      <c r="AO27" s="160"/>
      <c r="AP27" s="160"/>
      <c r="AQ27" s="160"/>
      <c r="AR27" s="199"/>
      <c r="AS27" s="159" t="s">
        <v>115</v>
      </c>
      <c r="AT27" s="160"/>
      <c r="AU27" s="160"/>
      <c r="AV27" s="160"/>
      <c r="AW27" s="160"/>
      <c r="AX27" s="161"/>
      <c r="AY27" s="207" t="s">
        <v>116</v>
      </c>
      <c r="AZ27" s="208"/>
      <c r="BA27" s="208"/>
      <c r="BB27" s="208"/>
      <c r="BC27" s="208"/>
      <c r="BD27" s="208"/>
      <c r="BE27" s="208"/>
      <c r="BF27" s="208"/>
      <c r="BG27" s="208"/>
      <c r="BH27" s="208"/>
      <c r="BI27" s="208"/>
      <c r="BJ27" s="208"/>
      <c r="BK27" s="208"/>
      <c r="BL27" s="208"/>
      <c r="BM27" s="209"/>
      <c r="BN27" s="260">
        <v>431</v>
      </c>
      <c r="BO27" s="261"/>
      <c r="BP27" s="261"/>
      <c r="BQ27" s="261"/>
      <c r="BR27" s="261"/>
      <c r="BS27" s="261"/>
      <c r="BT27" s="261"/>
      <c r="BU27" s="262"/>
      <c r="BV27" s="260">
        <v>431</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117</v>
      </c>
      <c r="F28" s="106"/>
      <c r="G28" s="106"/>
      <c r="H28" s="106"/>
      <c r="I28" s="106"/>
      <c r="J28" s="106"/>
      <c r="K28" s="107"/>
      <c r="L28" s="159">
        <v>1</v>
      </c>
      <c r="M28" s="160"/>
      <c r="N28" s="160"/>
      <c r="O28" s="160"/>
      <c r="P28" s="199"/>
      <c r="Q28" s="159">
        <v>1980</v>
      </c>
      <c r="R28" s="160"/>
      <c r="S28" s="160"/>
      <c r="T28" s="160"/>
      <c r="U28" s="160"/>
      <c r="V28" s="199"/>
      <c r="W28" s="280"/>
      <c r="X28" s="275"/>
      <c r="Y28" s="276"/>
      <c r="Z28" s="158" t="s">
        <v>118</v>
      </c>
      <c r="AA28" s="106"/>
      <c r="AB28" s="106"/>
      <c r="AC28" s="106"/>
      <c r="AD28" s="106"/>
      <c r="AE28" s="106"/>
      <c r="AF28" s="106"/>
      <c r="AG28" s="107"/>
      <c r="AH28" s="159" t="s">
        <v>65</v>
      </c>
      <c r="AI28" s="160"/>
      <c r="AJ28" s="160"/>
      <c r="AK28" s="160"/>
      <c r="AL28" s="199"/>
      <c r="AM28" s="159" t="s">
        <v>65</v>
      </c>
      <c r="AN28" s="160"/>
      <c r="AO28" s="160"/>
      <c r="AP28" s="160"/>
      <c r="AQ28" s="160"/>
      <c r="AR28" s="199"/>
      <c r="AS28" s="159" t="s">
        <v>65</v>
      </c>
      <c r="AT28" s="160"/>
      <c r="AU28" s="160"/>
      <c r="AV28" s="160"/>
      <c r="AW28" s="160"/>
      <c r="AX28" s="161"/>
      <c r="AY28" s="288" t="s">
        <v>119</v>
      </c>
      <c r="AZ28" s="289"/>
      <c r="BA28" s="289"/>
      <c r="BB28" s="290"/>
      <c r="BC28" s="88" t="s">
        <v>120</v>
      </c>
      <c r="BD28" s="89"/>
      <c r="BE28" s="89"/>
      <c r="BF28" s="89"/>
      <c r="BG28" s="89"/>
      <c r="BH28" s="89"/>
      <c r="BI28" s="89"/>
      <c r="BJ28" s="89"/>
      <c r="BK28" s="89"/>
      <c r="BL28" s="89"/>
      <c r="BM28" s="90"/>
      <c r="BN28" s="91">
        <v>1451937</v>
      </c>
      <c r="BO28" s="92"/>
      <c r="BP28" s="92"/>
      <c r="BQ28" s="92"/>
      <c r="BR28" s="92"/>
      <c r="BS28" s="92"/>
      <c r="BT28" s="92"/>
      <c r="BU28" s="93"/>
      <c r="BV28" s="91">
        <v>1196100</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121</v>
      </c>
      <c r="F29" s="106"/>
      <c r="G29" s="106"/>
      <c r="H29" s="106"/>
      <c r="I29" s="106"/>
      <c r="J29" s="106"/>
      <c r="K29" s="107"/>
      <c r="L29" s="159">
        <v>8</v>
      </c>
      <c r="M29" s="160"/>
      <c r="N29" s="160"/>
      <c r="O29" s="160"/>
      <c r="P29" s="199"/>
      <c r="Q29" s="159">
        <v>1760</v>
      </c>
      <c r="R29" s="160"/>
      <c r="S29" s="160"/>
      <c r="T29" s="160"/>
      <c r="U29" s="160"/>
      <c r="V29" s="199"/>
      <c r="W29" s="291"/>
      <c r="X29" s="292"/>
      <c r="Y29" s="293"/>
      <c r="Z29" s="158" t="s">
        <v>122</v>
      </c>
      <c r="AA29" s="106"/>
      <c r="AB29" s="106"/>
      <c r="AC29" s="106"/>
      <c r="AD29" s="106"/>
      <c r="AE29" s="106"/>
      <c r="AF29" s="106"/>
      <c r="AG29" s="107"/>
      <c r="AH29" s="159">
        <v>80</v>
      </c>
      <c r="AI29" s="160"/>
      <c r="AJ29" s="160"/>
      <c r="AK29" s="160"/>
      <c r="AL29" s="199"/>
      <c r="AM29" s="159">
        <v>238615</v>
      </c>
      <c r="AN29" s="160"/>
      <c r="AO29" s="160"/>
      <c r="AP29" s="160"/>
      <c r="AQ29" s="160"/>
      <c r="AR29" s="199"/>
      <c r="AS29" s="159">
        <v>2983</v>
      </c>
      <c r="AT29" s="160"/>
      <c r="AU29" s="160"/>
      <c r="AV29" s="160"/>
      <c r="AW29" s="160"/>
      <c r="AX29" s="161"/>
      <c r="AY29" s="294"/>
      <c r="AZ29" s="295"/>
      <c r="BA29" s="295"/>
      <c r="BB29" s="296"/>
      <c r="BC29" s="110" t="s">
        <v>123</v>
      </c>
      <c r="BD29" s="111"/>
      <c r="BE29" s="111"/>
      <c r="BF29" s="111"/>
      <c r="BG29" s="111"/>
      <c r="BH29" s="111"/>
      <c r="BI29" s="111"/>
      <c r="BJ29" s="111"/>
      <c r="BK29" s="111"/>
      <c r="BL29" s="111"/>
      <c r="BM29" s="112"/>
      <c r="BN29" s="113">
        <v>126766</v>
      </c>
      <c r="BO29" s="114"/>
      <c r="BP29" s="114"/>
      <c r="BQ29" s="114"/>
      <c r="BR29" s="114"/>
      <c r="BS29" s="114"/>
      <c r="BT29" s="114"/>
      <c r="BU29" s="115"/>
      <c r="BV29" s="113">
        <v>126761</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124</v>
      </c>
      <c r="X30" s="304"/>
      <c r="Y30" s="304"/>
      <c r="Z30" s="304"/>
      <c r="AA30" s="304"/>
      <c r="AB30" s="304"/>
      <c r="AC30" s="304"/>
      <c r="AD30" s="304"/>
      <c r="AE30" s="304"/>
      <c r="AF30" s="304"/>
      <c r="AG30" s="305"/>
      <c r="AH30" s="239">
        <v>96.9</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125</v>
      </c>
      <c r="BD30" s="258"/>
      <c r="BE30" s="258"/>
      <c r="BF30" s="258"/>
      <c r="BG30" s="258"/>
      <c r="BH30" s="258"/>
      <c r="BI30" s="258"/>
      <c r="BJ30" s="258"/>
      <c r="BK30" s="258"/>
      <c r="BL30" s="258"/>
      <c r="BM30" s="259"/>
      <c r="BN30" s="260">
        <v>292342</v>
      </c>
      <c r="BO30" s="261"/>
      <c r="BP30" s="261"/>
      <c r="BQ30" s="261"/>
      <c r="BR30" s="261"/>
      <c r="BS30" s="261"/>
      <c r="BT30" s="261"/>
      <c r="BU30" s="262"/>
      <c r="BV30" s="260">
        <v>235796</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126</v>
      </c>
      <c r="D32" s="318"/>
      <c r="E32" s="318"/>
      <c r="F32" s="318"/>
      <c r="G32" s="318"/>
      <c r="H32" s="318"/>
      <c r="I32" s="318"/>
      <c r="J32" s="318"/>
      <c r="K32" s="318"/>
      <c r="L32" s="318"/>
      <c r="M32" s="318"/>
      <c r="N32" s="318"/>
      <c r="O32" s="318"/>
      <c r="P32" s="318"/>
      <c r="Q32" s="318"/>
      <c r="R32" s="318"/>
      <c r="S32" s="318"/>
      <c r="U32" s="117" t="s">
        <v>127</v>
      </c>
      <c r="V32" s="117"/>
      <c r="W32" s="117"/>
      <c r="X32" s="117"/>
      <c r="Y32" s="117"/>
      <c r="Z32" s="117"/>
      <c r="AA32" s="117"/>
      <c r="AB32" s="117"/>
      <c r="AC32" s="117"/>
      <c r="AD32" s="117"/>
      <c r="AE32" s="117"/>
      <c r="AF32" s="117"/>
      <c r="AG32" s="117"/>
      <c r="AH32" s="117"/>
      <c r="AI32" s="117"/>
      <c r="AJ32" s="117"/>
      <c r="AK32" s="117"/>
      <c r="AM32" s="117" t="s">
        <v>128</v>
      </c>
      <c r="AN32" s="117"/>
      <c r="AO32" s="117"/>
      <c r="AP32" s="117"/>
      <c r="AQ32" s="117"/>
      <c r="AR32" s="117"/>
      <c r="AS32" s="117"/>
      <c r="AT32" s="117"/>
      <c r="AU32" s="117"/>
      <c r="AV32" s="117"/>
      <c r="AW32" s="117"/>
      <c r="AX32" s="117"/>
      <c r="AY32" s="117"/>
      <c r="AZ32" s="117"/>
      <c r="BA32" s="117"/>
      <c r="BB32" s="117"/>
      <c r="BC32" s="117"/>
      <c r="BE32" s="117" t="s">
        <v>129</v>
      </c>
      <c r="BF32" s="117"/>
      <c r="BG32" s="117"/>
      <c r="BH32" s="117"/>
      <c r="BI32" s="117"/>
      <c r="BJ32" s="117"/>
      <c r="BK32" s="117"/>
      <c r="BL32" s="117"/>
      <c r="BM32" s="117"/>
      <c r="BN32" s="117"/>
      <c r="BO32" s="117"/>
      <c r="BP32" s="117"/>
      <c r="BQ32" s="117"/>
      <c r="BR32" s="117"/>
      <c r="BS32" s="117"/>
      <c r="BT32" s="117"/>
      <c r="BU32" s="117"/>
      <c r="BW32" s="117" t="s">
        <v>130</v>
      </c>
      <c r="BX32" s="117"/>
      <c r="BY32" s="117"/>
      <c r="BZ32" s="117"/>
      <c r="CA32" s="117"/>
      <c r="CB32" s="117"/>
      <c r="CC32" s="117"/>
      <c r="CD32" s="117"/>
      <c r="CE32" s="117"/>
      <c r="CF32" s="117"/>
      <c r="CG32" s="117"/>
      <c r="CH32" s="117"/>
      <c r="CI32" s="117"/>
      <c r="CJ32" s="117"/>
      <c r="CK32" s="117"/>
      <c r="CL32" s="117"/>
      <c r="CM32" s="117"/>
      <c r="CO32" s="117" t="s">
        <v>131</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132</v>
      </c>
      <c r="D33" s="136"/>
      <c r="E33" s="83" t="s">
        <v>133</v>
      </c>
      <c r="F33" s="83"/>
      <c r="G33" s="83"/>
      <c r="H33" s="83"/>
      <c r="I33" s="83"/>
      <c r="J33" s="83"/>
      <c r="K33" s="83"/>
      <c r="L33" s="83"/>
      <c r="M33" s="83"/>
      <c r="N33" s="83"/>
      <c r="O33" s="83"/>
      <c r="P33" s="83"/>
      <c r="Q33" s="83"/>
      <c r="R33" s="83"/>
      <c r="S33" s="83"/>
      <c r="T33" s="319"/>
      <c r="U33" s="136" t="s">
        <v>132</v>
      </c>
      <c r="V33" s="136"/>
      <c r="W33" s="83" t="s">
        <v>133</v>
      </c>
      <c r="X33" s="83"/>
      <c r="Y33" s="83"/>
      <c r="Z33" s="83"/>
      <c r="AA33" s="83"/>
      <c r="AB33" s="83"/>
      <c r="AC33" s="83"/>
      <c r="AD33" s="83"/>
      <c r="AE33" s="83"/>
      <c r="AF33" s="83"/>
      <c r="AG33" s="83"/>
      <c r="AH33" s="83"/>
      <c r="AI33" s="83"/>
      <c r="AJ33" s="83"/>
      <c r="AK33" s="83"/>
      <c r="AL33" s="319"/>
      <c r="AM33" s="136" t="s">
        <v>132</v>
      </c>
      <c r="AN33" s="136"/>
      <c r="AO33" s="83" t="s">
        <v>133</v>
      </c>
      <c r="AP33" s="83"/>
      <c r="AQ33" s="83"/>
      <c r="AR33" s="83"/>
      <c r="AS33" s="83"/>
      <c r="AT33" s="83"/>
      <c r="AU33" s="83"/>
      <c r="AV33" s="83"/>
      <c r="AW33" s="83"/>
      <c r="AX33" s="83"/>
      <c r="AY33" s="83"/>
      <c r="AZ33" s="83"/>
      <c r="BA33" s="83"/>
      <c r="BB33" s="83"/>
      <c r="BC33" s="83"/>
      <c r="BD33" s="320"/>
      <c r="BE33" s="83" t="s">
        <v>134</v>
      </c>
      <c r="BF33" s="83"/>
      <c r="BG33" s="83" t="s">
        <v>135</v>
      </c>
      <c r="BH33" s="83"/>
      <c r="BI33" s="83"/>
      <c r="BJ33" s="83"/>
      <c r="BK33" s="83"/>
      <c r="BL33" s="83"/>
      <c r="BM33" s="83"/>
      <c r="BN33" s="83"/>
      <c r="BO33" s="83"/>
      <c r="BP33" s="83"/>
      <c r="BQ33" s="83"/>
      <c r="BR33" s="83"/>
      <c r="BS33" s="83"/>
      <c r="BT33" s="83"/>
      <c r="BU33" s="83"/>
      <c r="BV33" s="320"/>
      <c r="BW33" s="136" t="s">
        <v>134</v>
      </c>
      <c r="BX33" s="136"/>
      <c r="BY33" s="83" t="s">
        <v>136</v>
      </c>
      <c r="BZ33" s="83"/>
      <c r="CA33" s="83"/>
      <c r="CB33" s="83"/>
      <c r="CC33" s="83"/>
      <c r="CD33" s="83"/>
      <c r="CE33" s="83"/>
      <c r="CF33" s="83"/>
      <c r="CG33" s="83"/>
      <c r="CH33" s="83"/>
      <c r="CI33" s="83"/>
      <c r="CJ33" s="83"/>
      <c r="CK33" s="83"/>
      <c r="CL33" s="83"/>
      <c r="CM33" s="83"/>
      <c r="CN33" s="319"/>
      <c r="CO33" s="136" t="s">
        <v>132</v>
      </c>
      <c r="CP33" s="136"/>
      <c r="CQ33" s="83" t="s">
        <v>137</v>
      </c>
      <c r="CR33" s="83"/>
      <c r="CS33" s="83"/>
      <c r="CT33" s="83"/>
      <c r="CU33" s="83"/>
      <c r="CV33" s="83"/>
      <c r="CW33" s="83"/>
      <c r="CX33" s="83"/>
      <c r="CY33" s="83"/>
      <c r="CZ33" s="83"/>
      <c r="DA33" s="83"/>
      <c r="DB33" s="83"/>
      <c r="DC33" s="83"/>
      <c r="DD33" s="83"/>
      <c r="DE33" s="83"/>
      <c r="DF33" s="319"/>
      <c r="DG33" s="321" t="s">
        <v>138</v>
      </c>
      <c r="DH33" s="321"/>
      <c r="DI33" s="322"/>
    </row>
    <row r="34" spans="1:113" ht="32.25" customHeight="1" x14ac:dyDescent="0.15">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3</v>
      </c>
      <c r="V34" s="323"/>
      <c r="W34" s="324" t="str">
        <f>IF('各会計、関係団体の財政状況及び健全化判断比率'!B28="","",'各会計、関係団体の財政状況及び健全化判断比率'!B28)</f>
        <v>国民健康保険（事業勘定）特別会計</v>
      </c>
      <c r="X34" s="324"/>
      <c r="Y34" s="324"/>
      <c r="Z34" s="324"/>
      <c r="AA34" s="324"/>
      <c r="AB34" s="324"/>
      <c r="AC34" s="324"/>
      <c r="AD34" s="324"/>
      <c r="AE34" s="324"/>
      <c r="AF34" s="324"/>
      <c r="AG34" s="324"/>
      <c r="AH34" s="324"/>
      <c r="AI34" s="324"/>
      <c r="AJ34" s="324"/>
      <c r="AK34" s="324"/>
      <c r="AL34" s="63"/>
      <c r="AM34" s="323" t="str">
        <f>IF(AO34="","",MAX(C34:D43,U34:V43)+1)</f>
        <v/>
      </c>
      <c r="AN34" s="323"/>
      <c r="AO34" s="324"/>
      <c r="AP34" s="324"/>
      <c r="AQ34" s="324"/>
      <c r="AR34" s="324"/>
      <c r="AS34" s="324"/>
      <c r="AT34" s="324"/>
      <c r="AU34" s="324"/>
      <c r="AV34" s="324"/>
      <c r="AW34" s="324"/>
      <c r="AX34" s="324"/>
      <c r="AY34" s="324"/>
      <c r="AZ34" s="324"/>
      <c r="BA34" s="324"/>
      <c r="BB34" s="324"/>
      <c r="BC34" s="324"/>
      <c r="BD34" s="63"/>
      <c r="BE34" s="323">
        <f>IF(BG34="","",MAX(C34:D43,U34:V43,AM34:AN43)+1)</f>
        <v>8</v>
      </c>
      <c r="BF34" s="323"/>
      <c r="BG34" s="324" t="str">
        <f>IF('各会計、関係団体の財政状況及び健全化判断比率'!B33="","",'各会計、関係団体の財政状況及び健全化判断比率'!B33)</f>
        <v>簡易水道特別会計</v>
      </c>
      <c r="BH34" s="324"/>
      <c r="BI34" s="324"/>
      <c r="BJ34" s="324"/>
      <c r="BK34" s="324"/>
      <c r="BL34" s="324"/>
      <c r="BM34" s="324"/>
      <c r="BN34" s="324"/>
      <c r="BO34" s="324"/>
      <c r="BP34" s="324"/>
      <c r="BQ34" s="324"/>
      <c r="BR34" s="324"/>
      <c r="BS34" s="324"/>
      <c r="BT34" s="324"/>
      <c r="BU34" s="324"/>
      <c r="BV34" s="63"/>
      <c r="BW34" s="323">
        <f>IF(BY34="","",MAX(C34:D43,U34:V43,AM34:AN43,BE34:BF43)+1)</f>
        <v>10</v>
      </c>
      <c r="BX34" s="323"/>
      <c r="BY34" s="324" t="str">
        <f>IF('各会計、関係団体の財政状況及び健全化判断比率'!B68="","",'各会計、関係団体の財政状況及び健全化判断比率'!B68)</f>
        <v>奈良県市町村総合事務組合</v>
      </c>
      <c r="BZ34" s="324"/>
      <c r="CA34" s="324"/>
      <c r="CB34" s="324"/>
      <c r="CC34" s="324"/>
      <c r="CD34" s="324"/>
      <c r="CE34" s="324"/>
      <c r="CF34" s="324"/>
      <c r="CG34" s="324"/>
      <c r="CH34" s="324"/>
      <c r="CI34" s="324"/>
      <c r="CJ34" s="324"/>
      <c r="CK34" s="324"/>
      <c r="CL34" s="324"/>
      <c r="CM34" s="324"/>
      <c r="CN34" s="63"/>
      <c r="CO34" s="323" t="str">
        <f>IF(CQ34="","",MAX(C34:D43,U34:V43,AM34:AN43,BE34:BF43,BW34:BX43)+1)</f>
        <v/>
      </c>
      <c r="CP34" s="323"/>
      <c r="CQ34" s="324" t="str">
        <f>IF('各会計、関係団体の財政状況及び健全化判断比率'!BS7="","",'各会計、関係団体の財政状況及び健全化判断比率'!BS7)</f>
        <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x14ac:dyDescent="0.15">
      <c r="A35" s="63"/>
      <c r="B35" s="317"/>
      <c r="C35" s="323">
        <f>IF(E35="","",C34+1)</f>
        <v>2</v>
      </c>
      <c r="D35" s="323"/>
      <c r="E35" s="324" t="str">
        <f>IF('各会計、関係団体の財政状況及び健全化判断比率'!B8="","",'各会計、関係団体の財政状況及び健全化判断比率'!B8)</f>
        <v>基幹水利施設管理特別会計</v>
      </c>
      <c r="F35" s="324"/>
      <c r="G35" s="324"/>
      <c r="H35" s="324"/>
      <c r="I35" s="324"/>
      <c r="J35" s="324"/>
      <c r="K35" s="324"/>
      <c r="L35" s="324"/>
      <c r="M35" s="324"/>
      <c r="N35" s="324"/>
      <c r="O35" s="324"/>
      <c r="P35" s="324"/>
      <c r="Q35" s="324"/>
      <c r="R35" s="324"/>
      <c r="S35" s="324"/>
      <c r="T35" s="63"/>
      <c r="U35" s="323">
        <f>IF(W35="","",U34+1)</f>
        <v>4</v>
      </c>
      <c r="V35" s="323"/>
      <c r="W35" s="324" t="str">
        <f>IF('各会計、関係団体の財政状況及び健全化判断比率'!B29="","",'各会計、関係団体の財政状況及び健全化判断比率'!B29)</f>
        <v>国民健康保険（診療施設勘定）特別会計</v>
      </c>
      <c r="X35" s="324"/>
      <c r="Y35" s="324"/>
      <c r="Z35" s="324"/>
      <c r="AA35" s="324"/>
      <c r="AB35" s="324"/>
      <c r="AC35" s="324"/>
      <c r="AD35" s="324"/>
      <c r="AE35" s="324"/>
      <c r="AF35" s="324"/>
      <c r="AG35" s="324"/>
      <c r="AH35" s="324"/>
      <c r="AI35" s="324"/>
      <c r="AJ35" s="324"/>
      <c r="AK35" s="324"/>
      <c r="AL35" s="63"/>
      <c r="AM35" s="323" t="str">
        <f t="shared" ref="AM35:AM43" si="0">IF(AO35="","",AM34+1)</f>
        <v/>
      </c>
      <c r="AN35" s="323"/>
      <c r="AO35" s="324"/>
      <c r="AP35" s="324"/>
      <c r="AQ35" s="324"/>
      <c r="AR35" s="324"/>
      <c r="AS35" s="324"/>
      <c r="AT35" s="324"/>
      <c r="AU35" s="324"/>
      <c r="AV35" s="324"/>
      <c r="AW35" s="324"/>
      <c r="AX35" s="324"/>
      <c r="AY35" s="324"/>
      <c r="AZ35" s="324"/>
      <c r="BA35" s="324"/>
      <c r="BB35" s="324"/>
      <c r="BC35" s="324"/>
      <c r="BD35" s="63"/>
      <c r="BE35" s="323">
        <f t="shared" ref="BE35:BE43" si="1">IF(BG35="","",BE34+1)</f>
        <v>9</v>
      </c>
      <c r="BF35" s="323"/>
      <c r="BG35" s="324" t="str">
        <f>IF('各会計、関係団体の財政状況及び健全化判断比率'!B34="","",'各会計、関係団体の財政状況及び健全化判断比率'!B34)</f>
        <v>下水道事業特別会計</v>
      </c>
      <c r="BH35" s="324"/>
      <c r="BI35" s="324"/>
      <c r="BJ35" s="324"/>
      <c r="BK35" s="324"/>
      <c r="BL35" s="324"/>
      <c r="BM35" s="324"/>
      <c r="BN35" s="324"/>
      <c r="BO35" s="324"/>
      <c r="BP35" s="324"/>
      <c r="BQ35" s="324"/>
      <c r="BR35" s="324"/>
      <c r="BS35" s="324"/>
      <c r="BT35" s="324"/>
      <c r="BU35" s="324"/>
      <c r="BV35" s="63"/>
      <c r="BW35" s="323">
        <f t="shared" ref="BW35:BW43" si="2">IF(BY35="","",BW34+1)</f>
        <v>11</v>
      </c>
      <c r="BX35" s="323"/>
      <c r="BY35" s="324" t="str">
        <f>IF('各会計、関係団体の財政状況及び健全化判断比率'!B69="","",'各会計、関係団体の財政状況及び健全化判断比率'!B69)</f>
        <v>山辺環境衛生組合</v>
      </c>
      <c r="BZ35" s="324"/>
      <c r="CA35" s="324"/>
      <c r="CB35" s="324"/>
      <c r="CC35" s="324"/>
      <c r="CD35" s="324"/>
      <c r="CE35" s="324"/>
      <c r="CF35" s="324"/>
      <c r="CG35" s="324"/>
      <c r="CH35" s="324"/>
      <c r="CI35" s="324"/>
      <c r="CJ35" s="324"/>
      <c r="CK35" s="324"/>
      <c r="CL35" s="324"/>
      <c r="CM35" s="324"/>
      <c r="CN35" s="63"/>
      <c r="CO35" s="323" t="str">
        <f t="shared" ref="CO35:CO43" si="3">IF(CQ35="","",CO34+1)</f>
        <v/>
      </c>
      <c r="CP35" s="323"/>
      <c r="CQ35" s="324" t="str">
        <f>IF('各会計、関係団体の財政状況及び健全化判断比率'!BS8="","",'各会計、関係団体の財政状況及び健全化判断比率'!BS8)</f>
        <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15">
      <c r="A36" s="63"/>
      <c r="B36" s="317"/>
      <c r="C36" s="323" t="str">
        <f>IF(E36="","",C35+1)</f>
        <v/>
      </c>
      <c r="D36" s="323"/>
      <c r="E36" s="324" t="str">
        <f>IF('各会計、関係団体の財政状況及び健全化判断比率'!B9="","",'各会計、関係団体の財政状況及び健全化判断比率'!B9)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5</v>
      </c>
      <c r="V36" s="323"/>
      <c r="W36" s="324" t="str">
        <f>IF('各会計、関係団体の財政状況及び健全化判断比率'!B30="","",'各会計、関係団体の財政状況及び健全化判断比率'!B30)</f>
        <v>後期高齢者医療特別会計</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12</v>
      </c>
      <c r="BX36" s="323"/>
      <c r="BY36" s="324" t="str">
        <f>IF('各会計、関係団体の財政状況及び健全化判断比率'!B70="","",'各会計、関係団体の財政状況及び健全化判断比率'!B70)</f>
        <v>奈良県広域消防組合</v>
      </c>
      <c r="BZ36" s="324"/>
      <c r="CA36" s="324"/>
      <c r="CB36" s="324"/>
      <c r="CC36" s="324"/>
      <c r="CD36" s="324"/>
      <c r="CE36" s="324"/>
      <c r="CF36" s="324"/>
      <c r="CG36" s="324"/>
      <c r="CH36" s="324"/>
      <c r="CI36" s="324"/>
      <c r="CJ36" s="324"/>
      <c r="CK36" s="324"/>
      <c r="CL36" s="324"/>
      <c r="CM36" s="324"/>
      <c r="CN36" s="63"/>
      <c r="CO36" s="323" t="str">
        <f t="shared" si="3"/>
        <v/>
      </c>
      <c r="CP36" s="323"/>
      <c r="CQ36" s="324" t="str">
        <f>IF('各会計、関係団体の財政状況及び健全化判断比率'!BS9="","",'各会計、関係団体の財政状況及び健全化判断比率'!BS9)</f>
        <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15">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f t="shared" si="4"/>
        <v>6</v>
      </c>
      <c r="V37" s="323"/>
      <c r="W37" s="324" t="str">
        <f>IF('各会計、関係団体の財政状況及び健全化判断比率'!B31="","",'各会計、関係団体の財政状況及び健全化判断比率'!B31)</f>
        <v>介護保険（保険事業勘定）特別会計</v>
      </c>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13</v>
      </c>
      <c r="BX37" s="323"/>
      <c r="BY37" s="324" t="str">
        <f>IF('各会計、関係団体の財政状況及び健全化判断比率'!B71="","",'各会計、関係団体の財政状況及び健全化判断比率'!B71)</f>
        <v>奈良広域水質検査センター組合</v>
      </c>
      <c r="BZ37" s="324"/>
      <c r="CA37" s="324"/>
      <c r="CB37" s="324"/>
      <c r="CC37" s="324"/>
      <c r="CD37" s="324"/>
      <c r="CE37" s="324"/>
      <c r="CF37" s="324"/>
      <c r="CG37" s="324"/>
      <c r="CH37" s="324"/>
      <c r="CI37" s="324"/>
      <c r="CJ37" s="324"/>
      <c r="CK37" s="324"/>
      <c r="CL37" s="324"/>
      <c r="CM37" s="324"/>
      <c r="CN37" s="63"/>
      <c r="CO37" s="323" t="str">
        <f t="shared" si="3"/>
        <v/>
      </c>
      <c r="CP37" s="323"/>
      <c r="CQ37" s="324" t="str">
        <f>IF('各会計、関係団体の財政状況及び健全化判断比率'!BS10="","",'各会計、関係団体の財政状況及び健全化判断比率'!BS10)</f>
        <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15">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f t="shared" si="4"/>
        <v>7</v>
      </c>
      <c r="V38" s="323"/>
      <c r="W38" s="324" t="str">
        <f>IF('各会計、関係団体の財政状況及び健全化判断比率'!B32="","",'各会計、関係団体の財政状況及び健全化判断比率'!B32)</f>
        <v>介護保険（介護サービス事業勘定）特別会計</v>
      </c>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14</v>
      </c>
      <c r="BX38" s="323"/>
      <c r="BY38" s="324" t="str">
        <f>IF('各会計、関係団体の財政状況及び健全化判断比率'!B72="","",'各会計、関係団体の財政状況及び健全化判断比率'!B72)</f>
        <v>奈良県住宅新築資金等貸付金回収管理組合</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15">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15</v>
      </c>
      <c r="BX39" s="323"/>
      <c r="BY39" s="324" t="str">
        <f>IF('各会計、関係団体の財政状況及び健全化判断比率'!B73="","",'各会計、関係団体の財政状況及び健全化判断比率'!B73)</f>
        <v>奈良県後期高齢者医療広域連合</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15">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f t="shared" si="2"/>
        <v>16</v>
      </c>
      <c r="BX40" s="323"/>
      <c r="BY40" s="324" t="str">
        <f>IF('各会計、関係団体の財政状況及び健全化判断比率'!B74="","",'各会計、関係団体の財政状況及び健全化判断比率'!B74)</f>
        <v>山辺・県北西部広域環境衛生組合</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15">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t="str">
        <f t="shared" si="2"/>
        <v/>
      </c>
      <c r="BX41" s="323"/>
      <c r="BY41" s="324" t="str">
        <f>IF('各会計、関係団体の財政状況及び健全化判断比率'!B75="","",'各会計、関係団体の財政状況及び健全化判断比率'!B75)</f>
        <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15">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IF('各会計、関係団体の財政状況及び健全化判断比率'!B76="","",'各会計、関係団体の財政状況及び健全化判断比率'!B76)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15">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15"/>
    <row r="46" spans="1:113" x14ac:dyDescent="0.15">
      <c r="B46" s="61" t="s">
        <v>139</v>
      </c>
      <c r="E46" s="329" t="s">
        <v>140</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15">
      <c r="E47" s="329" t="s">
        <v>141</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15">
      <c r="E48" s="329" t="s">
        <v>142</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15">
      <c r="E49" s="330" t="s">
        <v>143</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15">
      <c r="E50" s="329" t="s">
        <v>144</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15">
      <c r="E51" s="329" t="s">
        <v>145</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15">
      <c r="E52" s="329" t="s">
        <v>146</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15">
      <c r="E53" s="61" t="s">
        <v>147</v>
      </c>
    </row>
    <row r="54" spans="5:113" x14ac:dyDescent="0.15"/>
    <row r="55" spans="5:113" x14ac:dyDescent="0.15"/>
    <row r="56" spans="5:113" x14ac:dyDescent="0.15"/>
  </sheetData>
  <sheetProtection algorithmName="SHA-512" hashValue="xcjDhvePoGnUm3vU/Ep0EuZ74MzM1wHK7UY3+hMxXRhDNpBeODoOKCECO7T4iEr5b3F5lPikuMlPCxwRcUIQIw==" saltValue="Xclfqxj9OJ9IRgd1Btj4N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34A77-4CD0-45E9-9D03-78DA729D3A00}">
  <sheetPr>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1019" customWidth="1"/>
    <col min="2" max="2" width="11" style="1019" customWidth="1"/>
    <col min="3" max="3" width="17" style="1019" customWidth="1"/>
    <col min="4" max="5" width="16.625" style="1019" customWidth="1"/>
    <col min="6" max="15" width="15" style="1019" customWidth="1"/>
    <col min="16" max="16" width="24" style="1019" customWidth="1"/>
    <col min="17" max="16384" width="0" style="1019" hidden="1"/>
  </cols>
  <sheetData>
    <row r="1" spans="1:16" ht="16.5" customHeight="1" x14ac:dyDescent="0.15">
      <c r="A1" s="1018"/>
      <c r="B1" s="1018"/>
      <c r="C1" s="1018"/>
      <c r="D1" s="1018"/>
      <c r="E1" s="1018"/>
      <c r="F1" s="1018"/>
      <c r="G1" s="1018"/>
      <c r="H1" s="1018"/>
      <c r="I1" s="1018"/>
      <c r="J1" s="1018"/>
      <c r="K1" s="1018"/>
      <c r="L1" s="1018"/>
      <c r="M1" s="1018"/>
      <c r="N1" s="1018"/>
      <c r="O1" s="1018"/>
      <c r="P1" s="1018"/>
    </row>
    <row r="2" spans="1:16" ht="16.5" customHeight="1" x14ac:dyDescent="0.15">
      <c r="A2" s="1018"/>
      <c r="B2" s="1018"/>
      <c r="C2" s="1018"/>
      <c r="D2" s="1018"/>
      <c r="E2" s="1018"/>
      <c r="F2" s="1018"/>
      <c r="G2" s="1018"/>
      <c r="H2" s="1018"/>
      <c r="I2" s="1018"/>
      <c r="J2" s="1018"/>
      <c r="K2" s="1018"/>
      <c r="L2" s="1018"/>
      <c r="M2" s="1018"/>
      <c r="N2" s="1018"/>
      <c r="O2" s="1018"/>
      <c r="P2" s="1018"/>
    </row>
    <row r="3" spans="1:16" ht="16.5" customHeight="1" x14ac:dyDescent="0.15">
      <c r="A3" s="1018"/>
      <c r="B3" s="1018"/>
      <c r="C3" s="1018"/>
      <c r="D3" s="1018"/>
      <c r="E3" s="1018"/>
      <c r="F3" s="1018"/>
      <c r="G3" s="1018"/>
      <c r="H3" s="1018"/>
      <c r="I3" s="1018"/>
      <c r="J3" s="1018"/>
      <c r="K3" s="1018"/>
      <c r="L3" s="1018"/>
      <c r="M3" s="1018"/>
      <c r="N3" s="1018"/>
      <c r="O3" s="1018"/>
      <c r="P3" s="1018"/>
    </row>
    <row r="4" spans="1:16" ht="16.5" customHeight="1" x14ac:dyDescent="0.15">
      <c r="A4" s="1018"/>
      <c r="B4" s="1018"/>
      <c r="C4" s="1018"/>
      <c r="D4" s="1018"/>
      <c r="E4" s="1018"/>
      <c r="F4" s="1018"/>
      <c r="G4" s="1018"/>
      <c r="H4" s="1018"/>
      <c r="I4" s="1018"/>
      <c r="J4" s="1018"/>
      <c r="K4" s="1018"/>
      <c r="L4" s="1018"/>
      <c r="M4" s="1018"/>
      <c r="N4" s="1018"/>
      <c r="O4" s="1018"/>
      <c r="P4" s="1018"/>
    </row>
    <row r="5" spans="1:16" ht="16.5" customHeight="1" x14ac:dyDescent="0.15">
      <c r="A5" s="1018"/>
      <c r="B5" s="1018"/>
      <c r="C5" s="1018"/>
      <c r="D5" s="1018"/>
      <c r="E5" s="1018"/>
      <c r="F5" s="1018"/>
      <c r="G5" s="1018"/>
      <c r="H5" s="1018"/>
      <c r="I5" s="1018"/>
      <c r="J5" s="1018"/>
      <c r="K5" s="1018"/>
      <c r="L5" s="1018"/>
      <c r="M5" s="1018"/>
      <c r="N5" s="1018"/>
      <c r="O5" s="1018"/>
      <c r="P5" s="1018"/>
    </row>
    <row r="6" spans="1:16" ht="16.5" customHeight="1" x14ac:dyDescent="0.15">
      <c r="A6" s="1018"/>
      <c r="B6" s="1018"/>
      <c r="C6" s="1018"/>
      <c r="D6" s="1018"/>
      <c r="E6" s="1018"/>
      <c r="F6" s="1018"/>
      <c r="G6" s="1018"/>
      <c r="H6" s="1018"/>
      <c r="I6" s="1018"/>
      <c r="J6" s="1018"/>
      <c r="K6" s="1018"/>
      <c r="L6" s="1018"/>
      <c r="M6" s="1018"/>
      <c r="N6" s="1018"/>
      <c r="O6" s="1018"/>
      <c r="P6" s="1018"/>
    </row>
    <row r="7" spans="1:16" ht="16.5" customHeight="1" x14ac:dyDescent="0.15">
      <c r="A7" s="1018"/>
      <c r="B7" s="1018"/>
      <c r="C7" s="1018"/>
      <c r="D7" s="1018"/>
      <c r="E7" s="1018"/>
      <c r="F7" s="1018"/>
      <c r="G7" s="1018"/>
      <c r="H7" s="1018"/>
      <c r="I7" s="1018"/>
      <c r="J7" s="1018"/>
      <c r="K7" s="1018"/>
      <c r="L7" s="1018"/>
      <c r="M7" s="1018"/>
      <c r="N7" s="1018"/>
      <c r="O7" s="1018"/>
      <c r="P7" s="1018"/>
    </row>
    <row r="8" spans="1:16" ht="16.5" customHeight="1" x14ac:dyDescent="0.15">
      <c r="A8" s="1018"/>
      <c r="B8" s="1018"/>
      <c r="C8" s="1018"/>
      <c r="D8" s="1018"/>
      <c r="E8" s="1018"/>
      <c r="F8" s="1018"/>
      <c r="G8" s="1018"/>
      <c r="H8" s="1018"/>
      <c r="I8" s="1018"/>
      <c r="J8" s="1018"/>
      <c r="K8" s="1018"/>
      <c r="L8" s="1018"/>
      <c r="M8" s="1018"/>
      <c r="N8" s="1018"/>
      <c r="O8" s="1018"/>
      <c r="P8" s="1018"/>
    </row>
    <row r="9" spans="1:16" ht="16.5" customHeight="1" x14ac:dyDescent="0.15">
      <c r="A9" s="1018"/>
      <c r="B9" s="1018"/>
      <c r="C9" s="1018"/>
      <c r="D9" s="1018"/>
      <c r="E9" s="1018"/>
      <c r="F9" s="1018"/>
      <c r="G9" s="1018"/>
      <c r="H9" s="1018"/>
      <c r="I9" s="1018"/>
      <c r="J9" s="1018"/>
      <c r="K9" s="1018"/>
      <c r="L9" s="1018"/>
      <c r="M9" s="1018"/>
      <c r="N9" s="1018"/>
      <c r="O9" s="1018"/>
      <c r="P9" s="1018"/>
    </row>
    <row r="10" spans="1:16" ht="16.5" customHeight="1" x14ac:dyDescent="0.15">
      <c r="A10" s="1018"/>
      <c r="B10" s="1018"/>
      <c r="C10" s="1018"/>
      <c r="D10" s="1018"/>
      <c r="E10" s="1018"/>
      <c r="F10" s="1018"/>
      <c r="G10" s="1018"/>
      <c r="H10" s="1018"/>
      <c r="I10" s="1018"/>
      <c r="J10" s="1018"/>
      <c r="K10" s="1018"/>
      <c r="L10" s="1018"/>
      <c r="M10" s="1018"/>
      <c r="N10" s="1018"/>
      <c r="O10" s="1018"/>
      <c r="P10" s="1018"/>
    </row>
    <row r="11" spans="1:16" ht="16.5" customHeight="1" x14ac:dyDescent="0.15">
      <c r="A11" s="1018"/>
      <c r="B11" s="1018"/>
      <c r="C11" s="1018"/>
      <c r="D11" s="1018"/>
      <c r="E11" s="1018"/>
      <c r="F11" s="1018"/>
      <c r="G11" s="1018"/>
      <c r="H11" s="1018"/>
      <c r="I11" s="1018"/>
      <c r="J11" s="1018"/>
      <c r="K11" s="1018"/>
      <c r="L11" s="1018"/>
      <c r="M11" s="1018"/>
      <c r="N11" s="1018"/>
      <c r="O11" s="1018"/>
      <c r="P11" s="1018"/>
    </row>
    <row r="12" spans="1:16" ht="16.5" customHeight="1" x14ac:dyDescent="0.15">
      <c r="A12" s="1018"/>
      <c r="B12" s="1018"/>
      <c r="C12" s="1018"/>
      <c r="D12" s="1018"/>
      <c r="E12" s="1018"/>
      <c r="F12" s="1018"/>
      <c r="G12" s="1018"/>
      <c r="H12" s="1018"/>
      <c r="I12" s="1018"/>
      <c r="J12" s="1018"/>
      <c r="K12" s="1018"/>
      <c r="L12" s="1018"/>
      <c r="M12" s="1018"/>
      <c r="N12" s="1018"/>
      <c r="O12" s="1018"/>
      <c r="P12" s="1018"/>
    </row>
    <row r="13" spans="1:16" ht="16.5" customHeight="1" x14ac:dyDescent="0.15">
      <c r="A13" s="1018"/>
      <c r="B13" s="1018"/>
      <c r="C13" s="1018"/>
      <c r="D13" s="1018"/>
      <c r="E13" s="1018"/>
      <c r="F13" s="1018"/>
      <c r="G13" s="1018"/>
      <c r="H13" s="1018"/>
      <c r="I13" s="1018"/>
      <c r="J13" s="1018"/>
      <c r="K13" s="1018"/>
      <c r="L13" s="1018"/>
      <c r="M13" s="1018"/>
      <c r="N13" s="1018"/>
      <c r="O13" s="1018"/>
      <c r="P13" s="1018"/>
    </row>
    <row r="14" spans="1:16" ht="16.5" customHeight="1" x14ac:dyDescent="0.15">
      <c r="A14" s="1018"/>
      <c r="B14" s="1018"/>
      <c r="C14" s="1018"/>
      <c r="D14" s="1018"/>
      <c r="E14" s="1018"/>
      <c r="F14" s="1018"/>
      <c r="G14" s="1018"/>
      <c r="H14" s="1018"/>
      <c r="I14" s="1018"/>
      <c r="J14" s="1018"/>
      <c r="K14" s="1018"/>
      <c r="L14" s="1018"/>
      <c r="M14" s="1018"/>
      <c r="N14" s="1018"/>
      <c r="O14" s="1018"/>
      <c r="P14" s="1018"/>
    </row>
    <row r="15" spans="1:16" ht="16.5" customHeight="1" x14ac:dyDescent="0.15">
      <c r="A15" s="1018"/>
      <c r="B15" s="1018"/>
      <c r="C15" s="1018"/>
      <c r="D15" s="1018"/>
      <c r="E15" s="1018"/>
      <c r="F15" s="1018"/>
      <c r="G15" s="1018"/>
      <c r="H15" s="1018"/>
      <c r="I15" s="1018"/>
      <c r="J15" s="1018"/>
      <c r="K15" s="1018"/>
      <c r="L15" s="1018"/>
      <c r="M15" s="1018"/>
      <c r="N15" s="1018"/>
      <c r="O15" s="1018"/>
      <c r="P15" s="1018"/>
    </row>
    <row r="16" spans="1:16" ht="16.5" customHeight="1" x14ac:dyDescent="0.15">
      <c r="A16" s="1018"/>
      <c r="B16" s="1018"/>
      <c r="C16" s="1018"/>
      <c r="D16" s="1018"/>
      <c r="E16" s="1018"/>
      <c r="F16" s="1018"/>
      <c r="G16" s="1018"/>
      <c r="H16" s="1018"/>
      <c r="I16" s="1018"/>
      <c r="J16" s="1018"/>
      <c r="K16" s="1018"/>
      <c r="L16" s="1018"/>
      <c r="M16" s="1018"/>
      <c r="N16" s="1018"/>
      <c r="O16" s="1018"/>
      <c r="P16" s="1018"/>
    </row>
    <row r="17" spans="1:16" ht="16.5" customHeight="1" x14ac:dyDescent="0.15">
      <c r="A17" s="1018"/>
      <c r="B17" s="1018"/>
      <c r="C17" s="1018"/>
      <c r="D17" s="1018"/>
      <c r="E17" s="1018"/>
      <c r="F17" s="1018"/>
      <c r="G17" s="1018"/>
      <c r="H17" s="1018"/>
      <c r="I17" s="1018"/>
      <c r="J17" s="1018"/>
      <c r="K17" s="1018"/>
      <c r="L17" s="1018"/>
      <c r="M17" s="1018"/>
      <c r="N17" s="1018"/>
      <c r="O17" s="1018"/>
      <c r="P17" s="1018"/>
    </row>
    <row r="18" spans="1:16" ht="16.5" customHeight="1" x14ac:dyDescent="0.15">
      <c r="A18" s="1018"/>
      <c r="B18" s="1018"/>
      <c r="C18" s="1018"/>
      <c r="D18" s="1018"/>
      <c r="E18" s="1018"/>
      <c r="F18" s="1018"/>
      <c r="G18" s="1018"/>
      <c r="H18" s="1018"/>
      <c r="I18" s="1018"/>
      <c r="J18" s="1018"/>
      <c r="K18" s="1018"/>
      <c r="L18" s="1018"/>
      <c r="M18" s="1018"/>
      <c r="N18" s="1018"/>
      <c r="O18" s="1018"/>
      <c r="P18" s="1018"/>
    </row>
    <row r="19" spans="1:16" ht="16.5" customHeight="1" x14ac:dyDescent="0.15">
      <c r="A19" s="1018"/>
      <c r="B19" s="1018"/>
      <c r="C19" s="1018"/>
      <c r="D19" s="1018"/>
      <c r="E19" s="1018"/>
      <c r="F19" s="1018"/>
      <c r="G19" s="1018"/>
      <c r="H19" s="1018"/>
      <c r="I19" s="1018"/>
      <c r="J19" s="1018"/>
      <c r="K19" s="1018"/>
      <c r="L19" s="1018"/>
      <c r="M19" s="1018"/>
      <c r="N19" s="1018"/>
      <c r="O19" s="1018"/>
      <c r="P19" s="1018"/>
    </row>
    <row r="20" spans="1:16" ht="16.5" customHeight="1" x14ac:dyDescent="0.15">
      <c r="A20" s="1018"/>
      <c r="B20" s="1018"/>
      <c r="C20" s="1018"/>
      <c r="D20" s="1018"/>
      <c r="E20" s="1018"/>
      <c r="F20" s="1018"/>
      <c r="G20" s="1018"/>
      <c r="H20" s="1018"/>
      <c r="I20" s="1018"/>
      <c r="J20" s="1018"/>
      <c r="K20" s="1018"/>
      <c r="L20" s="1018"/>
      <c r="M20" s="1018"/>
      <c r="N20" s="1018"/>
      <c r="O20" s="1018"/>
      <c r="P20" s="1018"/>
    </row>
    <row r="21" spans="1:16" ht="16.5" customHeight="1" x14ac:dyDescent="0.15">
      <c r="A21" s="1018"/>
      <c r="B21" s="1018"/>
      <c r="C21" s="1018"/>
      <c r="D21" s="1018"/>
      <c r="E21" s="1018"/>
      <c r="F21" s="1018"/>
      <c r="G21" s="1018"/>
      <c r="H21" s="1018"/>
      <c r="I21" s="1018"/>
      <c r="J21" s="1018"/>
      <c r="K21" s="1018"/>
      <c r="L21" s="1018"/>
      <c r="M21" s="1018"/>
      <c r="N21" s="1018"/>
      <c r="O21" s="1018"/>
      <c r="P21" s="1018"/>
    </row>
    <row r="22" spans="1:16" ht="16.5" customHeight="1" x14ac:dyDescent="0.15">
      <c r="A22" s="1018"/>
      <c r="B22" s="1018"/>
      <c r="C22" s="1018"/>
      <c r="D22" s="1018"/>
      <c r="E22" s="1018"/>
      <c r="F22" s="1018"/>
      <c r="G22" s="1018"/>
      <c r="H22" s="1018"/>
      <c r="I22" s="1018"/>
      <c r="J22" s="1018"/>
      <c r="K22" s="1018"/>
      <c r="L22" s="1018"/>
      <c r="M22" s="1018"/>
      <c r="N22" s="1018"/>
      <c r="O22" s="1018"/>
      <c r="P22" s="1018"/>
    </row>
    <row r="23" spans="1:16" ht="16.5" customHeight="1" x14ac:dyDescent="0.15">
      <c r="A23" s="1018"/>
      <c r="B23" s="1018"/>
      <c r="C23" s="1018"/>
      <c r="D23" s="1018"/>
      <c r="E23" s="1018"/>
      <c r="F23" s="1018"/>
      <c r="G23" s="1018"/>
      <c r="H23" s="1018"/>
      <c r="I23" s="1018"/>
      <c r="J23" s="1018"/>
      <c r="K23" s="1018"/>
      <c r="L23" s="1018"/>
      <c r="M23" s="1018"/>
      <c r="N23" s="1018"/>
      <c r="O23" s="1018"/>
      <c r="P23" s="1018"/>
    </row>
    <row r="24" spans="1:16" ht="16.5" customHeight="1" x14ac:dyDescent="0.15">
      <c r="A24" s="1018"/>
      <c r="B24" s="1018"/>
      <c r="C24" s="1018"/>
      <c r="D24" s="1018"/>
      <c r="E24" s="1018"/>
      <c r="F24" s="1018"/>
      <c r="G24" s="1018"/>
      <c r="H24" s="1018"/>
      <c r="I24" s="1018"/>
      <c r="J24" s="1018"/>
      <c r="K24" s="1018"/>
      <c r="L24" s="1018"/>
      <c r="M24" s="1018"/>
      <c r="N24" s="1018"/>
      <c r="O24" s="1018"/>
      <c r="P24" s="1018"/>
    </row>
    <row r="25" spans="1:16" ht="16.5" customHeight="1" x14ac:dyDescent="0.15">
      <c r="A25" s="1018"/>
      <c r="B25" s="1018"/>
      <c r="C25" s="1018"/>
      <c r="D25" s="1018"/>
      <c r="E25" s="1018"/>
      <c r="F25" s="1018"/>
      <c r="G25" s="1018"/>
      <c r="H25" s="1018"/>
      <c r="I25" s="1018"/>
      <c r="J25" s="1018"/>
      <c r="K25" s="1018"/>
      <c r="L25" s="1018"/>
      <c r="M25" s="1018"/>
      <c r="N25" s="1018"/>
      <c r="O25" s="1018"/>
      <c r="P25" s="1018"/>
    </row>
    <row r="26" spans="1:16" ht="16.5" customHeight="1" x14ac:dyDescent="0.15">
      <c r="A26" s="1018"/>
      <c r="B26" s="1018"/>
      <c r="C26" s="1018"/>
      <c r="D26" s="1018"/>
      <c r="E26" s="1018"/>
      <c r="F26" s="1018"/>
      <c r="G26" s="1018"/>
      <c r="H26" s="1018"/>
      <c r="I26" s="1018"/>
      <c r="J26" s="1018"/>
      <c r="K26" s="1018"/>
      <c r="L26" s="1018"/>
      <c r="M26" s="1018"/>
      <c r="N26" s="1018"/>
      <c r="O26" s="1018"/>
      <c r="P26" s="1018"/>
    </row>
    <row r="27" spans="1:16" ht="16.5" customHeight="1" x14ac:dyDescent="0.15">
      <c r="A27" s="1018"/>
      <c r="B27" s="1018"/>
      <c r="C27" s="1018"/>
      <c r="D27" s="1018"/>
      <c r="E27" s="1018"/>
      <c r="F27" s="1018"/>
      <c r="G27" s="1018"/>
      <c r="H27" s="1018"/>
      <c r="I27" s="1018"/>
      <c r="J27" s="1018"/>
      <c r="K27" s="1018"/>
      <c r="L27" s="1018"/>
      <c r="M27" s="1018"/>
      <c r="N27" s="1018"/>
      <c r="O27" s="1018"/>
      <c r="P27" s="1018"/>
    </row>
    <row r="28" spans="1:16" ht="16.5" customHeight="1" x14ac:dyDescent="0.15">
      <c r="A28" s="1018"/>
      <c r="B28" s="1018"/>
      <c r="C28" s="1018"/>
      <c r="D28" s="1018"/>
      <c r="E28" s="1018"/>
      <c r="F28" s="1018"/>
      <c r="G28" s="1018"/>
      <c r="H28" s="1018"/>
      <c r="I28" s="1018"/>
      <c r="J28" s="1018"/>
      <c r="K28" s="1018"/>
      <c r="L28" s="1018"/>
      <c r="M28" s="1018"/>
      <c r="N28" s="1018"/>
      <c r="O28" s="1018"/>
      <c r="P28" s="1018"/>
    </row>
    <row r="29" spans="1:16" ht="16.5" customHeight="1" x14ac:dyDescent="0.15">
      <c r="A29" s="1018"/>
      <c r="B29" s="1018"/>
      <c r="C29" s="1018"/>
      <c r="D29" s="1018"/>
      <c r="E29" s="1018"/>
      <c r="F29" s="1018"/>
      <c r="G29" s="1018"/>
      <c r="H29" s="1018"/>
      <c r="I29" s="1018"/>
      <c r="J29" s="1018"/>
      <c r="K29" s="1018"/>
      <c r="L29" s="1018"/>
      <c r="M29" s="1018"/>
      <c r="N29" s="1018"/>
      <c r="O29" s="1018"/>
      <c r="P29" s="1018"/>
    </row>
    <row r="30" spans="1:16" ht="16.5" customHeight="1" x14ac:dyDescent="0.15">
      <c r="A30" s="1018"/>
      <c r="B30" s="1018"/>
      <c r="C30" s="1018"/>
      <c r="D30" s="1018"/>
      <c r="E30" s="1018"/>
      <c r="F30" s="1018"/>
      <c r="G30" s="1018"/>
      <c r="H30" s="1018"/>
      <c r="I30" s="1018"/>
      <c r="J30" s="1018"/>
      <c r="K30" s="1018"/>
      <c r="L30" s="1018"/>
      <c r="M30" s="1018"/>
      <c r="N30" s="1018"/>
      <c r="O30" s="1018"/>
      <c r="P30" s="1018"/>
    </row>
    <row r="31" spans="1:16" ht="16.5" customHeight="1" x14ac:dyDescent="0.15">
      <c r="A31" s="1018"/>
      <c r="B31" s="1018"/>
      <c r="C31" s="1018"/>
      <c r="D31" s="1018"/>
      <c r="E31" s="1018"/>
      <c r="F31" s="1018"/>
      <c r="G31" s="1018"/>
      <c r="H31" s="1018"/>
      <c r="I31" s="1018"/>
      <c r="J31" s="1018"/>
      <c r="K31" s="1018"/>
      <c r="L31" s="1018"/>
      <c r="M31" s="1018"/>
      <c r="N31" s="1018"/>
      <c r="O31" s="1018"/>
      <c r="P31" s="1018"/>
    </row>
    <row r="32" spans="1:16" ht="31.5" customHeight="1" thickBot="1" x14ac:dyDescent="0.2">
      <c r="A32" s="1018"/>
      <c r="B32" s="1018"/>
      <c r="C32" s="1018"/>
      <c r="D32" s="1018"/>
      <c r="E32" s="1018"/>
      <c r="F32" s="1018"/>
      <c r="G32" s="1018"/>
      <c r="H32" s="1018"/>
      <c r="I32" s="1018"/>
      <c r="J32" s="1020" t="s">
        <v>485</v>
      </c>
      <c r="K32" s="1018"/>
      <c r="L32" s="1018"/>
      <c r="M32" s="1018"/>
      <c r="N32" s="1018"/>
      <c r="O32" s="1018"/>
      <c r="P32" s="1018"/>
    </row>
    <row r="33" spans="1:16" ht="39" customHeight="1" thickBot="1" x14ac:dyDescent="0.25">
      <c r="A33" s="1018"/>
      <c r="B33" s="1021" t="s">
        <v>491</v>
      </c>
      <c r="C33" s="1022"/>
      <c r="D33" s="1022"/>
      <c r="E33" s="1023" t="s">
        <v>486</v>
      </c>
      <c r="F33" s="1024" t="s">
        <v>3</v>
      </c>
      <c r="G33" s="1025" t="s">
        <v>4</v>
      </c>
      <c r="H33" s="1025" t="s">
        <v>5</v>
      </c>
      <c r="I33" s="1025" t="s">
        <v>6</v>
      </c>
      <c r="J33" s="1026" t="s">
        <v>7</v>
      </c>
      <c r="K33" s="1018"/>
      <c r="L33" s="1018"/>
      <c r="M33" s="1018"/>
      <c r="N33" s="1018"/>
      <c r="O33" s="1018"/>
      <c r="P33" s="1018"/>
    </row>
    <row r="34" spans="1:16" ht="39" customHeight="1" x14ac:dyDescent="0.15">
      <c r="A34" s="1018"/>
      <c r="B34" s="1027"/>
      <c r="C34" s="1028" t="s">
        <v>492</v>
      </c>
      <c r="D34" s="1028"/>
      <c r="E34" s="1029"/>
      <c r="F34" s="1030">
        <v>6.18</v>
      </c>
      <c r="G34" s="1031">
        <v>7.64</v>
      </c>
      <c r="H34" s="1031">
        <v>9.18</v>
      </c>
      <c r="I34" s="1031">
        <v>11.49</v>
      </c>
      <c r="J34" s="1032">
        <v>8.2899999999999991</v>
      </c>
      <c r="K34" s="1018"/>
      <c r="L34" s="1018"/>
      <c r="M34" s="1018"/>
      <c r="N34" s="1018"/>
      <c r="O34" s="1018"/>
      <c r="P34" s="1018"/>
    </row>
    <row r="35" spans="1:16" ht="39" customHeight="1" x14ac:dyDescent="0.15">
      <c r="A35" s="1018"/>
      <c r="B35" s="1033"/>
      <c r="C35" s="1034" t="s">
        <v>493</v>
      </c>
      <c r="D35" s="1034"/>
      <c r="E35" s="1035"/>
      <c r="F35" s="1036">
        <v>0.39</v>
      </c>
      <c r="G35" s="1037">
        <v>0.48</v>
      </c>
      <c r="H35" s="1037">
        <v>0.21</v>
      </c>
      <c r="I35" s="1037">
        <v>0.65</v>
      </c>
      <c r="J35" s="1038">
        <v>0.97</v>
      </c>
      <c r="K35" s="1018"/>
      <c r="L35" s="1018"/>
      <c r="M35" s="1018"/>
      <c r="N35" s="1018"/>
      <c r="O35" s="1018"/>
      <c r="P35" s="1018"/>
    </row>
    <row r="36" spans="1:16" ht="39" customHeight="1" x14ac:dyDescent="0.15">
      <c r="A36" s="1018"/>
      <c r="B36" s="1033"/>
      <c r="C36" s="1034" t="s">
        <v>494</v>
      </c>
      <c r="D36" s="1034"/>
      <c r="E36" s="1035"/>
      <c r="F36" s="1036">
        <v>0.02</v>
      </c>
      <c r="G36" s="1037">
        <v>0</v>
      </c>
      <c r="H36" s="1037">
        <v>0</v>
      </c>
      <c r="I36" s="1037">
        <v>0</v>
      </c>
      <c r="J36" s="1038">
        <v>0.34</v>
      </c>
      <c r="K36" s="1018"/>
      <c r="L36" s="1018"/>
      <c r="M36" s="1018"/>
      <c r="N36" s="1018"/>
      <c r="O36" s="1018"/>
      <c r="P36" s="1018"/>
    </row>
    <row r="37" spans="1:16" ht="39" customHeight="1" x14ac:dyDescent="0.15">
      <c r="A37" s="1018"/>
      <c r="B37" s="1033"/>
      <c r="C37" s="1034" t="s">
        <v>495</v>
      </c>
      <c r="D37" s="1034"/>
      <c r="E37" s="1035"/>
      <c r="F37" s="1036">
        <v>0</v>
      </c>
      <c r="G37" s="1037">
        <v>0</v>
      </c>
      <c r="H37" s="1037">
        <v>0</v>
      </c>
      <c r="I37" s="1037">
        <v>0</v>
      </c>
      <c r="J37" s="1038">
        <v>0</v>
      </c>
      <c r="K37" s="1018"/>
      <c r="L37" s="1018"/>
      <c r="M37" s="1018"/>
      <c r="N37" s="1018"/>
      <c r="O37" s="1018"/>
      <c r="P37" s="1018"/>
    </row>
    <row r="38" spans="1:16" ht="39" customHeight="1" x14ac:dyDescent="0.15">
      <c r="A38" s="1018"/>
      <c r="B38" s="1033"/>
      <c r="C38" s="1034" t="s">
        <v>496</v>
      </c>
      <c r="D38" s="1034"/>
      <c r="E38" s="1035"/>
      <c r="F38" s="1036">
        <v>0</v>
      </c>
      <c r="G38" s="1037">
        <v>0</v>
      </c>
      <c r="H38" s="1037">
        <v>0</v>
      </c>
      <c r="I38" s="1037">
        <v>0</v>
      </c>
      <c r="J38" s="1038">
        <v>0</v>
      </c>
      <c r="K38" s="1018"/>
      <c r="L38" s="1018"/>
      <c r="M38" s="1018"/>
      <c r="N38" s="1018"/>
      <c r="O38" s="1018"/>
      <c r="P38" s="1018"/>
    </row>
    <row r="39" spans="1:16" ht="39" customHeight="1" x14ac:dyDescent="0.15">
      <c r="A39" s="1018"/>
      <c r="B39" s="1033"/>
      <c r="C39" s="1034" t="s">
        <v>497</v>
      </c>
      <c r="D39" s="1034"/>
      <c r="E39" s="1035"/>
      <c r="F39" s="1036">
        <v>0</v>
      </c>
      <c r="G39" s="1037">
        <v>0</v>
      </c>
      <c r="H39" s="1037">
        <v>0</v>
      </c>
      <c r="I39" s="1037">
        <v>0</v>
      </c>
      <c r="J39" s="1038">
        <v>0</v>
      </c>
      <c r="K39" s="1018"/>
      <c r="L39" s="1018"/>
      <c r="M39" s="1018"/>
      <c r="N39" s="1018"/>
      <c r="O39" s="1018"/>
      <c r="P39" s="1018"/>
    </row>
    <row r="40" spans="1:16" ht="39" customHeight="1" x14ac:dyDescent="0.15">
      <c r="A40" s="1018"/>
      <c r="B40" s="1033"/>
      <c r="C40" s="1034" t="s">
        <v>498</v>
      </c>
      <c r="D40" s="1034"/>
      <c r="E40" s="1035"/>
      <c r="F40" s="1036">
        <v>0</v>
      </c>
      <c r="G40" s="1037">
        <v>0</v>
      </c>
      <c r="H40" s="1037">
        <v>0</v>
      </c>
      <c r="I40" s="1037">
        <v>0</v>
      </c>
      <c r="J40" s="1038">
        <v>0</v>
      </c>
      <c r="K40" s="1018"/>
      <c r="L40" s="1018"/>
      <c r="M40" s="1018"/>
      <c r="N40" s="1018"/>
      <c r="O40" s="1018"/>
      <c r="P40" s="1018"/>
    </row>
    <row r="41" spans="1:16" ht="39" customHeight="1" x14ac:dyDescent="0.15">
      <c r="A41" s="1018"/>
      <c r="B41" s="1033"/>
      <c r="C41" s="1034" t="s">
        <v>499</v>
      </c>
      <c r="D41" s="1034"/>
      <c r="E41" s="1035"/>
      <c r="F41" s="1036">
        <v>0</v>
      </c>
      <c r="G41" s="1037">
        <v>0</v>
      </c>
      <c r="H41" s="1037">
        <v>0</v>
      </c>
      <c r="I41" s="1037">
        <v>0</v>
      </c>
      <c r="J41" s="1038">
        <v>0</v>
      </c>
      <c r="K41" s="1018"/>
      <c r="L41" s="1018"/>
      <c r="M41" s="1018"/>
      <c r="N41" s="1018"/>
      <c r="O41" s="1018"/>
      <c r="P41" s="1018"/>
    </row>
    <row r="42" spans="1:16" ht="39" customHeight="1" x14ac:dyDescent="0.15">
      <c r="A42" s="1018"/>
      <c r="B42" s="1039"/>
      <c r="C42" s="1034" t="s">
        <v>500</v>
      </c>
      <c r="D42" s="1034"/>
      <c r="E42" s="1035"/>
      <c r="F42" s="1036" t="s">
        <v>446</v>
      </c>
      <c r="G42" s="1037" t="s">
        <v>446</v>
      </c>
      <c r="H42" s="1037" t="s">
        <v>446</v>
      </c>
      <c r="I42" s="1037" t="s">
        <v>446</v>
      </c>
      <c r="J42" s="1038" t="s">
        <v>446</v>
      </c>
      <c r="K42" s="1018"/>
      <c r="L42" s="1018"/>
      <c r="M42" s="1018"/>
      <c r="N42" s="1018"/>
      <c r="O42" s="1018"/>
      <c r="P42" s="1018"/>
    </row>
    <row r="43" spans="1:16" ht="39" customHeight="1" thickBot="1" x14ac:dyDescent="0.2">
      <c r="A43" s="1018"/>
      <c r="B43" s="1040"/>
      <c r="C43" s="1041" t="s">
        <v>501</v>
      </c>
      <c r="D43" s="1041"/>
      <c r="E43" s="1042"/>
      <c r="F43" s="1043">
        <v>0</v>
      </c>
      <c r="G43" s="1044">
        <v>0</v>
      </c>
      <c r="H43" s="1044">
        <v>0</v>
      </c>
      <c r="I43" s="1044">
        <v>0</v>
      </c>
      <c r="J43" s="1045">
        <v>0</v>
      </c>
      <c r="K43" s="1018"/>
      <c r="L43" s="1018"/>
      <c r="M43" s="1018"/>
      <c r="N43" s="1018"/>
      <c r="O43" s="1018"/>
      <c r="P43" s="1018"/>
    </row>
    <row r="44" spans="1:16" ht="39" customHeight="1" x14ac:dyDescent="0.15">
      <c r="A44" s="1018"/>
      <c r="B44" s="1046" t="s">
        <v>502</v>
      </c>
      <c r="C44" s="1047"/>
      <c r="D44" s="1047"/>
      <c r="E44" s="1047"/>
      <c r="F44" s="1018"/>
      <c r="G44" s="1018"/>
      <c r="H44" s="1018"/>
      <c r="I44" s="1018"/>
      <c r="J44" s="1018"/>
      <c r="K44" s="1018"/>
      <c r="L44" s="1018"/>
      <c r="M44" s="1018"/>
      <c r="N44" s="1018"/>
      <c r="O44" s="1018"/>
      <c r="P44" s="1018"/>
    </row>
    <row r="45" spans="1:16" ht="17.25" x14ac:dyDescent="0.15">
      <c r="A45" s="1018"/>
      <c r="B45" s="1018"/>
      <c r="C45" s="1018"/>
      <c r="D45" s="1018"/>
      <c r="E45" s="1018"/>
      <c r="F45" s="1018"/>
      <c r="G45" s="1018"/>
      <c r="H45" s="1018"/>
      <c r="I45" s="1018"/>
      <c r="J45" s="1018"/>
      <c r="K45" s="1018"/>
      <c r="L45" s="1018"/>
      <c r="M45" s="1018"/>
      <c r="N45" s="1018"/>
      <c r="O45" s="1018"/>
      <c r="P45" s="1018"/>
    </row>
  </sheetData>
  <sheetProtection algorithmName="SHA-512" hashValue="WlEw5GruX7OdgwyEn8zc9h8MWvhprAqnJnIoYTDXCF+hyOzJvbRNcT2zHMFDcUqQb96RRANMiTUiFCMhOKnQ2A==" saltValue="sYLwMLDS07JwegLrhij+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F8EA1-B7A8-4990-BBF1-33A53E22377C}">
  <sheetPr>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1049" customWidth="1"/>
    <col min="2" max="3" width="10.875" style="1049" customWidth="1"/>
    <col min="4" max="4" width="10" style="1049" customWidth="1"/>
    <col min="5" max="10" width="11" style="1049" customWidth="1"/>
    <col min="11" max="15" width="13.125" style="1049" customWidth="1"/>
    <col min="16" max="21" width="11.5" style="1049" customWidth="1"/>
    <col min="22" max="16384" width="0" style="1049" hidden="1"/>
  </cols>
  <sheetData>
    <row r="1" spans="1:21" ht="13.5" customHeight="1" x14ac:dyDescent="0.15">
      <c r="A1" s="1048"/>
      <c r="B1" s="1048"/>
      <c r="C1" s="1048"/>
      <c r="D1" s="1048"/>
      <c r="E1" s="1048"/>
      <c r="F1" s="1048"/>
      <c r="G1" s="1048"/>
      <c r="H1" s="1048"/>
      <c r="I1" s="1048"/>
      <c r="J1" s="1048"/>
      <c r="K1" s="1048"/>
      <c r="L1" s="1048"/>
      <c r="M1" s="1048"/>
      <c r="N1" s="1048"/>
      <c r="O1" s="1048"/>
      <c r="P1" s="1048"/>
      <c r="Q1" s="1048"/>
      <c r="R1" s="1048"/>
      <c r="S1" s="1048"/>
      <c r="T1" s="1048"/>
      <c r="U1" s="1048"/>
    </row>
    <row r="2" spans="1:21" ht="13.5" customHeight="1" x14ac:dyDescent="0.15">
      <c r="A2" s="1048"/>
      <c r="B2" s="1048"/>
      <c r="C2" s="1048"/>
      <c r="D2" s="1048"/>
      <c r="E2" s="1048"/>
      <c r="F2" s="1048"/>
      <c r="G2" s="1048"/>
      <c r="H2" s="1048"/>
      <c r="I2" s="1048"/>
      <c r="J2" s="1048"/>
      <c r="K2" s="1048"/>
      <c r="L2" s="1048"/>
      <c r="M2" s="1048"/>
      <c r="N2" s="1048"/>
      <c r="O2" s="1048"/>
      <c r="P2" s="1048"/>
      <c r="Q2" s="1048"/>
      <c r="R2" s="1048"/>
      <c r="S2" s="1048"/>
      <c r="T2" s="1048"/>
      <c r="U2" s="1048"/>
    </row>
    <row r="3" spans="1:21" ht="13.5" customHeight="1" x14ac:dyDescent="0.15">
      <c r="A3" s="1048"/>
      <c r="B3" s="1048"/>
      <c r="C3" s="1048"/>
      <c r="D3" s="1048"/>
      <c r="E3" s="1048"/>
      <c r="F3" s="1048"/>
      <c r="G3" s="1048"/>
      <c r="H3" s="1048"/>
      <c r="I3" s="1048"/>
      <c r="J3" s="1048"/>
      <c r="K3" s="1048"/>
      <c r="L3" s="1048"/>
      <c r="M3" s="1048"/>
      <c r="N3" s="1048"/>
      <c r="O3" s="1048"/>
      <c r="P3" s="1048"/>
      <c r="Q3" s="1048"/>
      <c r="R3" s="1048"/>
      <c r="S3" s="1048"/>
      <c r="T3" s="1048"/>
      <c r="U3" s="1048"/>
    </row>
    <row r="4" spans="1:21" ht="13.5" customHeight="1" x14ac:dyDescent="0.15">
      <c r="A4" s="1048"/>
      <c r="B4" s="1048"/>
      <c r="C4" s="1048"/>
      <c r="D4" s="1048"/>
      <c r="E4" s="1048"/>
      <c r="F4" s="1048"/>
      <c r="G4" s="1048"/>
      <c r="H4" s="1048"/>
      <c r="I4" s="1048"/>
      <c r="J4" s="1048"/>
      <c r="K4" s="1048"/>
      <c r="L4" s="1048"/>
      <c r="M4" s="1048"/>
      <c r="N4" s="1048"/>
      <c r="O4" s="1048"/>
      <c r="P4" s="1048"/>
      <c r="Q4" s="1048"/>
      <c r="R4" s="1048"/>
      <c r="S4" s="1048"/>
      <c r="T4" s="1048"/>
      <c r="U4" s="1048"/>
    </row>
    <row r="5" spans="1:21" ht="13.5" customHeight="1" x14ac:dyDescent="0.15">
      <c r="A5" s="1048"/>
      <c r="B5" s="1048"/>
      <c r="C5" s="1048"/>
      <c r="D5" s="1048"/>
      <c r="E5" s="1048"/>
      <c r="F5" s="1048"/>
      <c r="G5" s="1048"/>
      <c r="H5" s="1048"/>
      <c r="I5" s="1048"/>
      <c r="J5" s="1048"/>
      <c r="K5" s="1048"/>
      <c r="L5" s="1048"/>
      <c r="M5" s="1048"/>
      <c r="N5" s="1048"/>
      <c r="O5" s="1048"/>
      <c r="P5" s="1048"/>
      <c r="Q5" s="1048"/>
      <c r="R5" s="1048"/>
      <c r="S5" s="1048"/>
      <c r="T5" s="1048"/>
      <c r="U5" s="1048"/>
    </row>
    <row r="6" spans="1:21" ht="13.5" customHeight="1" x14ac:dyDescent="0.15">
      <c r="A6" s="1048"/>
      <c r="B6" s="1048"/>
      <c r="C6" s="1048"/>
      <c r="D6" s="1048"/>
      <c r="E6" s="1048"/>
      <c r="F6" s="1048"/>
      <c r="G6" s="1048"/>
      <c r="H6" s="1048"/>
      <c r="I6" s="1048"/>
      <c r="J6" s="1048"/>
      <c r="K6" s="1048"/>
      <c r="L6" s="1048"/>
      <c r="M6" s="1048"/>
      <c r="N6" s="1048"/>
      <c r="O6" s="1048"/>
      <c r="P6" s="1048"/>
      <c r="Q6" s="1048"/>
      <c r="R6" s="1048"/>
      <c r="S6" s="1048"/>
      <c r="T6" s="1048"/>
      <c r="U6" s="1048"/>
    </row>
    <row r="7" spans="1:21" ht="13.5" customHeight="1" x14ac:dyDescent="0.15">
      <c r="A7" s="1048"/>
      <c r="B7" s="1048"/>
      <c r="C7" s="1048"/>
      <c r="D7" s="1048"/>
      <c r="E7" s="1048"/>
      <c r="F7" s="1048"/>
      <c r="G7" s="1048"/>
      <c r="H7" s="1048"/>
      <c r="I7" s="1048"/>
      <c r="J7" s="1048"/>
      <c r="K7" s="1048"/>
      <c r="L7" s="1048"/>
      <c r="M7" s="1048"/>
      <c r="N7" s="1048"/>
      <c r="O7" s="1048"/>
      <c r="P7" s="1048"/>
      <c r="Q7" s="1048"/>
      <c r="R7" s="1048"/>
      <c r="S7" s="1048"/>
      <c r="T7" s="1048"/>
      <c r="U7" s="1048"/>
    </row>
    <row r="8" spans="1:21" ht="13.5" customHeight="1" x14ac:dyDescent="0.15">
      <c r="A8" s="1048"/>
      <c r="B8" s="1048"/>
      <c r="C8" s="1048"/>
      <c r="D8" s="1048"/>
      <c r="E8" s="1048"/>
      <c r="F8" s="1048"/>
      <c r="G8" s="1048"/>
      <c r="H8" s="1048"/>
      <c r="I8" s="1048"/>
      <c r="J8" s="1048"/>
      <c r="K8" s="1048"/>
      <c r="L8" s="1048"/>
      <c r="M8" s="1048"/>
      <c r="N8" s="1048"/>
      <c r="O8" s="1048"/>
      <c r="P8" s="1048"/>
      <c r="Q8" s="1048"/>
      <c r="R8" s="1048"/>
      <c r="S8" s="1048"/>
      <c r="T8" s="1048"/>
      <c r="U8" s="1048"/>
    </row>
    <row r="9" spans="1:21" ht="13.5" customHeight="1" x14ac:dyDescent="0.15">
      <c r="A9" s="1048"/>
      <c r="B9" s="1048"/>
      <c r="C9" s="1048"/>
      <c r="D9" s="1048"/>
      <c r="E9" s="1048"/>
      <c r="F9" s="1048"/>
      <c r="G9" s="1048"/>
      <c r="H9" s="1048"/>
      <c r="I9" s="1048"/>
      <c r="J9" s="1048"/>
      <c r="K9" s="1048"/>
      <c r="L9" s="1048"/>
      <c r="M9" s="1048"/>
      <c r="N9" s="1048"/>
      <c r="O9" s="1048"/>
      <c r="P9" s="1048"/>
      <c r="Q9" s="1048"/>
      <c r="R9" s="1048"/>
      <c r="S9" s="1048"/>
      <c r="T9" s="1048"/>
      <c r="U9" s="1048"/>
    </row>
    <row r="10" spans="1:21" ht="13.5" customHeight="1" x14ac:dyDescent="0.15">
      <c r="A10" s="1048"/>
      <c r="B10" s="1048"/>
      <c r="C10" s="1048"/>
      <c r="D10" s="1048"/>
      <c r="E10" s="1048"/>
      <c r="F10" s="1048"/>
      <c r="G10" s="1048"/>
      <c r="H10" s="1048"/>
      <c r="I10" s="1048"/>
      <c r="J10" s="1048"/>
      <c r="K10" s="1048"/>
      <c r="L10" s="1048"/>
      <c r="M10" s="1048"/>
      <c r="N10" s="1048"/>
      <c r="O10" s="1048"/>
      <c r="P10" s="1048"/>
      <c r="Q10" s="1048"/>
      <c r="R10" s="1048"/>
      <c r="S10" s="1048"/>
      <c r="T10" s="1048"/>
      <c r="U10" s="1048"/>
    </row>
    <row r="11" spans="1:21" ht="13.5" customHeight="1" x14ac:dyDescent="0.15">
      <c r="A11" s="1048"/>
      <c r="B11" s="1048"/>
      <c r="C11" s="1048"/>
      <c r="D11" s="1048"/>
      <c r="E11" s="1048"/>
      <c r="F11" s="1048"/>
      <c r="G11" s="1048"/>
      <c r="H11" s="1048"/>
      <c r="I11" s="1048"/>
      <c r="J11" s="1048"/>
      <c r="K11" s="1048"/>
      <c r="L11" s="1048"/>
      <c r="M11" s="1048"/>
      <c r="N11" s="1048"/>
      <c r="O11" s="1048"/>
      <c r="P11" s="1048"/>
      <c r="Q11" s="1048"/>
      <c r="R11" s="1048"/>
      <c r="S11" s="1048"/>
      <c r="T11" s="1048"/>
      <c r="U11" s="1048"/>
    </row>
    <row r="12" spans="1:21" ht="13.5" customHeight="1" x14ac:dyDescent="0.15">
      <c r="A12" s="1048"/>
      <c r="B12" s="1048"/>
      <c r="C12" s="1048"/>
      <c r="D12" s="1048"/>
      <c r="E12" s="1048"/>
      <c r="F12" s="1048"/>
      <c r="G12" s="1048"/>
      <c r="H12" s="1048"/>
      <c r="I12" s="1048"/>
      <c r="J12" s="1048"/>
      <c r="K12" s="1048"/>
      <c r="L12" s="1048"/>
      <c r="M12" s="1048"/>
      <c r="N12" s="1048"/>
      <c r="O12" s="1048"/>
      <c r="P12" s="1048"/>
      <c r="Q12" s="1048"/>
      <c r="R12" s="1048"/>
      <c r="S12" s="1048"/>
      <c r="T12" s="1048"/>
      <c r="U12" s="1048"/>
    </row>
    <row r="13" spans="1:21" ht="13.5" customHeight="1" x14ac:dyDescent="0.15">
      <c r="A13" s="1048"/>
      <c r="B13" s="1048"/>
      <c r="C13" s="1048"/>
      <c r="D13" s="1048"/>
      <c r="E13" s="1048"/>
      <c r="F13" s="1048"/>
      <c r="G13" s="1048"/>
      <c r="H13" s="1048"/>
      <c r="I13" s="1048"/>
      <c r="J13" s="1048"/>
      <c r="K13" s="1048"/>
      <c r="L13" s="1048"/>
      <c r="M13" s="1048"/>
      <c r="N13" s="1048"/>
      <c r="O13" s="1048"/>
      <c r="P13" s="1048"/>
      <c r="Q13" s="1048"/>
      <c r="R13" s="1048"/>
      <c r="S13" s="1048"/>
      <c r="T13" s="1048"/>
      <c r="U13" s="1048"/>
    </row>
    <row r="14" spans="1:21" ht="13.5" customHeight="1" x14ac:dyDescent="0.15">
      <c r="A14" s="1048"/>
      <c r="B14" s="1048"/>
      <c r="C14" s="1048"/>
      <c r="D14" s="1048"/>
      <c r="E14" s="1048"/>
      <c r="F14" s="1048"/>
      <c r="G14" s="1048"/>
      <c r="H14" s="1048"/>
      <c r="I14" s="1048"/>
      <c r="J14" s="1048"/>
      <c r="K14" s="1048"/>
      <c r="L14" s="1048"/>
      <c r="M14" s="1048"/>
      <c r="N14" s="1048"/>
      <c r="O14" s="1048"/>
      <c r="P14" s="1048"/>
      <c r="Q14" s="1048"/>
      <c r="R14" s="1048"/>
      <c r="S14" s="1048"/>
      <c r="T14" s="1048"/>
      <c r="U14" s="1048"/>
    </row>
    <row r="15" spans="1:21" ht="13.5" customHeight="1" x14ac:dyDescent="0.15">
      <c r="A15" s="1048"/>
      <c r="B15" s="1048"/>
      <c r="C15" s="1048"/>
      <c r="D15" s="1048"/>
      <c r="E15" s="1048"/>
      <c r="F15" s="1048"/>
      <c r="G15" s="1048"/>
      <c r="H15" s="1048"/>
      <c r="I15" s="1048"/>
      <c r="J15" s="1048"/>
      <c r="K15" s="1048"/>
      <c r="L15" s="1048"/>
      <c r="M15" s="1048"/>
      <c r="N15" s="1048"/>
      <c r="O15" s="1048"/>
      <c r="P15" s="1048"/>
      <c r="Q15" s="1048"/>
      <c r="R15" s="1048"/>
      <c r="S15" s="1048"/>
      <c r="T15" s="1048"/>
      <c r="U15" s="1048"/>
    </row>
    <row r="16" spans="1:21" ht="13.5" customHeight="1" x14ac:dyDescent="0.15">
      <c r="A16" s="1048"/>
      <c r="B16" s="1048"/>
      <c r="C16" s="1048"/>
      <c r="D16" s="1048"/>
      <c r="E16" s="1048"/>
      <c r="F16" s="1048"/>
      <c r="G16" s="1048"/>
      <c r="H16" s="1048"/>
      <c r="I16" s="1048"/>
      <c r="J16" s="1048"/>
      <c r="K16" s="1048"/>
      <c r="L16" s="1048"/>
      <c r="M16" s="1048"/>
      <c r="N16" s="1048"/>
      <c r="O16" s="1048"/>
      <c r="P16" s="1048"/>
      <c r="Q16" s="1048"/>
      <c r="R16" s="1048"/>
      <c r="S16" s="1048"/>
      <c r="T16" s="1048"/>
      <c r="U16" s="1048"/>
    </row>
    <row r="17" spans="1:21" ht="13.5" customHeight="1" x14ac:dyDescent="0.15">
      <c r="A17" s="1048"/>
      <c r="B17" s="1048"/>
      <c r="C17" s="1048"/>
      <c r="D17" s="1048"/>
      <c r="E17" s="1048"/>
      <c r="F17" s="1048"/>
      <c r="G17" s="1048"/>
      <c r="H17" s="1048"/>
      <c r="I17" s="1048"/>
      <c r="J17" s="1048"/>
      <c r="K17" s="1048"/>
      <c r="L17" s="1048"/>
      <c r="M17" s="1048"/>
      <c r="N17" s="1048"/>
      <c r="O17" s="1048"/>
      <c r="P17" s="1048"/>
      <c r="Q17" s="1048"/>
      <c r="R17" s="1048"/>
      <c r="S17" s="1048"/>
      <c r="T17" s="1048"/>
      <c r="U17" s="1048"/>
    </row>
    <row r="18" spans="1:21" ht="13.5" customHeight="1" x14ac:dyDescent="0.15">
      <c r="A18" s="1048"/>
      <c r="B18" s="1048"/>
      <c r="C18" s="1048"/>
      <c r="D18" s="1048"/>
      <c r="E18" s="1048"/>
      <c r="F18" s="1048"/>
      <c r="G18" s="1048"/>
      <c r="H18" s="1048"/>
      <c r="I18" s="1048"/>
      <c r="J18" s="1048"/>
      <c r="K18" s="1048"/>
      <c r="L18" s="1048"/>
      <c r="M18" s="1048"/>
      <c r="N18" s="1048"/>
      <c r="O18" s="1048"/>
      <c r="P18" s="1048"/>
      <c r="Q18" s="1048"/>
      <c r="R18" s="1048"/>
      <c r="S18" s="1048"/>
      <c r="T18" s="1048"/>
      <c r="U18" s="1048"/>
    </row>
    <row r="19" spans="1:21" ht="13.5" customHeight="1" x14ac:dyDescent="0.15">
      <c r="A19" s="1048"/>
      <c r="B19" s="1048"/>
      <c r="C19" s="1048"/>
      <c r="D19" s="1048"/>
      <c r="E19" s="1048"/>
      <c r="F19" s="1048"/>
      <c r="G19" s="1048"/>
      <c r="H19" s="1048"/>
      <c r="I19" s="1048"/>
      <c r="J19" s="1048"/>
      <c r="K19" s="1048"/>
      <c r="L19" s="1048"/>
      <c r="M19" s="1048"/>
      <c r="N19" s="1048"/>
      <c r="O19" s="1048"/>
      <c r="P19" s="1048"/>
      <c r="Q19" s="1048"/>
      <c r="R19" s="1048"/>
      <c r="S19" s="1048"/>
      <c r="T19" s="1048"/>
      <c r="U19" s="1048"/>
    </row>
    <row r="20" spans="1:21" ht="13.5" customHeight="1" x14ac:dyDescent="0.15">
      <c r="A20" s="1048"/>
      <c r="B20" s="1048"/>
      <c r="C20" s="1048"/>
      <c r="D20" s="1048"/>
      <c r="E20" s="1048"/>
      <c r="F20" s="1048"/>
      <c r="G20" s="1048"/>
      <c r="H20" s="1048"/>
      <c r="I20" s="1048"/>
      <c r="J20" s="1048"/>
      <c r="K20" s="1048"/>
      <c r="L20" s="1048"/>
      <c r="M20" s="1048"/>
      <c r="N20" s="1048"/>
      <c r="O20" s="1048"/>
      <c r="P20" s="1048"/>
      <c r="Q20" s="1048"/>
      <c r="R20" s="1048"/>
      <c r="S20" s="1048"/>
      <c r="T20" s="1048"/>
      <c r="U20" s="1048"/>
    </row>
    <row r="21" spans="1:21" ht="13.5" customHeight="1" x14ac:dyDescent="0.15">
      <c r="A21" s="1048"/>
      <c r="B21" s="1048"/>
      <c r="C21" s="1048"/>
      <c r="D21" s="1048"/>
      <c r="E21" s="1048"/>
      <c r="F21" s="1048"/>
      <c r="G21" s="1048"/>
      <c r="H21" s="1048"/>
      <c r="I21" s="1048"/>
      <c r="J21" s="1048"/>
      <c r="K21" s="1048"/>
      <c r="L21" s="1048"/>
      <c r="M21" s="1048"/>
      <c r="N21" s="1048"/>
      <c r="O21" s="1048"/>
      <c r="P21" s="1048"/>
      <c r="Q21" s="1048"/>
      <c r="R21" s="1048"/>
      <c r="S21" s="1048"/>
      <c r="T21" s="1048"/>
      <c r="U21" s="1048"/>
    </row>
    <row r="22" spans="1:21" ht="13.5" customHeight="1" x14ac:dyDescent="0.15">
      <c r="A22" s="1048"/>
      <c r="B22" s="1048"/>
      <c r="C22" s="1048"/>
      <c r="D22" s="1048"/>
      <c r="E22" s="1048"/>
      <c r="F22" s="1048"/>
      <c r="G22" s="1048"/>
      <c r="H22" s="1048"/>
      <c r="I22" s="1048"/>
      <c r="J22" s="1048"/>
      <c r="K22" s="1048"/>
      <c r="L22" s="1048"/>
      <c r="M22" s="1048"/>
      <c r="N22" s="1048"/>
      <c r="O22" s="1048"/>
      <c r="P22" s="1048"/>
      <c r="Q22" s="1048"/>
      <c r="R22" s="1048"/>
      <c r="S22" s="1048"/>
      <c r="T22" s="1048"/>
      <c r="U22" s="1048"/>
    </row>
    <row r="23" spans="1:21" ht="13.5" customHeight="1" x14ac:dyDescent="0.15">
      <c r="A23" s="1048"/>
      <c r="B23" s="1048"/>
      <c r="C23" s="1048"/>
      <c r="D23" s="1048"/>
      <c r="E23" s="1048"/>
      <c r="F23" s="1048"/>
      <c r="G23" s="1048"/>
      <c r="H23" s="1048"/>
      <c r="I23" s="1048"/>
      <c r="J23" s="1048"/>
      <c r="K23" s="1048"/>
      <c r="L23" s="1048"/>
      <c r="M23" s="1048"/>
      <c r="N23" s="1048"/>
      <c r="O23" s="1048"/>
      <c r="P23" s="1048"/>
      <c r="Q23" s="1048"/>
      <c r="R23" s="1048"/>
      <c r="S23" s="1048"/>
      <c r="T23" s="1048"/>
      <c r="U23" s="1048"/>
    </row>
    <row r="24" spans="1:21" ht="13.5" customHeight="1" x14ac:dyDescent="0.15">
      <c r="A24" s="1048"/>
      <c r="B24" s="1048"/>
      <c r="C24" s="1048"/>
      <c r="D24" s="1048"/>
      <c r="E24" s="1048"/>
      <c r="F24" s="1048"/>
      <c r="G24" s="1048"/>
      <c r="H24" s="1048"/>
      <c r="I24" s="1048"/>
      <c r="J24" s="1048"/>
      <c r="K24" s="1048"/>
      <c r="L24" s="1048"/>
      <c r="M24" s="1048"/>
      <c r="N24" s="1048"/>
      <c r="O24" s="1048"/>
      <c r="P24" s="1048"/>
      <c r="Q24" s="1048"/>
      <c r="R24" s="1048"/>
      <c r="S24" s="1048"/>
      <c r="T24" s="1048"/>
      <c r="U24" s="1048"/>
    </row>
    <row r="25" spans="1:21" ht="13.5" customHeight="1" x14ac:dyDescent="0.15">
      <c r="A25" s="1048"/>
      <c r="B25" s="1048"/>
      <c r="C25" s="1048"/>
      <c r="D25" s="1048"/>
      <c r="E25" s="1048"/>
      <c r="F25" s="1048"/>
      <c r="G25" s="1048"/>
      <c r="H25" s="1048"/>
      <c r="I25" s="1048"/>
      <c r="J25" s="1048"/>
      <c r="K25" s="1048"/>
      <c r="L25" s="1048"/>
      <c r="M25" s="1048"/>
      <c r="N25" s="1048"/>
      <c r="O25" s="1048"/>
      <c r="P25" s="1048"/>
      <c r="Q25" s="1048"/>
      <c r="R25" s="1048"/>
      <c r="S25" s="1048"/>
      <c r="T25" s="1048"/>
      <c r="U25" s="1048"/>
    </row>
    <row r="26" spans="1:21" ht="13.5" customHeight="1" x14ac:dyDescent="0.15">
      <c r="A26" s="1048"/>
      <c r="B26" s="1048"/>
      <c r="C26" s="1048"/>
      <c r="D26" s="1048"/>
      <c r="E26" s="1048"/>
      <c r="F26" s="1048"/>
      <c r="G26" s="1048"/>
      <c r="H26" s="1048"/>
      <c r="I26" s="1048"/>
      <c r="J26" s="1048"/>
      <c r="K26" s="1048"/>
      <c r="L26" s="1048"/>
      <c r="M26" s="1048"/>
      <c r="N26" s="1048"/>
      <c r="O26" s="1048"/>
      <c r="P26" s="1048"/>
      <c r="Q26" s="1048"/>
      <c r="R26" s="1048"/>
      <c r="S26" s="1048"/>
      <c r="T26" s="1048"/>
      <c r="U26" s="1048"/>
    </row>
    <row r="27" spans="1:21" ht="13.5" customHeight="1" x14ac:dyDescent="0.15">
      <c r="A27" s="1048"/>
      <c r="B27" s="1048"/>
      <c r="C27" s="1048"/>
      <c r="D27" s="1048"/>
      <c r="E27" s="1048"/>
      <c r="F27" s="1048"/>
      <c r="G27" s="1048"/>
      <c r="H27" s="1048"/>
      <c r="I27" s="1048"/>
      <c r="J27" s="1048"/>
      <c r="K27" s="1048"/>
      <c r="L27" s="1048"/>
      <c r="M27" s="1048"/>
      <c r="N27" s="1048"/>
      <c r="O27" s="1048"/>
      <c r="P27" s="1048"/>
      <c r="Q27" s="1048"/>
      <c r="R27" s="1048"/>
      <c r="S27" s="1048"/>
      <c r="T27" s="1048"/>
      <c r="U27" s="1048"/>
    </row>
    <row r="28" spans="1:21" ht="13.5" customHeight="1" x14ac:dyDescent="0.15">
      <c r="A28" s="1048"/>
      <c r="B28" s="1048"/>
      <c r="C28" s="1048"/>
      <c r="D28" s="1048"/>
      <c r="E28" s="1048"/>
      <c r="F28" s="1048"/>
      <c r="G28" s="1048"/>
      <c r="H28" s="1048"/>
      <c r="I28" s="1048"/>
      <c r="J28" s="1048"/>
      <c r="K28" s="1048"/>
      <c r="L28" s="1048"/>
      <c r="M28" s="1048"/>
      <c r="N28" s="1048"/>
      <c r="O28" s="1048"/>
      <c r="P28" s="1048"/>
      <c r="Q28" s="1048"/>
      <c r="R28" s="1048"/>
      <c r="S28" s="1048"/>
      <c r="T28" s="1048"/>
      <c r="U28" s="1048"/>
    </row>
    <row r="29" spans="1:21" ht="13.5" customHeight="1" x14ac:dyDescent="0.15">
      <c r="A29" s="1048"/>
      <c r="B29" s="1048"/>
      <c r="C29" s="1048"/>
      <c r="D29" s="1048"/>
      <c r="E29" s="1048"/>
      <c r="F29" s="1048"/>
      <c r="G29" s="1048"/>
      <c r="H29" s="1048"/>
      <c r="I29" s="1048"/>
      <c r="J29" s="1048"/>
      <c r="K29" s="1048"/>
      <c r="L29" s="1048"/>
      <c r="M29" s="1048"/>
      <c r="N29" s="1048"/>
      <c r="O29" s="1048"/>
      <c r="P29" s="1048"/>
      <c r="Q29" s="1048"/>
      <c r="R29" s="1048"/>
      <c r="S29" s="1048"/>
      <c r="T29" s="1048"/>
      <c r="U29" s="1048"/>
    </row>
    <row r="30" spans="1:21" ht="13.5" customHeight="1" x14ac:dyDescent="0.15">
      <c r="A30" s="1048"/>
      <c r="B30" s="1048"/>
      <c r="C30" s="1048"/>
      <c r="D30" s="1048"/>
      <c r="E30" s="1048"/>
      <c r="F30" s="1048"/>
      <c r="G30" s="1048"/>
      <c r="H30" s="1048"/>
      <c r="I30" s="1048"/>
      <c r="J30" s="1048"/>
      <c r="K30" s="1048"/>
      <c r="L30" s="1048"/>
      <c r="M30" s="1048"/>
      <c r="N30" s="1048"/>
      <c r="O30" s="1048"/>
      <c r="P30" s="1048"/>
      <c r="Q30" s="1048"/>
      <c r="R30" s="1048"/>
      <c r="S30" s="1048"/>
      <c r="T30" s="1048"/>
      <c r="U30" s="1048"/>
    </row>
    <row r="31" spans="1:21" ht="13.5" customHeight="1" x14ac:dyDescent="0.15">
      <c r="A31" s="1048"/>
      <c r="B31" s="1048"/>
      <c r="C31" s="1048"/>
      <c r="D31" s="1048"/>
      <c r="E31" s="1048"/>
      <c r="F31" s="1048"/>
      <c r="G31" s="1048"/>
      <c r="H31" s="1048"/>
      <c r="I31" s="1048"/>
      <c r="J31" s="1048"/>
      <c r="K31" s="1048"/>
      <c r="L31" s="1048"/>
      <c r="M31" s="1048"/>
      <c r="N31" s="1048"/>
      <c r="O31" s="1048"/>
      <c r="P31" s="1048"/>
      <c r="Q31" s="1048"/>
      <c r="R31" s="1048"/>
      <c r="S31" s="1048"/>
      <c r="T31" s="1048"/>
      <c r="U31" s="1048"/>
    </row>
    <row r="32" spans="1:21" ht="13.5" customHeight="1" x14ac:dyDescent="0.15">
      <c r="A32" s="1048"/>
      <c r="B32" s="1048"/>
      <c r="C32" s="1048"/>
      <c r="D32" s="1048"/>
      <c r="E32" s="1048"/>
      <c r="F32" s="1048"/>
      <c r="G32" s="1048"/>
      <c r="H32" s="1048"/>
      <c r="I32" s="1048"/>
      <c r="J32" s="1048"/>
      <c r="K32" s="1048"/>
      <c r="L32" s="1048"/>
      <c r="M32" s="1048"/>
      <c r="N32" s="1048"/>
      <c r="O32" s="1048"/>
      <c r="P32" s="1048"/>
      <c r="Q32" s="1048"/>
      <c r="R32" s="1048"/>
      <c r="S32" s="1048"/>
      <c r="T32" s="1048"/>
      <c r="U32" s="1048"/>
    </row>
    <row r="33" spans="1:21" ht="13.5" customHeight="1" x14ac:dyDescent="0.15">
      <c r="A33" s="1048"/>
      <c r="B33" s="1048"/>
      <c r="C33" s="1048"/>
      <c r="D33" s="1048"/>
      <c r="E33" s="1048"/>
      <c r="F33" s="1048"/>
      <c r="G33" s="1048"/>
      <c r="H33" s="1048"/>
      <c r="I33" s="1048"/>
      <c r="J33" s="1048"/>
      <c r="K33" s="1048"/>
      <c r="L33" s="1048"/>
      <c r="M33" s="1048"/>
      <c r="N33" s="1048"/>
      <c r="O33" s="1048"/>
      <c r="P33" s="1048"/>
      <c r="Q33" s="1048"/>
      <c r="R33" s="1048"/>
      <c r="S33" s="1048"/>
      <c r="T33" s="1048"/>
      <c r="U33" s="1048"/>
    </row>
    <row r="34" spans="1:21" ht="13.5" customHeight="1" x14ac:dyDescent="0.15">
      <c r="A34" s="1048"/>
      <c r="B34" s="1048"/>
      <c r="C34" s="1048"/>
      <c r="D34" s="1048"/>
      <c r="E34" s="1048"/>
      <c r="F34" s="1048"/>
      <c r="G34" s="1048"/>
      <c r="H34" s="1048"/>
      <c r="I34" s="1048"/>
      <c r="J34" s="1048"/>
      <c r="K34" s="1048"/>
      <c r="L34" s="1048"/>
      <c r="M34" s="1048"/>
      <c r="N34" s="1048"/>
      <c r="O34" s="1048"/>
      <c r="P34" s="1048"/>
      <c r="Q34" s="1048"/>
      <c r="R34" s="1048"/>
      <c r="S34" s="1048"/>
      <c r="T34" s="1048"/>
      <c r="U34" s="1048"/>
    </row>
    <row r="35" spans="1:21" ht="13.5" customHeight="1" x14ac:dyDescent="0.15">
      <c r="A35" s="1048"/>
      <c r="B35" s="1048"/>
      <c r="C35" s="1048"/>
      <c r="D35" s="1048"/>
      <c r="E35" s="1048"/>
      <c r="F35" s="1048"/>
      <c r="G35" s="1048"/>
      <c r="H35" s="1048"/>
      <c r="I35" s="1048"/>
      <c r="J35" s="1048"/>
      <c r="K35" s="1048"/>
      <c r="L35" s="1048"/>
      <c r="M35" s="1048"/>
      <c r="N35" s="1048"/>
      <c r="O35" s="1048"/>
      <c r="P35" s="1048"/>
      <c r="Q35" s="1048"/>
      <c r="R35" s="1048"/>
      <c r="S35" s="1048"/>
      <c r="T35" s="1048"/>
      <c r="U35" s="1048"/>
    </row>
    <row r="36" spans="1:21" ht="13.5" customHeight="1" x14ac:dyDescent="0.15">
      <c r="A36" s="1048"/>
      <c r="B36" s="1048"/>
      <c r="C36" s="1048"/>
      <c r="D36" s="1048"/>
      <c r="E36" s="1048"/>
      <c r="F36" s="1048"/>
      <c r="G36" s="1048"/>
      <c r="H36" s="1048"/>
      <c r="I36" s="1048"/>
      <c r="J36" s="1048"/>
      <c r="K36" s="1048"/>
      <c r="L36" s="1048"/>
      <c r="M36" s="1048"/>
      <c r="N36" s="1048"/>
      <c r="O36" s="1048"/>
      <c r="P36" s="1048"/>
      <c r="Q36" s="1048"/>
      <c r="R36" s="1048"/>
      <c r="S36" s="1048"/>
      <c r="T36" s="1048"/>
      <c r="U36" s="1048"/>
    </row>
    <row r="37" spans="1:21" ht="13.5" customHeight="1" x14ac:dyDescent="0.15">
      <c r="A37" s="1048"/>
      <c r="B37" s="1048"/>
      <c r="C37" s="1048"/>
      <c r="D37" s="1048"/>
      <c r="E37" s="1048"/>
      <c r="F37" s="1048"/>
      <c r="G37" s="1048"/>
      <c r="H37" s="1048"/>
      <c r="I37" s="1048"/>
      <c r="J37" s="1048"/>
      <c r="K37" s="1048"/>
      <c r="L37" s="1048"/>
      <c r="M37" s="1048"/>
      <c r="N37" s="1048"/>
      <c r="O37" s="1048"/>
      <c r="P37" s="1048"/>
      <c r="Q37" s="1048"/>
      <c r="R37" s="1048"/>
      <c r="S37" s="1048"/>
      <c r="T37" s="1048"/>
      <c r="U37" s="1048"/>
    </row>
    <row r="38" spans="1:21" ht="13.5" customHeight="1" x14ac:dyDescent="0.15">
      <c r="A38" s="1048"/>
      <c r="B38" s="1048"/>
      <c r="C38" s="1048"/>
      <c r="D38" s="1048"/>
      <c r="E38" s="1048"/>
      <c r="F38" s="1048"/>
      <c r="G38" s="1048"/>
      <c r="H38" s="1048"/>
      <c r="I38" s="1048"/>
      <c r="J38" s="1048"/>
      <c r="K38" s="1048"/>
      <c r="L38" s="1048"/>
      <c r="M38" s="1048"/>
      <c r="N38" s="1048"/>
      <c r="O38" s="1048"/>
      <c r="P38" s="1048"/>
      <c r="Q38" s="1048"/>
      <c r="R38" s="1048"/>
      <c r="S38" s="1048"/>
      <c r="T38" s="1048"/>
      <c r="U38" s="1048"/>
    </row>
    <row r="39" spans="1:21" ht="13.5" customHeight="1" x14ac:dyDescent="0.15">
      <c r="A39" s="1048"/>
      <c r="B39" s="1048"/>
      <c r="C39" s="1048"/>
      <c r="D39" s="1048"/>
      <c r="E39" s="1048"/>
      <c r="F39" s="1048"/>
      <c r="G39" s="1048"/>
      <c r="H39" s="1048"/>
      <c r="I39" s="1048"/>
      <c r="J39" s="1048"/>
      <c r="K39" s="1048"/>
      <c r="L39" s="1048"/>
      <c r="M39" s="1048"/>
      <c r="N39" s="1048"/>
      <c r="O39" s="1048"/>
      <c r="P39" s="1048"/>
      <c r="Q39" s="1048"/>
      <c r="R39" s="1048"/>
      <c r="S39" s="1048"/>
      <c r="T39" s="1048"/>
      <c r="U39" s="1048"/>
    </row>
    <row r="40" spans="1:21" ht="13.5" customHeight="1" x14ac:dyDescent="0.15">
      <c r="A40" s="1048"/>
      <c r="B40" s="1048"/>
      <c r="C40" s="1048"/>
      <c r="D40" s="1048"/>
      <c r="E40" s="1048"/>
      <c r="F40" s="1048"/>
      <c r="G40" s="1048"/>
      <c r="H40" s="1048"/>
      <c r="I40" s="1048"/>
      <c r="J40" s="1048"/>
      <c r="K40" s="1048"/>
      <c r="L40" s="1048"/>
      <c r="M40" s="1048"/>
      <c r="N40" s="1048"/>
      <c r="O40" s="1048"/>
      <c r="P40" s="1048"/>
      <c r="Q40" s="1048"/>
      <c r="R40" s="1048"/>
      <c r="S40" s="1048"/>
      <c r="T40" s="1048"/>
      <c r="U40" s="1048"/>
    </row>
    <row r="41" spans="1:21" ht="13.5" customHeight="1" x14ac:dyDescent="0.15">
      <c r="A41" s="1048"/>
      <c r="B41" s="1048"/>
      <c r="C41" s="1048"/>
      <c r="D41" s="1048"/>
      <c r="E41" s="1048"/>
      <c r="F41" s="1048"/>
      <c r="G41" s="1048"/>
      <c r="H41" s="1048"/>
      <c r="I41" s="1048"/>
      <c r="J41" s="1048"/>
      <c r="K41" s="1048"/>
      <c r="L41" s="1048"/>
      <c r="M41" s="1048"/>
      <c r="N41" s="1048"/>
      <c r="O41" s="1048"/>
      <c r="P41" s="1048"/>
      <c r="Q41" s="1048"/>
      <c r="R41" s="1048"/>
      <c r="S41" s="1048"/>
      <c r="T41" s="1048"/>
      <c r="U41" s="1048"/>
    </row>
    <row r="42" spans="1:21" ht="13.5" customHeight="1" x14ac:dyDescent="0.15">
      <c r="A42" s="1048"/>
      <c r="B42" s="1048"/>
      <c r="C42" s="1048"/>
      <c r="D42" s="1048"/>
      <c r="E42" s="1048"/>
      <c r="F42" s="1048"/>
      <c r="G42" s="1048"/>
      <c r="H42" s="1048"/>
      <c r="I42" s="1048"/>
      <c r="J42" s="1048"/>
      <c r="K42" s="1048"/>
      <c r="L42" s="1048"/>
      <c r="M42" s="1048"/>
      <c r="N42" s="1048"/>
      <c r="O42" s="1048"/>
      <c r="P42" s="1048"/>
      <c r="Q42" s="1048"/>
      <c r="R42" s="1048"/>
      <c r="S42" s="1048"/>
      <c r="T42" s="1048"/>
      <c r="U42" s="1048"/>
    </row>
    <row r="43" spans="1:21" ht="30.75" customHeight="1" thickBot="1" x14ac:dyDescent="0.2">
      <c r="A43" s="1048"/>
      <c r="B43" s="1048"/>
      <c r="C43" s="1048"/>
      <c r="D43" s="1048"/>
      <c r="E43" s="1048"/>
      <c r="F43" s="1048"/>
      <c r="G43" s="1048"/>
      <c r="H43" s="1048"/>
      <c r="I43" s="1048"/>
      <c r="J43" s="1048"/>
      <c r="K43" s="1048"/>
      <c r="L43" s="1048"/>
      <c r="M43" s="1048"/>
      <c r="N43" s="1048"/>
      <c r="O43" s="1050" t="s">
        <v>503</v>
      </c>
      <c r="P43" s="1048"/>
      <c r="Q43" s="1048"/>
      <c r="R43" s="1048"/>
      <c r="S43" s="1048"/>
      <c r="T43" s="1048"/>
      <c r="U43" s="1048"/>
    </row>
    <row r="44" spans="1:21" ht="30.75" customHeight="1" thickBot="1" x14ac:dyDescent="0.2">
      <c r="A44" s="1048"/>
      <c r="B44" s="1051" t="s">
        <v>504</v>
      </c>
      <c r="C44" s="1052"/>
      <c r="D44" s="1052"/>
      <c r="E44" s="1053"/>
      <c r="F44" s="1053"/>
      <c r="G44" s="1053"/>
      <c r="H44" s="1053"/>
      <c r="I44" s="1053"/>
      <c r="J44" s="1054" t="s">
        <v>486</v>
      </c>
      <c r="K44" s="1055" t="s">
        <v>3</v>
      </c>
      <c r="L44" s="1056" t="s">
        <v>4</v>
      </c>
      <c r="M44" s="1056" t="s">
        <v>5</v>
      </c>
      <c r="N44" s="1056" t="s">
        <v>6</v>
      </c>
      <c r="O44" s="1057" t="s">
        <v>7</v>
      </c>
      <c r="P44" s="1048"/>
      <c r="Q44" s="1048"/>
      <c r="R44" s="1048"/>
      <c r="S44" s="1048"/>
      <c r="T44" s="1048"/>
      <c r="U44" s="1048"/>
    </row>
    <row r="45" spans="1:21" ht="30.75" customHeight="1" x14ac:dyDescent="0.15">
      <c r="A45" s="1048"/>
      <c r="B45" s="1058" t="s">
        <v>505</v>
      </c>
      <c r="C45" s="1059"/>
      <c r="D45" s="1060"/>
      <c r="E45" s="1061" t="s">
        <v>506</v>
      </c>
      <c r="F45" s="1061"/>
      <c r="G45" s="1061"/>
      <c r="H45" s="1061"/>
      <c r="I45" s="1061"/>
      <c r="J45" s="1062"/>
      <c r="K45" s="1063">
        <v>159</v>
      </c>
      <c r="L45" s="1064">
        <v>194</v>
      </c>
      <c r="M45" s="1064">
        <v>196</v>
      </c>
      <c r="N45" s="1064">
        <v>217</v>
      </c>
      <c r="O45" s="1065">
        <v>237</v>
      </c>
      <c r="P45" s="1048"/>
      <c r="Q45" s="1048"/>
      <c r="R45" s="1048"/>
      <c r="S45" s="1048"/>
      <c r="T45" s="1048"/>
      <c r="U45" s="1048"/>
    </row>
    <row r="46" spans="1:21" ht="30.75" customHeight="1" x14ac:dyDescent="0.15">
      <c r="A46" s="1048"/>
      <c r="B46" s="1066"/>
      <c r="C46" s="1067"/>
      <c r="D46" s="1068"/>
      <c r="E46" s="1069" t="s">
        <v>507</v>
      </c>
      <c r="F46" s="1069"/>
      <c r="G46" s="1069"/>
      <c r="H46" s="1069"/>
      <c r="I46" s="1069"/>
      <c r="J46" s="1070"/>
      <c r="K46" s="1071" t="s">
        <v>446</v>
      </c>
      <c r="L46" s="1072" t="s">
        <v>446</v>
      </c>
      <c r="M46" s="1072" t="s">
        <v>446</v>
      </c>
      <c r="N46" s="1072" t="s">
        <v>446</v>
      </c>
      <c r="O46" s="1073" t="s">
        <v>446</v>
      </c>
      <c r="P46" s="1048"/>
      <c r="Q46" s="1048"/>
      <c r="R46" s="1048"/>
      <c r="S46" s="1048"/>
      <c r="T46" s="1048"/>
      <c r="U46" s="1048"/>
    </row>
    <row r="47" spans="1:21" ht="30.75" customHeight="1" x14ac:dyDescent="0.15">
      <c r="A47" s="1048"/>
      <c r="B47" s="1066"/>
      <c r="C47" s="1067"/>
      <c r="D47" s="1068"/>
      <c r="E47" s="1069" t="s">
        <v>508</v>
      </c>
      <c r="F47" s="1069"/>
      <c r="G47" s="1069"/>
      <c r="H47" s="1069"/>
      <c r="I47" s="1069"/>
      <c r="J47" s="1070"/>
      <c r="K47" s="1071" t="s">
        <v>446</v>
      </c>
      <c r="L47" s="1072" t="s">
        <v>446</v>
      </c>
      <c r="M47" s="1072" t="s">
        <v>446</v>
      </c>
      <c r="N47" s="1072" t="s">
        <v>446</v>
      </c>
      <c r="O47" s="1073" t="s">
        <v>446</v>
      </c>
      <c r="P47" s="1048"/>
      <c r="Q47" s="1048"/>
      <c r="R47" s="1048"/>
      <c r="S47" s="1048"/>
      <c r="T47" s="1048"/>
      <c r="U47" s="1048"/>
    </row>
    <row r="48" spans="1:21" ht="30.75" customHeight="1" x14ac:dyDescent="0.15">
      <c r="A48" s="1048"/>
      <c r="B48" s="1066"/>
      <c r="C48" s="1067"/>
      <c r="D48" s="1068"/>
      <c r="E48" s="1069" t="s">
        <v>509</v>
      </c>
      <c r="F48" s="1069"/>
      <c r="G48" s="1069"/>
      <c r="H48" s="1069"/>
      <c r="I48" s="1069"/>
      <c r="J48" s="1070"/>
      <c r="K48" s="1071">
        <v>105</v>
      </c>
      <c r="L48" s="1072">
        <v>99</v>
      </c>
      <c r="M48" s="1072">
        <v>96</v>
      </c>
      <c r="N48" s="1072">
        <v>93</v>
      </c>
      <c r="O48" s="1073">
        <v>89</v>
      </c>
      <c r="P48" s="1048"/>
      <c r="Q48" s="1048"/>
      <c r="R48" s="1048"/>
      <c r="S48" s="1048"/>
      <c r="T48" s="1048"/>
      <c r="U48" s="1048"/>
    </row>
    <row r="49" spans="1:21" ht="30.75" customHeight="1" x14ac:dyDescent="0.15">
      <c r="A49" s="1048"/>
      <c r="B49" s="1066"/>
      <c r="C49" s="1067"/>
      <c r="D49" s="1068"/>
      <c r="E49" s="1069" t="s">
        <v>510</v>
      </c>
      <c r="F49" s="1069"/>
      <c r="G49" s="1069"/>
      <c r="H49" s="1069"/>
      <c r="I49" s="1069"/>
      <c r="J49" s="1070"/>
      <c r="K49" s="1071">
        <v>8</v>
      </c>
      <c r="L49" s="1072">
        <v>9</v>
      </c>
      <c r="M49" s="1072">
        <v>12</v>
      </c>
      <c r="N49" s="1072">
        <v>12</v>
      </c>
      <c r="O49" s="1073">
        <v>10</v>
      </c>
      <c r="P49" s="1048"/>
      <c r="Q49" s="1048"/>
      <c r="R49" s="1048"/>
      <c r="S49" s="1048"/>
      <c r="T49" s="1048"/>
      <c r="U49" s="1048"/>
    </row>
    <row r="50" spans="1:21" ht="30.75" customHeight="1" x14ac:dyDescent="0.15">
      <c r="A50" s="1048"/>
      <c r="B50" s="1066"/>
      <c r="C50" s="1067"/>
      <c r="D50" s="1068"/>
      <c r="E50" s="1069" t="s">
        <v>511</v>
      </c>
      <c r="F50" s="1069"/>
      <c r="G50" s="1069"/>
      <c r="H50" s="1069"/>
      <c r="I50" s="1069"/>
      <c r="J50" s="1070"/>
      <c r="K50" s="1071" t="s">
        <v>446</v>
      </c>
      <c r="L50" s="1072" t="s">
        <v>446</v>
      </c>
      <c r="M50" s="1072" t="s">
        <v>446</v>
      </c>
      <c r="N50" s="1072" t="s">
        <v>446</v>
      </c>
      <c r="O50" s="1073" t="s">
        <v>446</v>
      </c>
      <c r="P50" s="1048"/>
      <c r="Q50" s="1048"/>
      <c r="R50" s="1048"/>
      <c r="S50" s="1048"/>
      <c r="T50" s="1048"/>
      <c r="U50" s="1048"/>
    </row>
    <row r="51" spans="1:21" ht="30.75" customHeight="1" x14ac:dyDescent="0.15">
      <c r="A51" s="1048"/>
      <c r="B51" s="1074"/>
      <c r="C51" s="1075"/>
      <c r="D51" s="1076"/>
      <c r="E51" s="1069" t="s">
        <v>512</v>
      </c>
      <c r="F51" s="1069"/>
      <c r="G51" s="1069"/>
      <c r="H51" s="1069"/>
      <c r="I51" s="1069"/>
      <c r="J51" s="1070"/>
      <c r="K51" s="1071" t="s">
        <v>446</v>
      </c>
      <c r="L51" s="1072" t="s">
        <v>446</v>
      </c>
      <c r="M51" s="1072" t="s">
        <v>446</v>
      </c>
      <c r="N51" s="1072" t="s">
        <v>446</v>
      </c>
      <c r="O51" s="1073" t="s">
        <v>446</v>
      </c>
      <c r="P51" s="1048"/>
      <c r="Q51" s="1048"/>
      <c r="R51" s="1048"/>
      <c r="S51" s="1048"/>
      <c r="T51" s="1048"/>
      <c r="U51" s="1048"/>
    </row>
    <row r="52" spans="1:21" ht="30.75" customHeight="1" x14ac:dyDescent="0.15">
      <c r="A52" s="1048"/>
      <c r="B52" s="1077" t="s">
        <v>513</v>
      </c>
      <c r="C52" s="1078"/>
      <c r="D52" s="1076"/>
      <c r="E52" s="1069" t="s">
        <v>514</v>
      </c>
      <c r="F52" s="1069"/>
      <c r="G52" s="1069"/>
      <c r="H52" s="1069"/>
      <c r="I52" s="1069"/>
      <c r="J52" s="1070"/>
      <c r="K52" s="1071">
        <v>242</v>
      </c>
      <c r="L52" s="1072">
        <v>242</v>
      </c>
      <c r="M52" s="1072">
        <v>236</v>
      </c>
      <c r="N52" s="1072">
        <v>245</v>
      </c>
      <c r="O52" s="1073">
        <v>264</v>
      </c>
      <c r="P52" s="1048"/>
      <c r="Q52" s="1048"/>
      <c r="R52" s="1048"/>
      <c r="S52" s="1048"/>
      <c r="T52" s="1048"/>
      <c r="U52" s="1048"/>
    </row>
    <row r="53" spans="1:21" ht="30.75" customHeight="1" thickBot="1" x14ac:dyDescent="0.2">
      <c r="A53" s="1048"/>
      <c r="B53" s="1079" t="s">
        <v>515</v>
      </c>
      <c r="C53" s="1080"/>
      <c r="D53" s="1081"/>
      <c r="E53" s="1082" t="s">
        <v>516</v>
      </c>
      <c r="F53" s="1082"/>
      <c r="G53" s="1082"/>
      <c r="H53" s="1082"/>
      <c r="I53" s="1082"/>
      <c r="J53" s="1083"/>
      <c r="K53" s="1084">
        <v>30</v>
      </c>
      <c r="L53" s="1085">
        <v>60</v>
      </c>
      <c r="M53" s="1085">
        <v>68</v>
      </c>
      <c r="N53" s="1085">
        <v>77</v>
      </c>
      <c r="O53" s="1086">
        <v>72</v>
      </c>
      <c r="P53" s="1048"/>
      <c r="Q53" s="1048"/>
      <c r="R53" s="1048"/>
      <c r="S53" s="1048"/>
      <c r="T53" s="1048"/>
      <c r="U53" s="1048"/>
    </row>
    <row r="54" spans="1:21" ht="24" customHeight="1" x14ac:dyDescent="0.15">
      <c r="A54" s="1048"/>
      <c r="B54" s="1087" t="s">
        <v>517</v>
      </c>
      <c r="C54" s="1048"/>
      <c r="D54" s="1048"/>
      <c r="E54" s="1048"/>
      <c r="F54" s="1048"/>
      <c r="G54" s="1048"/>
      <c r="H54" s="1048"/>
      <c r="I54" s="1048"/>
      <c r="J54" s="1048"/>
      <c r="K54" s="1048"/>
      <c r="L54" s="1048"/>
      <c r="M54" s="1048"/>
      <c r="N54" s="1048"/>
      <c r="O54" s="1048"/>
      <c r="P54" s="1048"/>
      <c r="Q54" s="1048"/>
      <c r="R54" s="1048"/>
      <c r="S54" s="1048"/>
      <c r="T54" s="1048"/>
      <c r="U54" s="1048"/>
    </row>
    <row r="55" spans="1:21" ht="24" customHeight="1" thickBot="1" x14ac:dyDescent="0.2">
      <c r="A55" s="1048"/>
      <c r="B55" s="1088" t="s">
        <v>518</v>
      </c>
      <c r="C55" s="1089"/>
      <c r="D55" s="1089"/>
      <c r="E55" s="1089"/>
      <c r="F55" s="1089"/>
      <c r="G55" s="1089"/>
      <c r="H55" s="1089"/>
      <c r="I55" s="1089"/>
      <c r="J55" s="1089"/>
      <c r="K55" s="1090"/>
      <c r="L55" s="1090"/>
      <c r="M55" s="1090"/>
      <c r="N55" s="1090"/>
      <c r="O55" s="1091" t="s">
        <v>519</v>
      </c>
      <c r="P55" s="1048"/>
      <c r="Q55" s="1048"/>
      <c r="R55" s="1048"/>
      <c r="S55" s="1048"/>
      <c r="T55" s="1048"/>
      <c r="U55" s="1048"/>
    </row>
    <row r="56" spans="1:21" ht="31.5" customHeight="1" thickBot="1" x14ac:dyDescent="0.2">
      <c r="A56" s="1048"/>
      <c r="B56" s="1092"/>
      <c r="C56" s="1093"/>
      <c r="D56" s="1093"/>
      <c r="E56" s="1094"/>
      <c r="F56" s="1094"/>
      <c r="G56" s="1094"/>
      <c r="H56" s="1094"/>
      <c r="I56" s="1094"/>
      <c r="J56" s="1095" t="s">
        <v>486</v>
      </c>
      <c r="K56" s="1096" t="s">
        <v>520</v>
      </c>
      <c r="L56" s="1097" t="s">
        <v>521</v>
      </c>
      <c r="M56" s="1097" t="s">
        <v>522</v>
      </c>
      <c r="N56" s="1097" t="s">
        <v>523</v>
      </c>
      <c r="O56" s="1098" t="s">
        <v>524</v>
      </c>
      <c r="P56" s="1048"/>
      <c r="Q56" s="1048"/>
      <c r="R56" s="1048"/>
      <c r="S56" s="1048"/>
      <c r="T56" s="1048"/>
      <c r="U56" s="1048"/>
    </row>
    <row r="57" spans="1:21" ht="31.5" customHeight="1" x14ac:dyDescent="0.15">
      <c r="B57" s="1099" t="s">
        <v>525</v>
      </c>
      <c r="C57" s="1100"/>
      <c r="D57" s="1101" t="s">
        <v>526</v>
      </c>
      <c r="E57" s="1102"/>
      <c r="F57" s="1102"/>
      <c r="G57" s="1102"/>
      <c r="H57" s="1102"/>
      <c r="I57" s="1102"/>
      <c r="J57" s="1103"/>
      <c r="K57" s="1104"/>
      <c r="L57" s="1105"/>
      <c r="M57" s="1105"/>
      <c r="N57" s="1105"/>
      <c r="O57" s="1106"/>
    </row>
    <row r="58" spans="1:21" ht="31.5" customHeight="1" thickBot="1" x14ac:dyDescent="0.2">
      <c r="B58" s="1107"/>
      <c r="C58" s="1108"/>
      <c r="D58" s="1109" t="s">
        <v>527</v>
      </c>
      <c r="E58" s="1110"/>
      <c r="F58" s="1110"/>
      <c r="G58" s="1110"/>
      <c r="H58" s="1110"/>
      <c r="I58" s="1110"/>
      <c r="J58" s="1111"/>
      <c r="K58" s="1112"/>
      <c r="L58" s="1113"/>
      <c r="M58" s="1113"/>
      <c r="N58" s="1113"/>
      <c r="O58" s="1114"/>
    </row>
    <row r="59" spans="1:21" ht="24" customHeight="1" x14ac:dyDescent="0.15">
      <c r="B59" s="1115"/>
      <c r="C59" s="1115"/>
      <c r="D59" s="1116" t="s">
        <v>528</v>
      </c>
      <c r="E59" s="1117"/>
      <c r="F59" s="1117"/>
      <c r="G59" s="1117"/>
      <c r="H59" s="1117"/>
      <c r="I59" s="1117"/>
      <c r="J59" s="1117"/>
      <c r="K59" s="1117"/>
      <c r="L59" s="1117"/>
      <c r="M59" s="1117"/>
      <c r="N59" s="1117"/>
      <c r="O59" s="1117"/>
    </row>
    <row r="60" spans="1:21" ht="24" customHeight="1" x14ac:dyDescent="0.15">
      <c r="B60" s="1118"/>
      <c r="C60" s="1118"/>
      <c r="D60" s="1116" t="s">
        <v>529</v>
      </c>
      <c r="E60" s="1117"/>
      <c r="F60" s="1117"/>
      <c r="G60" s="1117"/>
      <c r="H60" s="1117"/>
      <c r="I60" s="1117"/>
      <c r="J60" s="1117"/>
      <c r="K60" s="1117"/>
      <c r="L60" s="1117"/>
      <c r="M60" s="1117"/>
      <c r="N60" s="1117"/>
      <c r="O60" s="1117"/>
    </row>
    <row r="61" spans="1:21" ht="24" customHeight="1" x14ac:dyDescent="0.15">
      <c r="A61" s="1048"/>
      <c r="B61" s="1087"/>
      <c r="C61" s="1048"/>
      <c r="D61" s="1048"/>
      <c r="E61" s="1048"/>
      <c r="F61" s="1048"/>
      <c r="G61" s="1048"/>
      <c r="H61" s="1048"/>
      <c r="I61" s="1048"/>
      <c r="J61" s="1048"/>
      <c r="K61" s="1048"/>
      <c r="L61" s="1048"/>
      <c r="M61" s="1048"/>
      <c r="N61" s="1048"/>
      <c r="O61" s="1048"/>
      <c r="P61" s="1048"/>
      <c r="Q61" s="1048"/>
      <c r="R61" s="1048"/>
      <c r="S61" s="1048"/>
      <c r="T61" s="1048"/>
      <c r="U61" s="1048"/>
    </row>
    <row r="62" spans="1:21" ht="24" customHeight="1" x14ac:dyDescent="0.15">
      <c r="A62" s="1048"/>
      <c r="B62" s="1087"/>
      <c r="C62" s="1048"/>
      <c r="D62" s="1048"/>
      <c r="E62" s="1048"/>
      <c r="F62" s="1048"/>
      <c r="G62" s="1048"/>
      <c r="H62" s="1048"/>
      <c r="I62" s="1048"/>
      <c r="J62" s="1048"/>
      <c r="K62" s="1048"/>
      <c r="L62" s="1048"/>
      <c r="M62" s="1048"/>
      <c r="N62" s="1048"/>
      <c r="O62" s="1048"/>
      <c r="P62" s="1048"/>
      <c r="Q62" s="1048"/>
      <c r="R62" s="1048"/>
      <c r="S62" s="1048"/>
      <c r="T62" s="1048"/>
      <c r="U62" s="1048"/>
    </row>
  </sheetData>
  <sheetProtection algorithmName="SHA-512" hashValue="L79kZ/0tMko1DtlTkDBftRORxEp5+pL3HMdG91qdQ3aBGT93ivc/tpFRRpF/ZvmAOkkY4wggKcWTWBDtaDw4xQ==" saltValue="WCqSCVBCaIGw8VsN6fwH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EBF05-470D-4E19-A2D0-1B888C45CD43}">
  <sheetPr>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1119" customWidth="1"/>
    <col min="2" max="3" width="12.625" style="1119" customWidth="1"/>
    <col min="4" max="4" width="11.625" style="1119" customWidth="1"/>
    <col min="5" max="8" width="10.375" style="1119" customWidth="1"/>
    <col min="9" max="13" width="16.375" style="1119" customWidth="1"/>
    <col min="14" max="19" width="12.625" style="1119" customWidth="1"/>
    <col min="20" max="16384" width="0" style="111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20" t="s">
        <v>503</v>
      </c>
    </row>
    <row r="40" spans="2:13" ht="27.75" customHeight="1" thickBot="1" x14ac:dyDescent="0.2">
      <c r="B40" s="1121" t="s">
        <v>504</v>
      </c>
      <c r="C40" s="1122"/>
      <c r="D40" s="1122"/>
      <c r="E40" s="1123"/>
      <c r="F40" s="1123"/>
      <c r="G40" s="1123"/>
      <c r="H40" s="1124" t="s">
        <v>486</v>
      </c>
      <c r="I40" s="1125" t="s">
        <v>3</v>
      </c>
      <c r="J40" s="1126" t="s">
        <v>4</v>
      </c>
      <c r="K40" s="1126" t="s">
        <v>5</v>
      </c>
      <c r="L40" s="1126" t="s">
        <v>6</v>
      </c>
      <c r="M40" s="1127" t="s">
        <v>7</v>
      </c>
    </row>
    <row r="41" spans="2:13" ht="27.75" customHeight="1" x14ac:dyDescent="0.15">
      <c r="B41" s="1128" t="s">
        <v>530</v>
      </c>
      <c r="C41" s="1129"/>
      <c r="D41" s="1130"/>
      <c r="E41" s="1131" t="s">
        <v>531</v>
      </c>
      <c r="F41" s="1131"/>
      <c r="G41" s="1131"/>
      <c r="H41" s="1132"/>
      <c r="I41" s="1133">
        <v>2291</v>
      </c>
      <c r="J41" s="1134">
        <v>2295</v>
      </c>
      <c r="K41" s="1134">
        <v>2303</v>
      </c>
      <c r="L41" s="1134">
        <v>2296</v>
      </c>
      <c r="M41" s="1135">
        <v>2393</v>
      </c>
    </row>
    <row r="42" spans="2:13" ht="27.75" customHeight="1" x14ac:dyDescent="0.15">
      <c r="B42" s="1136"/>
      <c r="C42" s="1137"/>
      <c r="D42" s="1138"/>
      <c r="E42" s="1139" t="s">
        <v>532</v>
      </c>
      <c r="F42" s="1139"/>
      <c r="G42" s="1139"/>
      <c r="H42" s="1140"/>
      <c r="I42" s="1141" t="s">
        <v>446</v>
      </c>
      <c r="J42" s="1142" t="s">
        <v>446</v>
      </c>
      <c r="K42" s="1142" t="s">
        <v>446</v>
      </c>
      <c r="L42" s="1142" t="s">
        <v>446</v>
      </c>
      <c r="M42" s="1143" t="s">
        <v>446</v>
      </c>
    </row>
    <row r="43" spans="2:13" ht="27.75" customHeight="1" x14ac:dyDescent="0.15">
      <c r="B43" s="1136"/>
      <c r="C43" s="1137"/>
      <c r="D43" s="1138"/>
      <c r="E43" s="1139" t="s">
        <v>533</v>
      </c>
      <c r="F43" s="1139"/>
      <c r="G43" s="1139"/>
      <c r="H43" s="1140"/>
      <c r="I43" s="1141">
        <v>725</v>
      </c>
      <c r="J43" s="1142">
        <v>621</v>
      </c>
      <c r="K43" s="1142">
        <v>617</v>
      </c>
      <c r="L43" s="1142">
        <v>816</v>
      </c>
      <c r="M43" s="1143">
        <v>968</v>
      </c>
    </row>
    <row r="44" spans="2:13" ht="27.75" customHeight="1" x14ac:dyDescent="0.15">
      <c r="B44" s="1136"/>
      <c r="C44" s="1137"/>
      <c r="D44" s="1138"/>
      <c r="E44" s="1139" t="s">
        <v>534</v>
      </c>
      <c r="F44" s="1139"/>
      <c r="G44" s="1139"/>
      <c r="H44" s="1140"/>
      <c r="I44" s="1141">
        <v>127</v>
      </c>
      <c r="J44" s="1142">
        <v>119</v>
      </c>
      <c r="K44" s="1142">
        <v>108</v>
      </c>
      <c r="L44" s="1142">
        <v>96</v>
      </c>
      <c r="M44" s="1143">
        <v>60</v>
      </c>
    </row>
    <row r="45" spans="2:13" ht="27.75" customHeight="1" x14ac:dyDescent="0.15">
      <c r="B45" s="1136"/>
      <c r="C45" s="1137"/>
      <c r="D45" s="1138"/>
      <c r="E45" s="1139" t="s">
        <v>535</v>
      </c>
      <c r="F45" s="1139"/>
      <c r="G45" s="1139"/>
      <c r="H45" s="1140"/>
      <c r="I45" s="1141">
        <v>750</v>
      </c>
      <c r="J45" s="1142">
        <v>706</v>
      </c>
      <c r="K45" s="1142">
        <v>681</v>
      </c>
      <c r="L45" s="1142">
        <v>653</v>
      </c>
      <c r="M45" s="1143">
        <v>604</v>
      </c>
    </row>
    <row r="46" spans="2:13" ht="27.75" customHeight="1" x14ac:dyDescent="0.15">
      <c r="B46" s="1136"/>
      <c r="C46" s="1137"/>
      <c r="D46" s="1144"/>
      <c r="E46" s="1139" t="s">
        <v>536</v>
      </c>
      <c r="F46" s="1139"/>
      <c r="G46" s="1139"/>
      <c r="H46" s="1140"/>
      <c r="I46" s="1141" t="s">
        <v>446</v>
      </c>
      <c r="J46" s="1142" t="s">
        <v>446</v>
      </c>
      <c r="K46" s="1142" t="s">
        <v>446</v>
      </c>
      <c r="L46" s="1142" t="s">
        <v>446</v>
      </c>
      <c r="M46" s="1143" t="s">
        <v>446</v>
      </c>
    </row>
    <row r="47" spans="2:13" ht="27.75" customHeight="1" x14ac:dyDescent="0.15">
      <c r="B47" s="1136"/>
      <c r="C47" s="1137"/>
      <c r="D47" s="1145"/>
      <c r="E47" s="1146" t="s">
        <v>537</v>
      </c>
      <c r="F47" s="1147"/>
      <c r="G47" s="1147"/>
      <c r="H47" s="1148"/>
      <c r="I47" s="1141" t="s">
        <v>446</v>
      </c>
      <c r="J47" s="1142" t="s">
        <v>446</v>
      </c>
      <c r="K47" s="1142" t="s">
        <v>446</v>
      </c>
      <c r="L47" s="1142" t="s">
        <v>446</v>
      </c>
      <c r="M47" s="1143" t="s">
        <v>446</v>
      </c>
    </row>
    <row r="48" spans="2:13" ht="27.75" customHeight="1" x14ac:dyDescent="0.15">
      <c r="B48" s="1136"/>
      <c r="C48" s="1137"/>
      <c r="D48" s="1138"/>
      <c r="E48" s="1139" t="s">
        <v>538</v>
      </c>
      <c r="F48" s="1139"/>
      <c r="G48" s="1139"/>
      <c r="H48" s="1140"/>
      <c r="I48" s="1141" t="s">
        <v>446</v>
      </c>
      <c r="J48" s="1142" t="s">
        <v>446</v>
      </c>
      <c r="K48" s="1142" t="s">
        <v>446</v>
      </c>
      <c r="L48" s="1142" t="s">
        <v>446</v>
      </c>
      <c r="M48" s="1143" t="s">
        <v>446</v>
      </c>
    </row>
    <row r="49" spans="2:13" ht="27.75" customHeight="1" x14ac:dyDescent="0.15">
      <c r="B49" s="1149"/>
      <c r="C49" s="1150"/>
      <c r="D49" s="1138"/>
      <c r="E49" s="1139" t="s">
        <v>539</v>
      </c>
      <c r="F49" s="1139"/>
      <c r="G49" s="1139"/>
      <c r="H49" s="1140"/>
      <c r="I49" s="1141" t="s">
        <v>446</v>
      </c>
      <c r="J49" s="1142" t="s">
        <v>446</v>
      </c>
      <c r="K49" s="1142" t="s">
        <v>446</v>
      </c>
      <c r="L49" s="1142" t="s">
        <v>446</v>
      </c>
      <c r="M49" s="1143" t="s">
        <v>446</v>
      </c>
    </row>
    <row r="50" spans="2:13" ht="27.75" customHeight="1" x14ac:dyDescent="0.15">
      <c r="B50" s="1151" t="s">
        <v>540</v>
      </c>
      <c r="C50" s="1152"/>
      <c r="D50" s="1153"/>
      <c r="E50" s="1139" t="s">
        <v>541</v>
      </c>
      <c r="F50" s="1139"/>
      <c r="G50" s="1139"/>
      <c r="H50" s="1140"/>
      <c r="I50" s="1141">
        <v>1265</v>
      </c>
      <c r="J50" s="1142">
        <v>1340</v>
      </c>
      <c r="K50" s="1142">
        <v>1506</v>
      </c>
      <c r="L50" s="1142">
        <v>1627</v>
      </c>
      <c r="M50" s="1143">
        <v>1941</v>
      </c>
    </row>
    <row r="51" spans="2:13" ht="27.75" customHeight="1" x14ac:dyDescent="0.15">
      <c r="B51" s="1136"/>
      <c r="C51" s="1137"/>
      <c r="D51" s="1138"/>
      <c r="E51" s="1139" t="s">
        <v>542</v>
      </c>
      <c r="F51" s="1139"/>
      <c r="G51" s="1139"/>
      <c r="H51" s="1140"/>
      <c r="I51" s="1141">
        <v>0</v>
      </c>
      <c r="J51" s="1142">
        <v>0</v>
      </c>
      <c r="K51" s="1142">
        <v>0</v>
      </c>
      <c r="L51" s="1142">
        <v>0</v>
      </c>
      <c r="M51" s="1143">
        <v>1</v>
      </c>
    </row>
    <row r="52" spans="2:13" ht="27.75" customHeight="1" x14ac:dyDescent="0.15">
      <c r="B52" s="1149"/>
      <c r="C52" s="1150"/>
      <c r="D52" s="1138"/>
      <c r="E52" s="1139" t="s">
        <v>543</v>
      </c>
      <c r="F52" s="1139"/>
      <c r="G52" s="1139"/>
      <c r="H52" s="1140"/>
      <c r="I52" s="1141">
        <v>2584</v>
      </c>
      <c r="J52" s="1142">
        <v>2544</v>
      </c>
      <c r="K52" s="1142">
        <v>2595</v>
      </c>
      <c r="L52" s="1142">
        <v>2596</v>
      </c>
      <c r="M52" s="1143">
        <v>2640</v>
      </c>
    </row>
    <row r="53" spans="2:13" ht="27.75" customHeight="1" thickBot="1" x14ac:dyDescent="0.2">
      <c r="B53" s="1154" t="s">
        <v>515</v>
      </c>
      <c r="C53" s="1155"/>
      <c r="D53" s="1156"/>
      <c r="E53" s="1157" t="s">
        <v>544</v>
      </c>
      <c r="F53" s="1157"/>
      <c r="G53" s="1157"/>
      <c r="H53" s="1158"/>
      <c r="I53" s="1159">
        <v>43</v>
      </c>
      <c r="J53" s="1160">
        <v>-144</v>
      </c>
      <c r="K53" s="1160">
        <v>-391</v>
      </c>
      <c r="L53" s="1160">
        <v>-362</v>
      </c>
      <c r="M53" s="1161">
        <v>-556</v>
      </c>
    </row>
    <row r="54" spans="2:13" ht="27.75" customHeight="1" x14ac:dyDescent="0.15">
      <c r="B54" s="1162" t="s">
        <v>545</v>
      </c>
      <c r="C54" s="1163"/>
      <c r="D54" s="1163"/>
      <c r="E54" s="1164"/>
      <c r="F54" s="1164"/>
      <c r="G54" s="1164"/>
      <c r="H54" s="1164"/>
      <c r="I54" s="1165"/>
      <c r="J54" s="1165"/>
      <c r="K54" s="1165"/>
      <c r="L54" s="1165"/>
      <c r="M54" s="1165"/>
    </row>
    <row r="55" spans="2:13" x14ac:dyDescent="0.15"/>
  </sheetData>
  <sheetProtection algorithmName="SHA-512" hashValue="iOKo7ip9a17CSCNqIFgSWUUywHZp482J+ZEhdxiPyrbC4Tw+YrUrGvgekXVKDEnMO9P0HURiCMvfZa+5ecN3Eg==" saltValue="1OEtRxosvvrkZvwiv6/3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D0A53-9F3C-4F7A-B785-EECF03A61071}">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991" customWidth="1"/>
    <col min="2" max="2" width="16.375" style="991" customWidth="1"/>
    <col min="3" max="5" width="26.25" style="991" customWidth="1"/>
    <col min="6" max="8" width="24.25" style="991" customWidth="1"/>
    <col min="9" max="14" width="26" style="991" customWidth="1"/>
    <col min="15" max="15" width="6.125" style="991" customWidth="1"/>
    <col min="16" max="16" width="9" style="991" hidden="1" customWidth="1"/>
    <col min="17" max="20" width="0" style="991" hidden="1" customWidth="1"/>
    <col min="21" max="21" width="9" style="991" hidden="1" customWidth="1"/>
    <col min="22" max="22" width="0" style="991" hidden="1" customWidth="1"/>
    <col min="23" max="23" width="9" style="991" hidden="1" customWidth="1"/>
    <col min="24" max="16384" width="0" style="99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992"/>
      <c r="C53" s="992"/>
      <c r="D53" s="992"/>
      <c r="E53" s="992"/>
      <c r="F53" s="992"/>
      <c r="G53" s="992"/>
      <c r="H53" s="1166" t="s">
        <v>546</v>
      </c>
    </row>
    <row r="54" spans="2:8" ht="29.25" customHeight="1" thickBot="1" x14ac:dyDescent="0.25">
      <c r="B54" s="1167" t="s">
        <v>25</v>
      </c>
      <c r="C54" s="1168"/>
      <c r="D54" s="1168"/>
      <c r="E54" s="1169" t="s">
        <v>486</v>
      </c>
      <c r="F54" s="1170" t="s">
        <v>5</v>
      </c>
      <c r="G54" s="1170" t="s">
        <v>6</v>
      </c>
      <c r="H54" s="1171" t="s">
        <v>7</v>
      </c>
    </row>
    <row r="55" spans="2:8" ht="52.5" customHeight="1" x14ac:dyDescent="0.15">
      <c r="B55" s="1172"/>
      <c r="C55" s="1173" t="s">
        <v>120</v>
      </c>
      <c r="D55" s="1173"/>
      <c r="E55" s="1174"/>
      <c r="F55" s="1175">
        <v>1069</v>
      </c>
      <c r="G55" s="1175">
        <v>1196</v>
      </c>
      <c r="H55" s="1176">
        <v>1452</v>
      </c>
    </row>
    <row r="56" spans="2:8" ht="52.5" customHeight="1" x14ac:dyDescent="0.15">
      <c r="B56" s="1177"/>
      <c r="C56" s="1178" t="s">
        <v>547</v>
      </c>
      <c r="D56" s="1178"/>
      <c r="E56" s="1179"/>
      <c r="F56" s="1180">
        <v>127</v>
      </c>
      <c r="G56" s="1180">
        <v>127</v>
      </c>
      <c r="H56" s="1181">
        <v>127</v>
      </c>
    </row>
    <row r="57" spans="2:8" ht="53.25" customHeight="1" x14ac:dyDescent="0.15">
      <c r="B57" s="1177"/>
      <c r="C57" s="1182" t="s">
        <v>125</v>
      </c>
      <c r="D57" s="1182"/>
      <c r="E57" s="1183"/>
      <c r="F57" s="1184">
        <v>240</v>
      </c>
      <c r="G57" s="1184">
        <v>236</v>
      </c>
      <c r="H57" s="1185">
        <v>292</v>
      </c>
    </row>
    <row r="58" spans="2:8" ht="45.75" customHeight="1" x14ac:dyDescent="0.15">
      <c r="B58" s="1186"/>
      <c r="C58" s="1187" t="s">
        <v>548</v>
      </c>
      <c r="D58" s="1188"/>
      <c r="E58" s="1189"/>
      <c r="F58" s="1190">
        <v>164</v>
      </c>
      <c r="G58" s="1190">
        <v>153</v>
      </c>
      <c r="H58" s="1191">
        <v>153</v>
      </c>
    </row>
    <row r="59" spans="2:8" ht="45.75" customHeight="1" x14ac:dyDescent="0.15">
      <c r="B59" s="1186"/>
      <c r="C59" s="1187" t="s">
        <v>549</v>
      </c>
      <c r="D59" s="1188"/>
      <c r="E59" s="1189"/>
      <c r="F59" s="1190">
        <v>0</v>
      </c>
      <c r="G59" s="1190">
        <v>0</v>
      </c>
      <c r="H59" s="1191">
        <v>50</v>
      </c>
    </row>
    <row r="60" spans="2:8" ht="45.75" customHeight="1" x14ac:dyDescent="0.15">
      <c r="B60" s="1186"/>
      <c r="C60" s="1187" t="s">
        <v>550</v>
      </c>
      <c r="D60" s="1188"/>
      <c r="E60" s="1189"/>
      <c r="F60" s="1190">
        <v>49</v>
      </c>
      <c r="G60" s="1190">
        <v>49</v>
      </c>
      <c r="H60" s="1191">
        <v>49</v>
      </c>
    </row>
    <row r="61" spans="2:8" ht="45.75" customHeight="1" x14ac:dyDescent="0.15">
      <c r="B61" s="1186"/>
      <c r="C61" s="1187" t="s">
        <v>551</v>
      </c>
      <c r="D61" s="1188"/>
      <c r="E61" s="1189"/>
      <c r="F61" s="1190">
        <v>10</v>
      </c>
      <c r="G61" s="1190">
        <v>15</v>
      </c>
      <c r="H61" s="1191">
        <v>22</v>
      </c>
    </row>
    <row r="62" spans="2:8" ht="45.75" customHeight="1" thickBot="1" x14ac:dyDescent="0.2">
      <c r="B62" s="1192"/>
      <c r="C62" s="1193" t="s">
        <v>552</v>
      </c>
      <c r="D62" s="1194"/>
      <c r="E62" s="1195"/>
      <c r="F62" s="1196">
        <v>10</v>
      </c>
      <c r="G62" s="1196">
        <v>10</v>
      </c>
      <c r="H62" s="1197">
        <v>10</v>
      </c>
    </row>
    <row r="63" spans="2:8" ht="52.5" customHeight="1" thickBot="1" x14ac:dyDescent="0.2">
      <c r="B63" s="1198"/>
      <c r="C63" s="1199" t="s">
        <v>553</v>
      </c>
      <c r="D63" s="1199"/>
      <c r="E63" s="1200"/>
      <c r="F63" s="1201">
        <v>1436</v>
      </c>
      <c r="G63" s="1201">
        <v>1559</v>
      </c>
      <c r="H63" s="1202">
        <v>1871</v>
      </c>
    </row>
    <row r="64" spans="2:8" x14ac:dyDescent="0.15"/>
  </sheetData>
  <sheetProtection algorithmName="SHA-512" hashValue="+Y6WiKDMD0N6KyCeYZNoW/3IxokXJH6dJfxWO4tGiD6wqxwcXCOeG1dRO9HZGwXo++xhkgSMD7E8/U/at4AeXA==" saltValue="tbxnfDlo/WLErFCCnIkY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zoomScaleNormal="100" zoomScaleSheetLayoutView="55" workbookViewId="0">
      <selection activeCell="AZ49" sqref="AZ49"/>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7" t="s">
        <v>16</v>
      </c>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9"/>
    </row>
    <row r="44" spans="2:109" x14ac:dyDescent="0.15">
      <c r="B44" s="10"/>
      <c r="AN44" s="50"/>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2"/>
    </row>
    <row r="45" spans="2:109" x14ac:dyDescent="0.15">
      <c r="B45" s="10"/>
      <c r="AN45" s="50"/>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2"/>
    </row>
    <row r="46" spans="2:109" x14ac:dyDescent="0.15">
      <c r="B46" s="10"/>
      <c r="AN46" s="50"/>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2"/>
    </row>
    <row r="47" spans="2:109" x14ac:dyDescent="0.15">
      <c r="B47" s="10"/>
      <c r="AN47" s="53"/>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5"/>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39"/>
      <c r="H50" s="39"/>
      <c r="I50" s="39"/>
      <c r="J50" s="39"/>
      <c r="K50" s="20"/>
      <c r="L50" s="20"/>
      <c r="M50" s="21"/>
      <c r="N50" s="21"/>
      <c r="AN50" s="57"/>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9"/>
      <c r="BP50" s="45" t="s">
        <v>3</v>
      </c>
      <c r="BQ50" s="45"/>
      <c r="BR50" s="45"/>
      <c r="BS50" s="45"/>
      <c r="BT50" s="45"/>
      <c r="BU50" s="45"/>
      <c r="BV50" s="45"/>
      <c r="BW50" s="45"/>
      <c r="BX50" s="45" t="s">
        <v>4</v>
      </c>
      <c r="BY50" s="45"/>
      <c r="BZ50" s="45"/>
      <c r="CA50" s="45"/>
      <c r="CB50" s="45"/>
      <c r="CC50" s="45"/>
      <c r="CD50" s="45"/>
      <c r="CE50" s="45"/>
      <c r="CF50" s="45" t="s">
        <v>5</v>
      </c>
      <c r="CG50" s="45"/>
      <c r="CH50" s="45"/>
      <c r="CI50" s="45"/>
      <c r="CJ50" s="45"/>
      <c r="CK50" s="45"/>
      <c r="CL50" s="45"/>
      <c r="CM50" s="45"/>
      <c r="CN50" s="45" t="s">
        <v>6</v>
      </c>
      <c r="CO50" s="45"/>
      <c r="CP50" s="45"/>
      <c r="CQ50" s="45"/>
      <c r="CR50" s="45"/>
      <c r="CS50" s="45"/>
      <c r="CT50" s="45"/>
      <c r="CU50" s="45"/>
      <c r="CV50" s="45" t="s">
        <v>7</v>
      </c>
      <c r="CW50" s="45"/>
      <c r="CX50" s="45"/>
      <c r="CY50" s="45"/>
      <c r="CZ50" s="45"/>
      <c r="DA50" s="45"/>
      <c r="DB50" s="45"/>
      <c r="DC50" s="45"/>
    </row>
    <row r="51" spans="1:109" ht="13.5" customHeight="1" x14ac:dyDescent="0.15">
      <c r="B51" s="10"/>
      <c r="G51" s="56"/>
      <c r="H51" s="56"/>
      <c r="I51" s="60"/>
      <c r="J51" s="60"/>
      <c r="K51" s="46"/>
      <c r="L51" s="46"/>
      <c r="M51" s="46"/>
      <c r="N51" s="46"/>
      <c r="AM51" s="19"/>
      <c r="AN51" s="44" t="s">
        <v>8</v>
      </c>
      <c r="AO51" s="44"/>
      <c r="AP51" s="44"/>
      <c r="AQ51" s="44"/>
      <c r="AR51" s="44"/>
      <c r="AS51" s="44"/>
      <c r="AT51" s="44"/>
      <c r="AU51" s="44"/>
      <c r="AV51" s="44"/>
      <c r="AW51" s="44"/>
      <c r="AX51" s="44"/>
      <c r="AY51" s="44"/>
      <c r="AZ51" s="44"/>
      <c r="BA51" s="44"/>
      <c r="BB51" s="44" t="s">
        <v>9</v>
      </c>
      <c r="BC51" s="44"/>
      <c r="BD51" s="44"/>
      <c r="BE51" s="44"/>
      <c r="BF51" s="44"/>
      <c r="BG51" s="44"/>
      <c r="BH51" s="44"/>
      <c r="BI51" s="44"/>
      <c r="BJ51" s="44"/>
      <c r="BK51" s="44"/>
      <c r="BL51" s="44"/>
      <c r="BM51" s="44"/>
      <c r="BN51" s="44"/>
      <c r="BO51" s="44"/>
      <c r="BP51" s="41">
        <v>2.5</v>
      </c>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row>
    <row r="52" spans="1:109" x14ac:dyDescent="0.15">
      <c r="B52" s="10"/>
      <c r="G52" s="56"/>
      <c r="H52" s="56"/>
      <c r="I52" s="60"/>
      <c r="J52" s="60"/>
      <c r="K52" s="46"/>
      <c r="L52" s="46"/>
      <c r="M52" s="46"/>
      <c r="N52" s="46"/>
      <c r="AM52" s="19"/>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x14ac:dyDescent="0.15">
      <c r="A53" s="18"/>
      <c r="B53" s="10"/>
      <c r="G53" s="56"/>
      <c r="H53" s="56"/>
      <c r="I53" s="39"/>
      <c r="J53" s="39"/>
      <c r="K53" s="46"/>
      <c r="L53" s="46"/>
      <c r="M53" s="46"/>
      <c r="N53" s="46"/>
      <c r="AM53" s="19"/>
      <c r="AN53" s="44"/>
      <c r="AO53" s="44"/>
      <c r="AP53" s="44"/>
      <c r="AQ53" s="44"/>
      <c r="AR53" s="44"/>
      <c r="AS53" s="44"/>
      <c r="AT53" s="44"/>
      <c r="AU53" s="44"/>
      <c r="AV53" s="44"/>
      <c r="AW53" s="44"/>
      <c r="AX53" s="44"/>
      <c r="AY53" s="44"/>
      <c r="AZ53" s="44"/>
      <c r="BA53" s="44"/>
      <c r="BB53" s="44" t="s">
        <v>10</v>
      </c>
      <c r="BC53" s="44"/>
      <c r="BD53" s="44"/>
      <c r="BE53" s="44"/>
      <c r="BF53" s="44"/>
      <c r="BG53" s="44"/>
      <c r="BH53" s="44"/>
      <c r="BI53" s="44"/>
      <c r="BJ53" s="44"/>
      <c r="BK53" s="44"/>
      <c r="BL53" s="44"/>
      <c r="BM53" s="44"/>
      <c r="BN53" s="44"/>
      <c r="BO53" s="44"/>
      <c r="BP53" s="41">
        <v>60.1</v>
      </c>
      <c r="BQ53" s="41"/>
      <c r="BR53" s="41"/>
      <c r="BS53" s="41"/>
      <c r="BT53" s="41"/>
      <c r="BU53" s="41"/>
      <c r="BV53" s="41"/>
      <c r="BW53" s="41"/>
      <c r="BX53" s="41">
        <v>60.9</v>
      </c>
      <c r="BY53" s="41"/>
      <c r="BZ53" s="41"/>
      <c r="CA53" s="41"/>
      <c r="CB53" s="41"/>
      <c r="CC53" s="41"/>
      <c r="CD53" s="41"/>
      <c r="CE53" s="41"/>
      <c r="CF53" s="41">
        <v>62.5</v>
      </c>
      <c r="CG53" s="41"/>
      <c r="CH53" s="41"/>
      <c r="CI53" s="41"/>
      <c r="CJ53" s="41"/>
      <c r="CK53" s="41"/>
      <c r="CL53" s="41"/>
      <c r="CM53" s="41"/>
      <c r="CN53" s="41">
        <v>64.099999999999994</v>
      </c>
      <c r="CO53" s="41"/>
      <c r="CP53" s="41"/>
      <c r="CQ53" s="41"/>
      <c r="CR53" s="41"/>
      <c r="CS53" s="41"/>
      <c r="CT53" s="41"/>
      <c r="CU53" s="41"/>
      <c r="CV53" s="41">
        <v>60.3</v>
      </c>
      <c r="CW53" s="41"/>
      <c r="CX53" s="41"/>
      <c r="CY53" s="41"/>
      <c r="CZ53" s="41"/>
      <c r="DA53" s="41"/>
      <c r="DB53" s="41"/>
      <c r="DC53" s="41"/>
    </row>
    <row r="54" spans="1:109" x14ac:dyDescent="0.15">
      <c r="A54" s="18"/>
      <c r="B54" s="10"/>
      <c r="G54" s="56"/>
      <c r="H54" s="56"/>
      <c r="I54" s="39"/>
      <c r="J54" s="39"/>
      <c r="K54" s="46"/>
      <c r="L54" s="46"/>
      <c r="M54" s="46"/>
      <c r="N54" s="46"/>
      <c r="AM54" s="19"/>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x14ac:dyDescent="0.15">
      <c r="A55" s="18"/>
      <c r="B55" s="10"/>
      <c r="G55" s="39"/>
      <c r="H55" s="39"/>
      <c r="I55" s="39"/>
      <c r="J55" s="39"/>
      <c r="K55" s="46"/>
      <c r="L55" s="46"/>
      <c r="M55" s="46"/>
      <c r="N55" s="46"/>
      <c r="AN55" s="45" t="s">
        <v>11</v>
      </c>
      <c r="AO55" s="45"/>
      <c r="AP55" s="45"/>
      <c r="AQ55" s="45"/>
      <c r="AR55" s="45"/>
      <c r="AS55" s="45"/>
      <c r="AT55" s="45"/>
      <c r="AU55" s="45"/>
      <c r="AV55" s="45"/>
      <c r="AW55" s="45"/>
      <c r="AX55" s="45"/>
      <c r="AY55" s="45"/>
      <c r="AZ55" s="45"/>
      <c r="BA55" s="45"/>
      <c r="BB55" s="44" t="s">
        <v>9</v>
      </c>
      <c r="BC55" s="44"/>
      <c r="BD55" s="44"/>
      <c r="BE55" s="44"/>
      <c r="BF55" s="44"/>
      <c r="BG55" s="44"/>
      <c r="BH55" s="44"/>
      <c r="BI55" s="44"/>
      <c r="BJ55" s="44"/>
      <c r="BK55" s="44"/>
      <c r="BL55" s="44"/>
      <c r="BM55" s="44"/>
      <c r="BN55" s="44"/>
      <c r="BO55" s="44"/>
      <c r="BP55" s="41">
        <v>0</v>
      </c>
      <c r="BQ55" s="41"/>
      <c r="BR55" s="41"/>
      <c r="BS55" s="41"/>
      <c r="BT55" s="41"/>
      <c r="BU55" s="41"/>
      <c r="BV55" s="41"/>
      <c r="BW55" s="41"/>
      <c r="BX55" s="41">
        <v>0</v>
      </c>
      <c r="BY55" s="41"/>
      <c r="BZ55" s="41"/>
      <c r="CA55" s="41"/>
      <c r="CB55" s="41"/>
      <c r="CC55" s="41"/>
      <c r="CD55" s="41"/>
      <c r="CE55" s="41"/>
      <c r="CF55" s="41">
        <v>0</v>
      </c>
      <c r="CG55" s="41"/>
      <c r="CH55" s="41"/>
      <c r="CI55" s="41"/>
      <c r="CJ55" s="41"/>
      <c r="CK55" s="41"/>
      <c r="CL55" s="41"/>
      <c r="CM55" s="41"/>
      <c r="CN55" s="41">
        <v>0</v>
      </c>
      <c r="CO55" s="41"/>
      <c r="CP55" s="41"/>
      <c r="CQ55" s="41"/>
      <c r="CR55" s="41"/>
      <c r="CS55" s="41"/>
      <c r="CT55" s="41"/>
      <c r="CU55" s="41"/>
      <c r="CV55" s="41">
        <v>0</v>
      </c>
      <c r="CW55" s="41"/>
      <c r="CX55" s="41"/>
      <c r="CY55" s="41"/>
      <c r="CZ55" s="41"/>
      <c r="DA55" s="41"/>
      <c r="DB55" s="41"/>
      <c r="DC55" s="41"/>
    </row>
    <row r="56" spans="1:109" x14ac:dyDescent="0.15">
      <c r="A56" s="18"/>
      <c r="B56" s="10"/>
      <c r="G56" s="39"/>
      <c r="H56" s="39"/>
      <c r="I56" s="39"/>
      <c r="J56" s="39"/>
      <c r="K56" s="46"/>
      <c r="L56" s="46"/>
      <c r="M56" s="46"/>
      <c r="N56" s="46"/>
      <c r="AN56" s="45"/>
      <c r="AO56" s="45"/>
      <c r="AP56" s="45"/>
      <c r="AQ56" s="45"/>
      <c r="AR56" s="45"/>
      <c r="AS56" s="45"/>
      <c r="AT56" s="45"/>
      <c r="AU56" s="45"/>
      <c r="AV56" s="45"/>
      <c r="AW56" s="45"/>
      <c r="AX56" s="45"/>
      <c r="AY56" s="45"/>
      <c r="AZ56" s="45"/>
      <c r="BA56" s="45"/>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18" customFormat="1" x14ac:dyDescent="0.15">
      <c r="B57" s="22"/>
      <c r="G57" s="39"/>
      <c r="H57" s="39"/>
      <c r="I57" s="42"/>
      <c r="J57" s="42"/>
      <c r="K57" s="46"/>
      <c r="L57" s="46"/>
      <c r="M57" s="46"/>
      <c r="N57" s="46"/>
      <c r="AM57" s="3"/>
      <c r="AN57" s="45"/>
      <c r="AO57" s="45"/>
      <c r="AP57" s="45"/>
      <c r="AQ57" s="45"/>
      <c r="AR57" s="45"/>
      <c r="AS57" s="45"/>
      <c r="AT57" s="45"/>
      <c r="AU57" s="45"/>
      <c r="AV57" s="45"/>
      <c r="AW57" s="45"/>
      <c r="AX57" s="45"/>
      <c r="AY57" s="45"/>
      <c r="AZ57" s="45"/>
      <c r="BA57" s="45"/>
      <c r="BB57" s="44" t="s">
        <v>10</v>
      </c>
      <c r="BC57" s="44"/>
      <c r="BD57" s="44"/>
      <c r="BE57" s="44"/>
      <c r="BF57" s="44"/>
      <c r="BG57" s="44"/>
      <c r="BH57" s="44"/>
      <c r="BI57" s="44"/>
      <c r="BJ57" s="44"/>
      <c r="BK57" s="44"/>
      <c r="BL57" s="44"/>
      <c r="BM57" s="44"/>
      <c r="BN57" s="44"/>
      <c r="BO57" s="44"/>
      <c r="BP57" s="41">
        <v>57.7</v>
      </c>
      <c r="BQ57" s="41"/>
      <c r="BR57" s="41"/>
      <c r="BS57" s="41"/>
      <c r="BT57" s="41"/>
      <c r="BU57" s="41"/>
      <c r="BV57" s="41"/>
      <c r="BW57" s="41"/>
      <c r="BX57" s="41">
        <v>59.3</v>
      </c>
      <c r="BY57" s="41"/>
      <c r="BZ57" s="41"/>
      <c r="CA57" s="41"/>
      <c r="CB57" s="41"/>
      <c r="CC57" s="41"/>
      <c r="CD57" s="41"/>
      <c r="CE57" s="41"/>
      <c r="CF57" s="41">
        <v>60.4</v>
      </c>
      <c r="CG57" s="41"/>
      <c r="CH57" s="41"/>
      <c r="CI57" s="41"/>
      <c r="CJ57" s="41"/>
      <c r="CK57" s="41"/>
      <c r="CL57" s="41"/>
      <c r="CM57" s="41"/>
      <c r="CN57" s="41">
        <v>61.1</v>
      </c>
      <c r="CO57" s="41"/>
      <c r="CP57" s="41"/>
      <c r="CQ57" s="41"/>
      <c r="CR57" s="41"/>
      <c r="CS57" s="41"/>
      <c r="CT57" s="41"/>
      <c r="CU57" s="41"/>
      <c r="CV57" s="41">
        <v>62.3</v>
      </c>
      <c r="CW57" s="41"/>
      <c r="CX57" s="41"/>
      <c r="CY57" s="41"/>
      <c r="CZ57" s="41"/>
      <c r="DA57" s="41"/>
      <c r="DB57" s="41"/>
      <c r="DC57" s="41"/>
      <c r="DD57" s="23"/>
      <c r="DE57" s="22"/>
    </row>
    <row r="58" spans="1:109" s="18" customFormat="1" x14ac:dyDescent="0.15">
      <c r="A58" s="3"/>
      <c r="B58" s="22"/>
      <c r="G58" s="39"/>
      <c r="H58" s="39"/>
      <c r="I58" s="42"/>
      <c r="J58" s="42"/>
      <c r="K58" s="46"/>
      <c r="L58" s="46"/>
      <c r="M58" s="46"/>
      <c r="N58" s="46"/>
      <c r="AM58" s="3"/>
      <c r="AN58" s="45"/>
      <c r="AO58" s="45"/>
      <c r="AP58" s="45"/>
      <c r="AQ58" s="45"/>
      <c r="AR58" s="45"/>
      <c r="AS58" s="45"/>
      <c r="AT58" s="45"/>
      <c r="AU58" s="45"/>
      <c r="AV58" s="45"/>
      <c r="AW58" s="45"/>
      <c r="AX58" s="45"/>
      <c r="AY58" s="45"/>
      <c r="AZ58" s="45"/>
      <c r="BA58" s="45"/>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47" t="s">
        <v>17</v>
      </c>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9"/>
    </row>
    <row r="66" spans="2:107" x14ac:dyDescent="0.15">
      <c r="B66" s="10"/>
      <c r="AN66" s="50"/>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2"/>
    </row>
    <row r="67" spans="2:107" x14ac:dyDescent="0.15">
      <c r="B67" s="10"/>
      <c r="AN67" s="50"/>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2"/>
    </row>
    <row r="68" spans="2:107" x14ac:dyDescent="0.15">
      <c r="B68" s="10"/>
      <c r="AN68" s="50"/>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2"/>
    </row>
    <row r="69" spans="2:107" x14ac:dyDescent="0.15">
      <c r="B69" s="10"/>
      <c r="AN69" s="53"/>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5"/>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39"/>
      <c r="H72" s="39"/>
      <c r="I72" s="39"/>
      <c r="J72" s="39"/>
      <c r="K72" s="20"/>
      <c r="L72" s="20"/>
      <c r="M72" s="21"/>
      <c r="N72" s="21"/>
      <c r="AN72" s="57"/>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9"/>
      <c r="BP72" s="45" t="s">
        <v>3</v>
      </c>
      <c r="BQ72" s="45"/>
      <c r="BR72" s="45"/>
      <c r="BS72" s="45"/>
      <c r="BT72" s="45"/>
      <c r="BU72" s="45"/>
      <c r="BV72" s="45"/>
      <c r="BW72" s="45"/>
      <c r="BX72" s="45" t="s">
        <v>4</v>
      </c>
      <c r="BY72" s="45"/>
      <c r="BZ72" s="45"/>
      <c r="CA72" s="45"/>
      <c r="CB72" s="45"/>
      <c r="CC72" s="45"/>
      <c r="CD72" s="45"/>
      <c r="CE72" s="45"/>
      <c r="CF72" s="45" t="s">
        <v>5</v>
      </c>
      <c r="CG72" s="45"/>
      <c r="CH72" s="45"/>
      <c r="CI72" s="45"/>
      <c r="CJ72" s="45"/>
      <c r="CK72" s="45"/>
      <c r="CL72" s="45"/>
      <c r="CM72" s="45"/>
      <c r="CN72" s="45" t="s">
        <v>6</v>
      </c>
      <c r="CO72" s="45"/>
      <c r="CP72" s="45"/>
      <c r="CQ72" s="45"/>
      <c r="CR72" s="45"/>
      <c r="CS72" s="45"/>
      <c r="CT72" s="45"/>
      <c r="CU72" s="45"/>
      <c r="CV72" s="45" t="s">
        <v>7</v>
      </c>
      <c r="CW72" s="45"/>
      <c r="CX72" s="45"/>
      <c r="CY72" s="45"/>
      <c r="CZ72" s="45"/>
      <c r="DA72" s="45"/>
      <c r="DB72" s="45"/>
      <c r="DC72" s="45"/>
    </row>
    <row r="73" spans="2:107" x14ac:dyDescent="0.15">
      <c r="B73" s="10"/>
      <c r="G73" s="56"/>
      <c r="H73" s="56"/>
      <c r="I73" s="56"/>
      <c r="J73" s="56"/>
      <c r="K73" s="40"/>
      <c r="L73" s="40"/>
      <c r="M73" s="40"/>
      <c r="N73" s="40"/>
      <c r="AM73" s="19"/>
      <c r="AN73" s="44" t="s">
        <v>8</v>
      </c>
      <c r="AO73" s="44"/>
      <c r="AP73" s="44"/>
      <c r="AQ73" s="44"/>
      <c r="AR73" s="44"/>
      <c r="AS73" s="44"/>
      <c r="AT73" s="44"/>
      <c r="AU73" s="44"/>
      <c r="AV73" s="44"/>
      <c r="AW73" s="44"/>
      <c r="AX73" s="44"/>
      <c r="AY73" s="44"/>
      <c r="AZ73" s="44"/>
      <c r="BA73" s="44"/>
      <c r="BB73" s="44" t="s">
        <v>9</v>
      </c>
      <c r="BC73" s="44"/>
      <c r="BD73" s="44"/>
      <c r="BE73" s="44"/>
      <c r="BF73" s="44"/>
      <c r="BG73" s="44"/>
      <c r="BH73" s="44"/>
      <c r="BI73" s="44"/>
      <c r="BJ73" s="44"/>
      <c r="BK73" s="44"/>
      <c r="BL73" s="44"/>
      <c r="BM73" s="44"/>
      <c r="BN73" s="44"/>
      <c r="BO73" s="44"/>
      <c r="BP73" s="41">
        <v>2.5</v>
      </c>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row>
    <row r="74" spans="2:107" x14ac:dyDescent="0.15">
      <c r="B74" s="10"/>
      <c r="G74" s="56"/>
      <c r="H74" s="56"/>
      <c r="I74" s="56"/>
      <c r="J74" s="56"/>
      <c r="K74" s="40"/>
      <c r="L74" s="40"/>
      <c r="M74" s="40"/>
      <c r="N74" s="40"/>
      <c r="AM74" s="19"/>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x14ac:dyDescent="0.15">
      <c r="B75" s="10"/>
      <c r="G75" s="56"/>
      <c r="H75" s="56"/>
      <c r="I75" s="39"/>
      <c r="J75" s="39"/>
      <c r="K75" s="46"/>
      <c r="L75" s="46"/>
      <c r="M75" s="46"/>
      <c r="N75" s="46"/>
      <c r="AM75" s="19"/>
      <c r="AN75" s="44"/>
      <c r="AO75" s="44"/>
      <c r="AP75" s="44"/>
      <c r="AQ75" s="44"/>
      <c r="AR75" s="44"/>
      <c r="AS75" s="44"/>
      <c r="AT75" s="44"/>
      <c r="AU75" s="44"/>
      <c r="AV75" s="44"/>
      <c r="AW75" s="44"/>
      <c r="AX75" s="44"/>
      <c r="AY75" s="44"/>
      <c r="AZ75" s="44"/>
      <c r="BA75" s="44"/>
      <c r="BB75" s="44" t="s">
        <v>13</v>
      </c>
      <c r="BC75" s="44"/>
      <c r="BD75" s="44"/>
      <c r="BE75" s="44"/>
      <c r="BF75" s="44"/>
      <c r="BG75" s="44"/>
      <c r="BH75" s="44"/>
      <c r="BI75" s="44"/>
      <c r="BJ75" s="44"/>
      <c r="BK75" s="44"/>
      <c r="BL75" s="44"/>
      <c r="BM75" s="44"/>
      <c r="BN75" s="44"/>
      <c r="BO75" s="44"/>
      <c r="BP75" s="41">
        <v>2</v>
      </c>
      <c r="BQ75" s="41"/>
      <c r="BR75" s="41"/>
      <c r="BS75" s="41"/>
      <c r="BT75" s="41"/>
      <c r="BU75" s="41"/>
      <c r="BV75" s="41"/>
      <c r="BW75" s="41"/>
      <c r="BX75" s="41">
        <v>2.4</v>
      </c>
      <c r="BY75" s="41"/>
      <c r="BZ75" s="41"/>
      <c r="CA75" s="41"/>
      <c r="CB75" s="41"/>
      <c r="CC75" s="41"/>
      <c r="CD75" s="41"/>
      <c r="CE75" s="41"/>
      <c r="CF75" s="41">
        <v>3.1</v>
      </c>
      <c r="CG75" s="41"/>
      <c r="CH75" s="41"/>
      <c r="CI75" s="41"/>
      <c r="CJ75" s="41"/>
      <c r="CK75" s="41"/>
      <c r="CL75" s="41"/>
      <c r="CM75" s="41"/>
      <c r="CN75" s="41">
        <v>3.9</v>
      </c>
      <c r="CO75" s="41"/>
      <c r="CP75" s="41"/>
      <c r="CQ75" s="41"/>
      <c r="CR75" s="41"/>
      <c r="CS75" s="41"/>
      <c r="CT75" s="41"/>
      <c r="CU75" s="41"/>
      <c r="CV75" s="41">
        <v>3.9</v>
      </c>
      <c r="CW75" s="41"/>
      <c r="CX75" s="41"/>
      <c r="CY75" s="41"/>
      <c r="CZ75" s="41"/>
      <c r="DA75" s="41"/>
      <c r="DB75" s="41"/>
      <c r="DC75" s="41"/>
    </row>
    <row r="76" spans="2:107" x14ac:dyDescent="0.15">
      <c r="B76" s="10"/>
      <c r="G76" s="56"/>
      <c r="H76" s="56"/>
      <c r="I76" s="39"/>
      <c r="J76" s="39"/>
      <c r="K76" s="46"/>
      <c r="L76" s="46"/>
      <c r="M76" s="46"/>
      <c r="N76" s="46"/>
      <c r="AM76" s="19"/>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x14ac:dyDescent="0.15">
      <c r="B77" s="10"/>
      <c r="G77" s="39"/>
      <c r="H77" s="39"/>
      <c r="I77" s="39"/>
      <c r="J77" s="39"/>
      <c r="K77" s="40"/>
      <c r="L77" s="40"/>
      <c r="M77" s="40"/>
      <c r="N77" s="40"/>
      <c r="AN77" s="45" t="s">
        <v>11</v>
      </c>
      <c r="AO77" s="45"/>
      <c r="AP77" s="45"/>
      <c r="AQ77" s="45"/>
      <c r="AR77" s="45"/>
      <c r="AS77" s="45"/>
      <c r="AT77" s="45"/>
      <c r="AU77" s="45"/>
      <c r="AV77" s="45"/>
      <c r="AW77" s="45"/>
      <c r="AX77" s="45"/>
      <c r="AY77" s="45"/>
      <c r="AZ77" s="45"/>
      <c r="BA77" s="45"/>
      <c r="BB77" s="44" t="s">
        <v>9</v>
      </c>
      <c r="BC77" s="44"/>
      <c r="BD77" s="44"/>
      <c r="BE77" s="44"/>
      <c r="BF77" s="44"/>
      <c r="BG77" s="44"/>
      <c r="BH77" s="44"/>
      <c r="BI77" s="44"/>
      <c r="BJ77" s="44"/>
      <c r="BK77" s="44"/>
      <c r="BL77" s="44"/>
      <c r="BM77" s="44"/>
      <c r="BN77" s="44"/>
      <c r="BO77" s="44"/>
      <c r="BP77" s="41">
        <v>0</v>
      </c>
      <c r="BQ77" s="41"/>
      <c r="BR77" s="41"/>
      <c r="BS77" s="41"/>
      <c r="BT77" s="41"/>
      <c r="BU77" s="41"/>
      <c r="BV77" s="41"/>
      <c r="BW77" s="41"/>
      <c r="BX77" s="41">
        <v>0</v>
      </c>
      <c r="BY77" s="41"/>
      <c r="BZ77" s="41"/>
      <c r="CA77" s="41"/>
      <c r="CB77" s="41"/>
      <c r="CC77" s="41"/>
      <c r="CD77" s="41"/>
      <c r="CE77" s="41"/>
      <c r="CF77" s="41">
        <v>0</v>
      </c>
      <c r="CG77" s="41"/>
      <c r="CH77" s="41"/>
      <c r="CI77" s="41"/>
      <c r="CJ77" s="41"/>
      <c r="CK77" s="41"/>
      <c r="CL77" s="41"/>
      <c r="CM77" s="41"/>
      <c r="CN77" s="41">
        <v>0</v>
      </c>
      <c r="CO77" s="41"/>
      <c r="CP77" s="41"/>
      <c r="CQ77" s="41"/>
      <c r="CR77" s="41"/>
      <c r="CS77" s="41"/>
      <c r="CT77" s="41"/>
      <c r="CU77" s="41"/>
      <c r="CV77" s="41">
        <v>0</v>
      </c>
      <c r="CW77" s="41"/>
      <c r="CX77" s="41"/>
      <c r="CY77" s="41"/>
      <c r="CZ77" s="41"/>
      <c r="DA77" s="41"/>
      <c r="DB77" s="41"/>
      <c r="DC77" s="41"/>
    </row>
    <row r="78" spans="2:107" x14ac:dyDescent="0.15">
      <c r="B78" s="10"/>
      <c r="G78" s="39"/>
      <c r="H78" s="39"/>
      <c r="I78" s="39"/>
      <c r="J78" s="39"/>
      <c r="K78" s="40"/>
      <c r="L78" s="40"/>
      <c r="M78" s="40"/>
      <c r="N78" s="40"/>
      <c r="AN78" s="45"/>
      <c r="AO78" s="45"/>
      <c r="AP78" s="45"/>
      <c r="AQ78" s="45"/>
      <c r="AR78" s="45"/>
      <c r="AS78" s="45"/>
      <c r="AT78" s="45"/>
      <c r="AU78" s="45"/>
      <c r="AV78" s="45"/>
      <c r="AW78" s="45"/>
      <c r="AX78" s="45"/>
      <c r="AY78" s="45"/>
      <c r="AZ78" s="45"/>
      <c r="BA78" s="45"/>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x14ac:dyDescent="0.15">
      <c r="B79" s="10"/>
      <c r="G79" s="39"/>
      <c r="H79" s="39"/>
      <c r="I79" s="42"/>
      <c r="J79" s="42"/>
      <c r="K79" s="43"/>
      <c r="L79" s="43"/>
      <c r="M79" s="43"/>
      <c r="N79" s="43"/>
      <c r="AN79" s="45"/>
      <c r="AO79" s="45"/>
      <c r="AP79" s="45"/>
      <c r="AQ79" s="45"/>
      <c r="AR79" s="45"/>
      <c r="AS79" s="45"/>
      <c r="AT79" s="45"/>
      <c r="AU79" s="45"/>
      <c r="AV79" s="45"/>
      <c r="AW79" s="45"/>
      <c r="AX79" s="45"/>
      <c r="AY79" s="45"/>
      <c r="AZ79" s="45"/>
      <c r="BA79" s="45"/>
      <c r="BB79" s="44" t="s">
        <v>13</v>
      </c>
      <c r="BC79" s="44"/>
      <c r="BD79" s="44"/>
      <c r="BE79" s="44"/>
      <c r="BF79" s="44"/>
      <c r="BG79" s="44"/>
      <c r="BH79" s="44"/>
      <c r="BI79" s="44"/>
      <c r="BJ79" s="44"/>
      <c r="BK79" s="44"/>
      <c r="BL79" s="44"/>
      <c r="BM79" s="44"/>
      <c r="BN79" s="44"/>
      <c r="BO79" s="44"/>
      <c r="BP79" s="41">
        <v>7.1</v>
      </c>
      <c r="BQ79" s="41"/>
      <c r="BR79" s="41"/>
      <c r="BS79" s="41"/>
      <c r="BT79" s="41"/>
      <c r="BU79" s="41"/>
      <c r="BV79" s="41"/>
      <c r="BW79" s="41"/>
      <c r="BX79" s="41">
        <v>7.1</v>
      </c>
      <c r="BY79" s="41"/>
      <c r="BZ79" s="41"/>
      <c r="CA79" s="41"/>
      <c r="CB79" s="41"/>
      <c r="CC79" s="41"/>
      <c r="CD79" s="41"/>
      <c r="CE79" s="41"/>
      <c r="CF79" s="41">
        <v>7.3</v>
      </c>
      <c r="CG79" s="41"/>
      <c r="CH79" s="41"/>
      <c r="CI79" s="41"/>
      <c r="CJ79" s="41"/>
      <c r="CK79" s="41"/>
      <c r="CL79" s="41"/>
      <c r="CM79" s="41"/>
      <c r="CN79" s="41">
        <v>7.4</v>
      </c>
      <c r="CO79" s="41"/>
      <c r="CP79" s="41"/>
      <c r="CQ79" s="41"/>
      <c r="CR79" s="41"/>
      <c r="CS79" s="41"/>
      <c r="CT79" s="41"/>
      <c r="CU79" s="41"/>
      <c r="CV79" s="41">
        <v>7.5</v>
      </c>
      <c r="CW79" s="41"/>
      <c r="CX79" s="41"/>
      <c r="CY79" s="41"/>
      <c r="CZ79" s="41"/>
      <c r="DA79" s="41"/>
      <c r="DB79" s="41"/>
      <c r="DC79" s="41"/>
    </row>
    <row r="80" spans="2:107" x14ac:dyDescent="0.15">
      <c r="B80" s="10"/>
      <c r="G80" s="39"/>
      <c r="H80" s="39"/>
      <c r="I80" s="42"/>
      <c r="J80" s="42"/>
      <c r="K80" s="43"/>
      <c r="L80" s="43"/>
      <c r="M80" s="43"/>
      <c r="N80" s="43"/>
      <c r="AN80" s="45"/>
      <c r="AO80" s="45"/>
      <c r="AP80" s="45"/>
      <c r="AQ80" s="45"/>
      <c r="AR80" s="45"/>
      <c r="AS80" s="45"/>
      <c r="AT80" s="45"/>
      <c r="AU80" s="45"/>
      <c r="AV80" s="45"/>
      <c r="AW80" s="45"/>
      <c r="AX80" s="45"/>
      <c r="AY80" s="45"/>
      <c r="AZ80" s="45"/>
      <c r="BA80" s="45"/>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m0x+K8t/MD+jCFrGzPo3f9s2/nLy6NP4PkhXH6eVquPH7ZmbDp9qjLKVffnljEjnKVD308fPe4UZk6bnkoPwtw==" saltValue="QyYCyPqbSaaJO7kG6Loy9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115" zoomScaleNormal="100" zoomScaleSheetLayoutView="70" workbookViewId="0">
      <selection activeCell="BK98" sqref="BK98"/>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qQPIQVVmwZPOw2Eb1qFRHtf3blQIo8R8zmrFVlK+bzcmqhd3S1Gg+oX253qroIS1tiw0orx2A00/PMeILL+oZQ==" saltValue="HlVJdSrBsmZKr7/7hH4k/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94" zoomScale="80" zoomScaleNormal="80" zoomScaleSheetLayoutView="55" workbookViewId="0">
      <selection activeCell="BK104" sqref="BK104"/>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5IwXT1hmwPPESMAsPen39cA1lUpRiVXwiyi6n4oJZkdhUUdzZa57x9fbKR+WrcYqWaimB+x0ZMbJwIEyJHRAuw==" saltValue="1ngZKRutznmf9KyROCqIc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64C27-58F5-4E5E-A2D9-1B7033F10965}">
  <sheetPr>
    <pageSetUpPr fitToPage="1"/>
  </sheetPr>
  <dimension ref="B1:EM50"/>
  <sheetViews>
    <sheetView showGridLines="0" workbookViewId="0"/>
  </sheetViews>
  <sheetFormatPr defaultColWidth="0" defaultRowHeight="0" customHeight="1" zeroHeight="1" x14ac:dyDescent="0.15"/>
  <cols>
    <col min="1" max="1" width="1.625" style="336" customWidth="1"/>
    <col min="2" max="2" width="2.375" style="336" customWidth="1"/>
    <col min="3" max="16" width="2.625" style="336" customWidth="1"/>
    <col min="17" max="17" width="2.375" style="336" customWidth="1"/>
    <col min="18" max="95" width="1.625" style="336" customWidth="1"/>
    <col min="96" max="133" width="1.625" style="463" customWidth="1"/>
    <col min="134" max="143" width="1.625" style="336" customWidth="1"/>
    <col min="144" max="16384" width="0" style="336" hidden="1"/>
  </cols>
  <sheetData>
    <row r="1" spans="2:143" ht="22.5" customHeight="1" thickBot="1" x14ac:dyDescent="0.2">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c r="CV1" s="332"/>
      <c r="CW1" s="332"/>
      <c r="CX1" s="332"/>
      <c r="CY1" s="332"/>
      <c r="CZ1" s="332"/>
      <c r="DA1" s="332"/>
      <c r="DB1" s="332"/>
      <c r="DC1" s="332"/>
      <c r="DD1" s="332"/>
      <c r="DE1" s="332"/>
      <c r="DF1" s="332"/>
      <c r="DG1" s="332"/>
      <c r="DH1" s="333" t="s">
        <v>148</v>
      </c>
      <c r="DI1" s="334"/>
      <c r="DJ1" s="334"/>
      <c r="DK1" s="334"/>
      <c r="DL1" s="334"/>
      <c r="DM1" s="334"/>
      <c r="DN1" s="335"/>
      <c r="DO1" s="336"/>
      <c r="DP1" s="333" t="s">
        <v>149</v>
      </c>
      <c r="DQ1" s="334"/>
      <c r="DR1" s="334"/>
      <c r="DS1" s="334"/>
      <c r="DT1" s="334"/>
      <c r="DU1" s="334"/>
      <c r="DV1" s="334"/>
      <c r="DW1" s="334"/>
      <c r="DX1" s="334"/>
      <c r="DY1" s="334"/>
      <c r="DZ1" s="334"/>
      <c r="EA1" s="334"/>
      <c r="EB1" s="334"/>
      <c r="EC1" s="335"/>
      <c r="ED1" s="332"/>
      <c r="EE1" s="332"/>
      <c r="EF1" s="332"/>
      <c r="EG1" s="332"/>
      <c r="EH1" s="332"/>
      <c r="EI1" s="332"/>
      <c r="EJ1" s="332"/>
      <c r="EK1" s="332"/>
      <c r="EL1" s="332"/>
      <c r="EM1" s="332"/>
    </row>
    <row r="2" spans="2:143" ht="22.5" customHeight="1" x14ac:dyDescent="0.15">
      <c r="B2" s="337" t="s">
        <v>150</v>
      </c>
      <c r="R2" s="338"/>
      <c r="S2" s="338"/>
      <c r="T2" s="338"/>
      <c r="U2" s="338"/>
      <c r="V2" s="338"/>
      <c r="W2" s="338"/>
      <c r="X2" s="338"/>
      <c r="Y2" s="338"/>
      <c r="Z2" s="338"/>
      <c r="AA2" s="338"/>
      <c r="AB2" s="338"/>
      <c r="AC2" s="338"/>
      <c r="AE2" s="339"/>
      <c r="AF2" s="339"/>
      <c r="AG2" s="339"/>
      <c r="AH2" s="339"/>
      <c r="AI2" s="339"/>
      <c r="AJ2" s="338"/>
      <c r="AK2" s="338"/>
      <c r="AL2" s="338"/>
      <c r="AM2" s="338"/>
      <c r="AN2" s="338"/>
      <c r="AO2" s="338"/>
      <c r="AP2" s="338"/>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row>
    <row r="3" spans="2:143" ht="11.25" customHeight="1" x14ac:dyDescent="0.15">
      <c r="B3" s="340" t="s">
        <v>151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152</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42"/>
      <c r="CD3" s="340" t="s">
        <v>153</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42"/>
    </row>
    <row r="4" spans="2:143" ht="11.25" customHeight="1" x14ac:dyDescent="0.15">
      <c r="B4" s="340" t="s">
        <v>25</v>
      </c>
      <c r="C4" s="341"/>
      <c r="D4" s="341"/>
      <c r="E4" s="341"/>
      <c r="F4" s="341"/>
      <c r="G4" s="341"/>
      <c r="H4" s="341"/>
      <c r="I4" s="341"/>
      <c r="J4" s="341"/>
      <c r="K4" s="341"/>
      <c r="L4" s="341"/>
      <c r="M4" s="341"/>
      <c r="N4" s="341"/>
      <c r="O4" s="341"/>
      <c r="P4" s="341"/>
      <c r="Q4" s="342"/>
      <c r="R4" s="340" t="s">
        <v>154</v>
      </c>
      <c r="S4" s="341"/>
      <c r="T4" s="341"/>
      <c r="U4" s="341"/>
      <c r="V4" s="341"/>
      <c r="W4" s="341"/>
      <c r="X4" s="341"/>
      <c r="Y4" s="342"/>
      <c r="Z4" s="340" t="s">
        <v>155</v>
      </c>
      <c r="AA4" s="341"/>
      <c r="AB4" s="341"/>
      <c r="AC4" s="342"/>
      <c r="AD4" s="340" t="s">
        <v>156</v>
      </c>
      <c r="AE4" s="341"/>
      <c r="AF4" s="341"/>
      <c r="AG4" s="341"/>
      <c r="AH4" s="341"/>
      <c r="AI4" s="341"/>
      <c r="AJ4" s="341"/>
      <c r="AK4" s="342"/>
      <c r="AL4" s="340" t="s">
        <v>155</v>
      </c>
      <c r="AM4" s="341"/>
      <c r="AN4" s="341"/>
      <c r="AO4" s="342"/>
      <c r="AP4" s="343" t="s">
        <v>157</v>
      </c>
      <c r="AQ4" s="343"/>
      <c r="AR4" s="343"/>
      <c r="AS4" s="343"/>
      <c r="AT4" s="343"/>
      <c r="AU4" s="343"/>
      <c r="AV4" s="343"/>
      <c r="AW4" s="343"/>
      <c r="AX4" s="343"/>
      <c r="AY4" s="343"/>
      <c r="AZ4" s="343"/>
      <c r="BA4" s="343"/>
      <c r="BB4" s="343"/>
      <c r="BC4" s="343"/>
      <c r="BD4" s="343"/>
      <c r="BE4" s="343"/>
      <c r="BF4" s="343"/>
      <c r="BG4" s="343" t="s">
        <v>158</v>
      </c>
      <c r="BH4" s="343"/>
      <c r="BI4" s="343"/>
      <c r="BJ4" s="343"/>
      <c r="BK4" s="343"/>
      <c r="BL4" s="343"/>
      <c r="BM4" s="343"/>
      <c r="BN4" s="343"/>
      <c r="BO4" s="343" t="s">
        <v>155</v>
      </c>
      <c r="BP4" s="343"/>
      <c r="BQ4" s="343"/>
      <c r="BR4" s="343"/>
      <c r="BS4" s="343" t="s">
        <v>159</v>
      </c>
      <c r="BT4" s="343"/>
      <c r="BU4" s="343"/>
      <c r="BV4" s="343"/>
      <c r="BW4" s="343"/>
      <c r="BX4" s="343"/>
      <c r="BY4" s="343"/>
      <c r="BZ4" s="343"/>
      <c r="CA4" s="343"/>
      <c r="CB4" s="343"/>
      <c r="CD4" s="340" t="s">
        <v>160</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42"/>
    </row>
    <row r="5" spans="2:143" ht="11.25" customHeight="1" x14ac:dyDescent="0.15">
      <c r="B5" s="344" t="s">
        <v>161</v>
      </c>
      <c r="C5" s="345"/>
      <c r="D5" s="345"/>
      <c r="E5" s="345"/>
      <c r="F5" s="345"/>
      <c r="G5" s="345"/>
      <c r="H5" s="345"/>
      <c r="I5" s="345"/>
      <c r="J5" s="345"/>
      <c r="K5" s="345"/>
      <c r="L5" s="345"/>
      <c r="M5" s="345"/>
      <c r="N5" s="345"/>
      <c r="O5" s="345"/>
      <c r="P5" s="345"/>
      <c r="Q5" s="346"/>
      <c r="R5" s="347">
        <v>438098</v>
      </c>
      <c r="S5" s="348"/>
      <c r="T5" s="348"/>
      <c r="U5" s="348"/>
      <c r="V5" s="348"/>
      <c r="W5" s="348"/>
      <c r="X5" s="348"/>
      <c r="Y5" s="349"/>
      <c r="Z5" s="350">
        <v>11.5</v>
      </c>
      <c r="AA5" s="350"/>
      <c r="AB5" s="350"/>
      <c r="AC5" s="350"/>
      <c r="AD5" s="351">
        <v>438098</v>
      </c>
      <c r="AE5" s="351"/>
      <c r="AF5" s="351"/>
      <c r="AG5" s="351"/>
      <c r="AH5" s="351"/>
      <c r="AI5" s="351"/>
      <c r="AJ5" s="351"/>
      <c r="AK5" s="351"/>
      <c r="AL5" s="352">
        <v>20</v>
      </c>
      <c r="AM5" s="353"/>
      <c r="AN5" s="353"/>
      <c r="AO5" s="354"/>
      <c r="AP5" s="344" t="s">
        <v>162</v>
      </c>
      <c r="AQ5" s="345"/>
      <c r="AR5" s="345"/>
      <c r="AS5" s="345"/>
      <c r="AT5" s="345"/>
      <c r="AU5" s="345"/>
      <c r="AV5" s="345"/>
      <c r="AW5" s="345"/>
      <c r="AX5" s="345"/>
      <c r="AY5" s="345"/>
      <c r="AZ5" s="345"/>
      <c r="BA5" s="345"/>
      <c r="BB5" s="345"/>
      <c r="BC5" s="345"/>
      <c r="BD5" s="345"/>
      <c r="BE5" s="345"/>
      <c r="BF5" s="346"/>
      <c r="BG5" s="355">
        <v>438098</v>
      </c>
      <c r="BH5" s="356"/>
      <c r="BI5" s="356"/>
      <c r="BJ5" s="356"/>
      <c r="BK5" s="356"/>
      <c r="BL5" s="356"/>
      <c r="BM5" s="356"/>
      <c r="BN5" s="357"/>
      <c r="BO5" s="358">
        <v>100</v>
      </c>
      <c r="BP5" s="358"/>
      <c r="BQ5" s="358"/>
      <c r="BR5" s="358"/>
      <c r="BS5" s="359" t="s">
        <v>65</v>
      </c>
      <c r="BT5" s="359"/>
      <c r="BU5" s="359"/>
      <c r="BV5" s="359"/>
      <c r="BW5" s="359"/>
      <c r="BX5" s="359"/>
      <c r="BY5" s="359"/>
      <c r="BZ5" s="359"/>
      <c r="CA5" s="359"/>
      <c r="CB5" s="360"/>
      <c r="CD5" s="340" t="s">
        <v>157</v>
      </c>
      <c r="CE5" s="341"/>
      <c r="CF5" s="341"/>
      <c r="CG5" s="341"/>
      <c r="CH5" s="341"/>
      <c r="CI5" s="341"/>
      <c r="CJ5" s="341"/>
      <c r="CK5" s="341"/>
      <c r="CL5" s="341"/>
      <c r="CM5" s="341"/>
      <c r="CN5" s="341"/>
      <c r="CO5" s="341"/>
      <c r="CP5" s="341"/>
      <c r="CQ5" s="342"/>
      <c r="CR5" s="340" t="s">
        <v>163</v>
      </c>
      <c r="CS5" s="341"/>
      <c r="CT5" s="341"/>
      <c r="CU5" s="341"/>
      <c r="CV5" s="341"/>
      <c r="CW5" s="341"/>
      <c r="CX5" s="341"/>
      <c r="CY5" s="342"/>
      <c r="CZ5" s="340" t="s">
        <v>155</v>
      </c>
      <c r="DA5" s="341"/>
      <c r="DB5" s="341"/>
      <c r="DC5" s="342"/>
      <c r="DD5" s="340" t="s">
        <v>164</v>
      </c>
      <c r="DE5" s="341"/>
      <c r="DF5" s="341"/>
      <c r="DG5" s="341"/>
      <c r="DH5" s="341"/>
      <c r="DI5" s="341"/>
      <c r="DJ5" s="341"/>
      <c r="DK5" s="341"/>
      <c r="DL5" s="341"/>
      <c r="DM5" s="341"/>
      <c r="DN5" s="341"/>
      <c r="DO5" s="341"/>
      <c r="DP5" s="342"/>
      <c r="DQ5" s="340" t="s">
        <v>165</v>
      </c>
      <c r="DR5" s="341"/>
      <c r="DS5" s="341"/>
      <c r="DT5" s="341"/>
      <c r="DU5" s="341"/>
      <c r="DV5" s="341"/>
      <c r="DW5" s="341"/>
      <c r="DX5" s="341"/>
      <c r="DY5" s="341"/>
      <c r="DZ5" s="341"/>
      <c r="EA5" s="341"/>
      <c r="EB5" s="341"/>
      <c r="EC5" s="342"/>
    </row>
    <row r="6" spans="2:143" ht="11.25" customHeight="1" x14ac:dyDescent="0.15">
      <c r="B6" s="361" t="s">
        <v>166</v>
      </c>
      <c r="C6" s="362"/>
      <c r="D6" s="362"/>
      <c r="E6" s="362"/>
      <c r="F6" s="362"/>
      <c r="G6" s="362"/>
      <c r="H6" s="362"/>
      <c r="I6" s="362"/>
      <c r="J6" s="362"/>
      <c r="K6" s="362"/>
      <c r="L6" s="362"/>
      <c r="M6" s="362"/>
      <c r="N6" s="362"/>
      <c r="O6" s="362"/>
      <c r="P6" s="362"/>
      <c r="Q6" s="363"/>
      <c r="R6" s="355">
        <v>47215</v>
      </c>
      <c r="S6" s="356"/>
      <c r="T6" s="356"/>
      <c r="U6" s="356"/>
      <c r="V6" s="356"/>
      <c r="W6" s="356"/>
      <c r="X6" s="356"/>
      <c r="Y6" s="357"/>
      <c r="Z6" s="358">
        <v>1.2</v>
      </c>
      <c r="AA6" s="358"/>
      <c r="AB6" s="358"/>
      <c r="AC6" s="358"/>
      <c r="AD6" s="359">
        <v>47215</v>
      </c>
      <c r="AE6" s="359"/>
      <c r="AF6" s="359"/>
      <c r="AG6" s="359"/>
      <c r="AH6" s="359"/>
      <c r="AI6" s="359"/>
      <c r="AJ6" s="359"/>
      <c r="AK6" s="359"/>
      <c r="AL6" s="364">
        <v>2.2000000000000002</v>
      </c>
      <c r="AM6" s="365"/>
      <c r="AN6" s="365"/>
      <c r="AO6" s="366"/>
      <c r="AP6" s="361" t="s">
        <v>167</v>
      </c>
      <c r="AQ6" s="362"/>
      <c r="AR6" s="362"/>
      <c r="AS6" s="362"/>
      <c r="AT6" s="362"/>
      <c r="AU6" s="362"/>
      <c r="AV6" s="362"/>
      <c r="AW6" s="362"/>
      <c r="AX6" s="362"/>
      <c r="AY6" s="362"/>
      <c r="AZ6" s="362"/>
      <c r="BA6" s="362"/>
      <c r="BB6" s="362"/>
      <c r="BC6" s="362"/>
      <c r="BD6" s="362"/>
      <c r="BE6" s="362"/>
      <c r="BF6" s="363"/>
      <c r="BG6" s="355">
        <v>438098</v>
      </c>
      <c r="BH6" s="356"/>
      <c r="BI6" s="356"/>
      <c r="BJ6" s="356"/>
      <c r="BK6" s="356"/>
      <c r="BL6" s="356"/>
      <c r="BM6" s="356"/>
      <c r="BN6" s="357"/>
      <c r="BO6" s="358">
        <v>100</v>
      </c>
      <c r="BP6" s="358"/>
      <c r="BQ6" s="358"/>
      <c r="BR6" s="358"/>
      <c r="BS6" s="359" t="s">
        <v>65</v>
      </c>
      <c r="BT6" s="359"/>
      <c r="BU6" s="359"/>
      <c r="BV6" s="359"/>
      <c r="BW6" s="359"/>
      <c r="BX6" s="359"/>
      <c r="BY6" s="359"/>
      <c r="BZ6" s="359"/>
      <c r="CA6" s="359"/>
      <c r="CB6" s="360"/>
      <c r="CD6" s="344" t="s">
        <v>168</v>
      </c>
      <c r="CE6" s="345"/>
      <c r="CF6" s="345"/>
      <c r="CG6" s="345"/>
      <c r="CH6" s="345"/>
      <c r="CI6" s="345"/>
      <c r="CJ6" s="345"/>
      <c r="CK6" s="345"/>
      <c r="CL6" s="345"/>
      <c r="CM6" s="345"/>
      <c r="CN6" s="345"/>
      <c r="CO6" s="345"/>
      <c r="CP6" s="345"/>
      <c r="CQ6" s="346"/>
      <c r="CR6" s="355">
        <v>46777</v>
      </c>
      <c r="CS6" s="356"/>
      <c r="CT6" s="356"/>
      <c r="CU6" s="356"/>
      <c r="CV6" s="356"/>
      <c r="CW6" s="356"/>
      <c r="CX6" s="356"/>
      <c r="CY6" s="357"/>
      <c r="CZ6" s="352">
        <v>1.3</v>
      </c>
      <c r="DA6" s="353"/>
      <c r="DB6" s="353"/>
      <c r="DC6" s="367"/>
      <c r="DD6" s="368" t="s">
        <v>65</v>
      </c>
      <c r="DE6" s="356"/>
      <c r="DF6" s="356"/>
      <c r="DG6" s="356"/>
      <c r="DH6" s="356"/>
      <c r="DI6" s="356"/>
      <c r="DJ6" s="356"/>
      <c r="DK6" s="356"/>
      <c r="DL6" s="356"/>
      <c r="DM6" s="356"/>
      <c r="DN6" s="356"/>
      <c r="DO6" s="356"/>
      <c r="DP6" s="357"/>
      <c r="DQ6" s="368">
        <v>46777</v>
      </c>
      <c r="DR6" s="356"/>
      <c r="DS6" s="356"/>
      <c r="DT6" s="356"/>
      <c r="DU6" s="356"/>
      <c r="DV6" s="356"/>
      <c r="DW6" s="356"/>
      <c r="DX6" s="356"/>
      <c r="DY6" s="356"/>
      <c r="DZ6" s="356"/>
      <c r="EA6" s="356"/>
      <c r="EB6" s="356"/>
      <c r="EC6" s="369"/>
    </row>
    <row r="7" spans="2:143" ht="11.25" customHeight="1" x14ac:dyDescent="0.15">
      <c r="B7" s="361" t="s">
        <v>169</v>
      </c>
      <c r="C7" s="362"/>
      <c r="D7" s="362"/>
      <c r="E7" s="362"/>
      <c r="F7" s="362"/>
      <c r="G7" s="362"/>
      <c r="H7" s="362"/>
      <c r="I7" s="362"/>
      <c r="J7" s="362"/>
      <c r="K7" s="362"/>
      <c r="L7" s="362"/>
      <c r="M7" s="362"/>
      <c r="N7" s="362"/>
      <c r="O7" s="362"/>
      <c r="P7" s="362"/>
      <c r="Q7" s="363"/>
      <c r="R7" s="355">
        <v>268</v>
      </c>
      <c r="S7" s="356"/>
      <c r="T7" s="356"/>
      <c r="U7" s="356"/>
      <c r="V7" s="356"/>
      <c r="W7" s="356"/>
      <c r="X7" s="356"/>
      <c r="Y7" s="357"/>
      <c r="Z7" s="358">
        <v>0</v>
      </c>
      <c r="AA7" s="358"/>
      <c r="AB7" s="358"/>
      <c r="AC7" s="358"/>
      <c r="AD7" s="359">
        <v>268</v>
      </c>
      <c r="AE7" s="359"/>
      <c r="AF7" s="359"/>
      <c r="AG7" s="359"/>
      <c r="AH7" s="359"/>
      <c r="AI7" s="359"/>
      <c r="AJ7" s="359"/>
      <c r="AK7" s="359"/>
      <c r="AL7" s="364">
        <v>0</v>
      </c>
      <c r="AM7" s="365"/>
      <c r="AN7" s="365"/>
      <c r="AO7" s="366"/>
      <c r="AP7" s="361" t="s">
        <v>170</v>
      </c>
      <c r="AQ7" s="362"/>
      <c r="AR7" s="362"/>
      <c r="AS7" s="362"/>
      <c r="AT7" s="362"/>
      <c r="AU7" s="362"/>
      <c r="AV7" s="362"/>
      <c r="AW7" s="362"/>
      <c r="AX7" s="362"/>
      <c r="AY7" s="362"/>
      <c r="AZ7" s="362"/>
      <c r="BA7" s="362"/>
      <c r="BB7" s="362"/>
      <c r="BC7" s="362"/>
      <c r="BD7" s="362"/>
      <c r="BE7" s="362"/>
      <c r="BF7" s="363"/>
      <c r="BG7" s="355">
        <v>134590</v>
      </c>
      <c r="BH7" s="356"/>
      <c r="BI7" s="356"/>
      <c r="BJ7" s="356"/>
      <c r="BK7" s="356"/>
      <c r="BL7" s="356"/>
      <c r="BM7" s="356"/>
      <c r="BN7" s="357"/>
      <c r="BO7" s="358">
        <v>30.7</v>
      </c>
      <c r="BP7" s="358"/>
      <c r="BQ7" s="358"/>
      <c r="BR7" s="358"/>
      <c r="BS7" s="359" t="s">
        <v>65</v>
      </c>
      <c r="BT7" s="359"/>
      <c r="BU7" s="359"/>
      <c r="BV7" s="359"/>
      <c r="BW7" s="359"/>
      <c r="BX7" s="359"/>
      <c r="BY7" s="359"/>
      <c r="BZ7" s="359"/>
      <c r="CA7" s="359"/>
      <c r="CB7" s="360"/>
      <c r="CD7" s="361" t="s">
        <v>171</v>
      </c>
      <c r="CE7" s="362"/>
      <c r="CF7" s="362"/>
      <c r="CG7" s="362"/>
      <c r="CH7" s="362"/>
      <c r="CI7" s="362"/>
      <c r="CJ7" s="362"/>
      <c r="CK7" s="362"/>
      <c r="CL7" s="362"/>
      <c r="CM7" s="362"/>
      <c r="CN7" s="362"/>
      <c r="CO7" s="362"/>
      <c r="CP7" s="362"/>
      <c r="CQ7" s="363"/>
      <c r="CR7" s="355">
        <v>767137</v>
      </c>
      <c r="CS7" s="356"/>
      <c r="CT7" s="356"/>
      <c r="CU7" s="356"/>
      <c r="CV7" s="356"/>
      <c r="CW7" s="356"/>
      <c r="CX7" s="356"/>
      <c r="CY7" s="357"/>
      <c r="CZ7" s="358">
        <v>21.4</v>
      </c>
      <c r="DA7" s="358"/>
      <c r="DB7" s="358"/>
      <c r="DC7" s="358"/>
      <c r="DD7" s="368">
        <v>41681</v>
      </c>
      <c r="DE7" s="356"/>
      <c r="DF7" s="356"/>
      <c r="DG7" s="356"/>
      <c r="DH7" s="356"/>
      <c r="DI7" s="356"/>
      <c r="DJ7" s="356"/>
      <c r="DK7" s="356"/>
      <c r="DL7" s="356"/>
      <c r="DM7" s="356"/>
      <c r="DN7" s="356"/>
      <c r="DO7" s="356"/>
      <c r="DP7" s="357"/>
      <c r="DQ7" s="368">
        <v>679792</v>
      </c>
      <c r="DR7" s="356"/>
      <c r="DS7" s="356"/>
      <c r="DT7" s="356"/>
      <c r="DU7" s="356"/>
      <c r="DV7" s="356"/>
      <c r="DW7" s="356"/>
      <c r="DX7" s="356"/>
      <c r="DY7" s="356"/>
      <c r="DZ7" s="356"/>
      <c r="EA7" s="356"/>
      <c r="EB7" s="356"/>
      <c r="EC7" s="369"/>
    </row>
    <row r="8" spans="2:143" ht="11.25" customHeight="1" x14ac:dyDescent="0.15">
      <c r="B8" s="361" t="s">
        <v>172</v>
      </c>
      <c r="C8" s="362"/>
      <c r="D8" s="362"/>
      <c r="E8" s="362"/>
      <c r="F8" s="362"/>
      <c r="G8" s="362"/>
      <c r="H8" s="362"/>
      <c r="I8" s="362"/>
      <c r="J8" s="362"/>
      <c r="K8" s="362"/>
      <c r="L8" s="362"/>
      <c r="M8" s="362"/>
      <c r="N8" s="362"/>
      <c r="O8" s="362"/>
      <c r="P8" s="362"/>
      <c r="Q8" s="363"/>
      <c r="R8" s="355">
        <v>3602</v>
      </c>
      <c r="S8" s="356"/>
      <c r="T8" s="356"/>
      <c r="U8" s="356"/>
      <c r="V8" s="356"/>
      <c r="W8" s="356"/>
      <c r="X8" s="356"/>
      <c r="Y8" s="357"/>
      <c r="Z8" s="358">
        <v>0.1</v>
      </c>
      <c r="AA8" s="358"/>
      <c r="AB8" s="358"/>
      <c r="AC8" s="358"/>
      <c r="AD8" s="359">
        <v>3602</v>
      </c>
      <c r="AE8" s="359"/>
      <c r="AF8" s="359"/>
      <c r="AG8" s="359"/>
      <c r="AH8" s="359"/>
      <c r="AI8" s="359"/>
      <c r="AJ8" s="359"/>
      <c r="AK8" s="359"/>
      <c r="AL8" s="364">
        <v>0.2</v>
      </c>
      <c r="AM8" s="365"/>
      <c r="AN8" s="365"/>
      <c r="AO8" s="366"/>
      <c r="AP8" s="361" t="s">
        <v>173</v>
      </c>
      <c r="AQ8" s="362"/>
      <c r="AR8" s="362"/>
      <c r="AS8" s="362"/>
      <c r="AT8" s="362"/>
      <c r="AU8" s="362"/>
      <c r="AV8" s="362"/>
      <c r="AW8" s="362"/>
      <c r="AX8" s="362"/>
      <c r="AY8" s="362"/>
      <c r="AZ8" s="362"/>
      <c r="BA8" s="362"/>
      <c r="BB8" s="362"/>
      <c r="BC8" s="362"/>
      <c r="BD8" s="362"/>
      <c r="BE8" s="362"/>
      <c r="BF8" s="363"/>
      <c r="BG8" s="355">
        <v>5551</v>
      </c>
      <c r="BH8" s="356"/>
      <c r="BI8" s="356"/>
      <c r="BJ8" s="356"/>
      <c r="BK8" s="356"/>
      <c r="BL8" s="356"/>
      <c r="BM8" s="356"/>
      <c r="BN8" s="357"/>
      <c r="BO8" s="358">
        <v>1.3</v>
      </c>
      <c r="BP8" s="358"/>
      <c r="BQ8" s="358"/>
      <c r="BR8" s="358"/>
      <c r="BS8" s="359" t="s">
        <v>65</v>
      </c>
      <c r="BT8" s="359"/>
      <c r="BU8" s="359"/>
      <c r="BV8" s="359"/>
      <c r="BW8" s="359"/>
      <c r="BX8" s="359"/>
      <c r="BY8" s="359"/>
      <c r="BZ8" s="359"/>
      <c r="CA8" s="359"/>
      <c r="CB8" s="360"/>
      <c r="CD8" s="361" t="s">
        <v>174</v>
      </c>
      <c r="CE8" s="362"/>
      <c r="CF8" s="362"/>
      <c r="CG8" s="362"/>
      <c r="CH8" s="362"/>
      <c r="CI8" s="362"/>
      <c r="CJ8" s="362"/>
      <c r="CK8" s="362"/>
      <c r="CL8" s="362"/>
      <c r="CM8" s="362"/>
      <c r="CN8" s="362"/>
      <c r="CO8" s="362"/>
      <c r="CP8" s="362"/>
      <c r="CQ8" s="363"/>
      <c r="CR8" s="355">
        <v>697888</v>
      </c>
      <c r="CS8" s="356"/>
      <c r="CT8" s="356"/>
      <c r="CU8" s="356"/>
      <c r="CV8" s="356"/>
      <c r="CW8" s="356"/>
      <c r="CX8" s="356"/>
      <c r="CY8" s="357"/>
      <c r="CZ8" s="358">
        <v>19.5</v>
      </c>
      <c r="DA8" s="358"/>
      <c r="DB8" s="358"/>
      <c r="DC8" s="358"/>
      <c r="DD8" s="368" t="s">
        <v>65</v>
      </c>
      <c r="DE8" s="356"/>
      <c r="DF8" s="356"/>
      <c r="DG8" s="356"/>
      <c r="DH8" s="356"/>
      <c r="DI8" s="356"/>
      <c r="DJ8" s="356"/>
      <c r="DK8" s="356"/>
      <c r="DL8" s="356"/>
      <c r="DM8" s="356"/>
      <c r="DN8" s="356"/>
      <c r="DO8" s="356"/>
      <c r="DP8" s="357"/>
      <c r="DQ8" s="368">
        <v>400397</v>
      </c>
      <c r="DR8" s="356"/>
      <c r="DS8" s="356"/>
      <c r="DT8" s="356"/>
      <c r="DU8" s="356"/>
      <c r="DV8" s="356"/>
      <c r="DW8" s="356"/>
      <c r="DX8" s="356"/>
      <c r="DY8" s="356"/>
      <c r="DZ8" s="356"/>
      <c r="EA8" s="356"/>
      <c r="EB8" s="356"/>
      <c r="EC8" s="369"/>
    </row>
    <row r="9" spans="2:143" ht="11.25" customHeight="1" x14ac:dyDescent="0.15">
      <c r="B9" s="361" t="s">
        <v>175</v>
      </c>
      <c r="C9" s="362"/>
      <c r="D9" s="362"/>
      <c r="E9" s="362"/>
      <c r="F9" s="362"/>
      <c r="G9" s="362"/>
      <c r="H9" s="362"/>
      <c r="I9" s="362"/>
      <c r="J9" s="362"/>
      <c r="K9" s="362"/>
      <c r="L9" s="362"/>
      <c r="M9" s="362"/>
      <c r="N9" s="362"/>
      <c r="O9" s="362"/>
      <c r="P9" s="362"/>
      <c r="Q9" s="363"/>
      <c r="R9" s="355">
        <v>4086</v>
      </c>
      <c r="S9" s="356"/>
      <c r="T9" s="356"/>
      <c r="U9" s="356"/>
      <c r="V9" s="356"/>
      <c r="W9" s="356"/>
      <c r="X9" s="356"/>
      <c r="Y9" s="357"/>
      <c r="Z9" s="358">
        <v>0.1</v>
      </c>
      <c r="AA9" s="358"/>
      <c r="AB9" s="358"/>
      <c r="AC9" s="358"/>
      <c r="AD9" s="359">
        <v>4086</v>
      </c>
      <c r="AE9" s="359"/>
      <c r="AF9" s="359"/>
      <c r="AG9" s="359"/>
      <c r="AH9" s="359"/>
      <c r="AI9" s="359"/>
      <c r="AJ9" s="359"/>
      <c r="AK9" s="359"/>
      <c r="AL9" s="364">
        <v>0.2</v>
      </c>
      <c r="AM9" s="365"/>
      <c r="AN9" s="365"/>
      <c r="AO9" s="366"/>
      <c r="AP9" s="361" t="s">
        <v>176</v>
      </c>
      <c r="AQ9" s="362"/>
      <c r="AR9" s="362"/>
      <c r="AS9" s="362"/>
      <c r="AT9" s="362"/>
      <c r="AU9" s="362"/>
      <c r="AV9" s="362"/>
      <c r="AW9" s="362"/>
      <c r="AX9" s="362"/>
      <c r="AY9" s="362"/>
      <c r="AZ9" s="362"/>
      <c r="BA9" s="362"/>
      <c r="BB9" s="362"/>
      <c r="BC9" s="362"/>
      <c r="BD9" s="362"/>
      <c r="BE9" s="362"/>
      <c r="BF9" s="363"/>
      <c r="BG9" s="355">
        <v>105052</v>
      </c>
      <c r="BH9" s="356"/>
      <c r="BI9" s="356"/>
      <c r="BJ9" s="356"/>
      <c r="BK9" s="356"/>
      <c r="BL9" s="356"/>
      <c r="BM9" s="356"/>
      <c r="BN9" s="357"/>
      <c r="BO9" s="358">
        <v>24</v>
      </c>
      <c r="BP9" s="358"/>
      <c r="BQ9" s="358"/>
      <c r="BR9" s="358"/>
      <c r="BS9" s="359" t="s">
        <v>65</v>
      </c>
      <c r="BT9" s="359"/>
      <c r="BU9" s="359"/>
      <c r="BV9" s="359"/>
      <c r="BW9" s="359"/>
      <c r="BX9" s="359"/>
      <c r="BY9" s="359"/>
      <c r="BZ9" s="359"/>
      <c r="CA9" s="359"/>
      <c r="CB9" s="360"/>
      <c r="CD9" s="361" t="s">
        <v>177</v>
      </c>
      <c r="CE9" s="362"/>
      <c r="CF9" s="362"/>
      <c r="CG9" s="362"/>
      <c r="CH9" s="362"/>
      <c r="CI9" s="362"/>
      <c r="CJ9" s="362"/>
      <c r="CK9" s="362"/>
      <c r="CL9" s="362"/>
      <c r="CM9" s="362"/>
      <c r="CN9" s="362"/>
      <c r="CO9" s="362"/>
      <c r="CP9" s="362"/>
      <c r="CQ9" s="363"/>
      <c r="CR9" s="355">
        <v>340036</v>
      </c>
      <c r="CS9" s="356"/>
      <c r="CT9" s="356"/>
      <c r="CU9" s="356"/>
      <c r="CV9" s="356"/>
      <c r="CW9" s="356"/>
      <c r="CX9" s="356"/>
      <c r="CY9" s="357"/>
      <c r="CZ9" s="358">
        <v>9.5</v>
      </c>
      <c r="DA9" s="358"/>
      <c r="DB9" s="358"/>
      <c r="DC9" s="358"/>
      <c r="DD9" s="368">
        <v>7419</v>
      </c>
      <c r="DE9" s="356"/>
      <c r="DF9" s="356"/>
      <c r="DG9" s="356"/>
      <c r="DH9" s="356"/>
      <c r="DI9" s="356"/>
      <c r="DJ9" s="356"/>
      <c r="DK9" s="356"/>
      <c r="DL9" s="356"/>
      <c r="DM9" s="356"/>
      <c r="DN9" s="356"/>
      <c r="DO9" s="356"/>
      <c r="DP9" s="357"/>
      <c r="DQ9" s="368">
        <v>280124</v>
      </c>
      <c r="DR9" s="356"/>
      <c r="DS9" s="356"/>
      <c r="DT9" s="356"/>
      <c r="DU9" s="356"/>
      <c r="DV9" s="356"/>
      <c r="DW9" s="356"/>
      <c r="DX9" s="356"/>
      <c r="DY9" s="356"/>
      <c r="DZ9" s="356"/>
      <c r="EA9" s="356"/>
      <c r="EB9" s="356"/>
      <c r="EC9" s="369"/>
    </row>
    <row r="10" spans="2:143" ht="11.25" customHeight="1" x14ac:dyDescent="0.15">
      <c r="B10" s="361" t="s">
        <v>178</v>
      </c>
      <c r="C10" s="362"/>
      <c r="D10" s="362"/>
      <c r="E10" s="362"/>
      <c r="F10" s="362"/>
      <c r="G10" s="362"/>
      <c r="H10" s="362"/>
      <c r="I10" s="362"/>
      <c r="J10" s="362"/>
      <c r="K10" s="362"/>
      <c r="L10" s="362"/>
      <c r="M10" s="362"/>
      <c r="N10" s="362"/>
      <c r="O10" s="362"/>
      <c r="P10" s="362"/>
      <c r="Q10" s="363"/>
      <c r="R10" s="355" t="s">
        <v>65</v>
      </c>
      <c r="S10" s="356"/>
      <c r="T10" s="356"/>
      <c r="U10" s="356"/>
      <c r="V10" s="356"/>
      <c r="W10" s="356"/>
      <c r="X10" s="356"/>
      <c r="Y10" s="357"/>
      <c r="Z10" s="358" t="s">
        <v>65</v>
      </c>
      <c r="AA10" s="358"/>
      <c r="AB10" s="358"/>
      <c r="AC10" s="358"/>
      <c r="AD10" s="359" t="s">
        <v>65</v>
      </c>
      <c r="AE10" s="359"/>
      <c r="AF10" s="359"/>
      <c r="AG10" s="359"/>
      <c r="AH10" s="359"/>
      <c r="AI10" s="359"/>
      <c r="AJ10" s="359"/>
      <c r="AK10" s="359"/>
      <c r="AL10" s="364" t="s">
        <v>65</v>
      </c>
      <c r="AM10" s="365"/>
      <c r="AN10" s="365"/>
      <c r="AO10" s="366"/>
      <c r="AP10" s="361" t="s">
        <v>179</v>
      </c>
      <c r="AQ10" s="362"/>
      <c r="AR10" s="362"/>
      <c r="AS10" s="362"/>
      <c r="AT10" s="362"/>
      <c r="AU10" s="362"/>
      <c r="AV10" s="362"/>
      <c r="AW10" s="362"/>
      <c r="AX10" s="362"/>
      <c r="AY10" s="362"/>
      <c r="AZ10" s="362"/>
      <c r="BA10" s="362"/>
      <c r="BB10" s="362"/>
      <c r="BC10" s="362"/>
      <c r="BD10" s="362"/>
      <c r="BE10" s="362"/>
      <c r="BF10" s="363"/>
      <c r="BG10" s="355">
        <v>10442</v>
      </c>
      <c r="BH10" s="356"/>
      <c r="BI10" s="356"/>
      <c r="BJ10" s="356"/>
      <c r="BK10" s="356"/>
      <c r="BL10" s="356"/>
      <c r="BM10" s="356"/>
      <c r="BN10" s="357"/>
      <c r="BO10" s="358">
        <v>2.4</v>
      </c>
      <c r="BP10" s="358"/>
      <c r="BQ10" s="358"/>
      <c r="BR10" s="358"/>
      <c r="BS10" s="359" t="s">
        <v>65</v>
      </c>
      <c r="BT10" s="359"/>
      <c r="BU10" s="359"/>
      <c r="BV10" s="359"/>
      <c r="BW10" s="359"/>
      <c r="BX10" s="359"/>
      <c r="BY10" s="359"/>
      <c r="BZ10" s="359"/>
      <c r="CA10" s="359"/>
      <c r="CB10" s="360"/>
      <c r="CD10" s="361" t="s">
        <v>180</v>
      </c>
      <c r="CE10" s="362"/>
      <c r="CF10" s="362"/>
      <c r="CG10" s="362"/>
      <c r="CH10" s="362"/>
      <c r="CI10" s="362"/>
      <c r="CJ10" s="362"/>
      <c r="CK10" s="362"/>
      <c r="CL10" s="362"/>
      <c r="CM10" s="362"/>
      <c r="CN10" s="362"/>
      <c r="CO10" s="362"/>
      <c r="CP10" s="362"/>
      <c r="CQ10" s="363"/>
      <c r="CR10" s="355" t="s">
        <v>65</v>
      </c>
      <c r="CS10" s="356"/>
      <c r="CT10" s="356"/>
      <c r="CU10" s="356"/>
      <c r="CV10" s="356"/>
      <c r="CW10" s="356"/>
      <c r="CX10" s="356"/>
      <c r="CY10" s="357"/>
      <c r="CZ10" s="358" t="s">
        <v>65</v>
      </c>
      <c r="DA10" s="358"/>
      <c r="DB10" s="358"/>
      <c r="DC10" s="358"/>
      <c r="DD10" s="368" t="s">
        <v>65</v>
      </c>
      <c r="DE10" s="356"/>
      <c r="DF10" s="356"/>
      <c r="DG10" s="356"/>
      <c r="DH10" s="356"/>
      <c r="DI10" s="356"/>
      <c r="DJ10" s="356"/>
      <c r="DK10" s="356"/>
      <c r="DL10" s="356"/>
      <c r="DM10" s="356"/>
      <c r="DN10" s="356"/>
      <c r="DO10" s="356"/>
      <c r="DP10" s="357"/>
      <c r="DQ10" s="368" t="s">
        <v>65</v>
      </c>
      <c r="DR10" s="356"/>
      <c r="DS10" s="356"/>
      <c r="DT10" s="356"/>
      <c r="DU10" s="356"/>
      <c r="DV10" s="356"/>
      <c r="DW10" s="356"/>
      <c r="DX10" s="356"/>
      <c r="DY10" s="356"/>
      <c r="DZ10" s="356"/>
      <c r="EA10" s="356"/>
      <c r="EB10" s="356"/>
      <c r="EC10" s="369"/>
    </row>
    <row r="11" spans="2:143" ht="11.25" customHeight="1" x14ac:dyDescent="0.15">
      <c r="B11" s="361" t="s">
        <v>181</v>
      </c>
      <c r="C11" s="362"/>
      <c r="D11" s="362"/>
      <c r="E11" s="362"/>
      <c r="F11" s="362"/>
      <c r="G11" s="362"/>
      <c r="H11" s="362"/>
      <c r="I11" s="362"/>
      <c r="J11" s="362"/>
      <c r="K11" s="362"/>
      <c r="L11" s="362"/>
      <c r="M11" s="362"/>
      <c r="N11" s="362"/>
      <c r="O11" s="362"/>
      <c r="P11" s="362"/>
      <c r="Q11" s="363"/>
      <c r="R11" s="355">
        <v>78759</v>
      </c>
      <c r="S11" s="356"/>
      <c r="T11" s="356"/>
      <c r="U11" s="356"/>
      <c r="V11" s="356"/>
      <c r="W11" s="356"/>
      <c r="X11" s="356"/>
      <c r="Y11" s="357"/>
      <c r="Z11" s="364">
        <v>2.1</v>
      </c>
      <c r="AA11" s="365"/>
      <c r="AB11" s="365"/>
      <c r="AC11" s="370"/>
      <c r="AD11" s="368">
        <v>78759</v>
      </c>
      <c r="AE11" s="356"/>
      <c r="AF11" s="356"/>
      <c r="AG11" s="356"/>
      <c r="AH11" s="356"/>
      <c r="AI11" s="356"/>
      <c r="AJ11" s="356"/>
      <c r="AK11" s="357"/>
      <c r="AL11" s="364">
        <v>3.6</v>
      </c>
      <c r="AM11" s="365"/>
      <c r="AN11" s="365"/>
      <c r="AO11" s="366"/>
      <c r="AP11" s="361" t="s">
        <v>182</v>
      </c>
      <c r="AQ11" s="362"/>
      <c r="AR11" s="362"/>
      <c r="AS11" s="362"/>
      <c r="AT11" s="362"/>
      <c r="AU11" s="362"/>
      <c r="AV11" s="362"/>
      <c r="AW11" s="362"/>
      <c r="AX11" s="362"/>
      <c r="AY11" s="362"/>
      <c r="AZ11" s="362"/>
      <c r="BA11" s="362"/>
      <c r="BB11" s="362"/>
      <c r="BC11" s="362"/>
      <c r="BD11" s="362"/>
      <c r="BE11" s="362"/>
      <c r="BF11" s="363"/>
      <c r="BG11" s="355">
        <v>13545</v>
      </c>
      <c r="BH11" s="356"/>
      <c r="BI11" s="356"/>
      <c r="BJ11" s="356"/>
      <c r="BK11" s="356"/>
      <c r="BL11" s="356"/>
      <c r="BM11" s="356"/>
      <c r="BN11" s="357"/>
      <c r="BO11" s="358">
        <v>3.1</v>
      </c>
      <c r="BP11" s="358"/>
      <c r="BQ11" s="358"/>
      <c r="BR11" s="358"/>
      <c r="BS11" s="359" t="s">
        <v>65</v>
      </c>
      <c r="BT11" s="359"/>
      <c r="BU11" s="359"/>
      <c r="BV11" s="359"/>
      <c r="BW11" s="359"/>
      <c r="BX11" s="359"/>
      <c r="BY11" s="359"/>
      <c r="BZ11" s="359"/>
      <c r="CA11" s="359"/>
      <c r="CB11" s="360"/>
      <c r="CD11" s="361" t="s">
        <v>183</v>
      </c>
      <c r="CE11" s="362"/>
      <c r="CF11" s="362"/>
      <c r="CG11" s="362"/>
      <c r="CH11" s="362"/>
      <c r="CI11" s="362"/>
      <c r="CJ11" s="362"/>
      <c r="CK11" s="362"/>
      <c r="CL11" s="362"/>
      <c r="CM11" s="362"/>
      <c r="CN11" s="362"/>
      <c r="CO11" s="362"/>
      <c r="CP11" s="362"/>
      <c r="CQ11" s="363"/>
      <c r="CR11" s="355">
        <v>266193</v>
      </c>
      <c r="CS11" s="356"/>
      <c r="CT11" s="356"/>
      <c r="CU11" s="356"/>
      <c r="CV11" s="356"/>
      <c r="CW11" s="356"/>
      <c r="CX11" s="356"/>
      <c r="CY11" s="357"/>
      <c r="CZ11" s="358">
        <v>7.4</v>
      </c>
      <c r="DA11" s="358"/>
      <c r="DB11" s="358"/>
      <c r="DC11" s="358"/>
      <c r="DD11" s="368">
        <v>9886</v>
      </c>
      <c r="DE11" s="356"/>
      <c r="DF11" s="356"/>
      <c r="DG11" s="356"/>
      <c r="DH11" s="356"/>
      <c r="DI11" s="356"/>
      <c r="DJ11" s="356"/>
      <c r="DK11" s="356"/>
      <c r="DL11" s="356"/>
      <c r="DM11" s="356"/>
      <c r="DN11" s="356"/>
      <c r="DO11" s="356"/>
      <c r="DP11" s="357"/>
      <c r="DQ11" s="368">
        <v>119042</v>
      </c>
      <c r="DR11" s="356"/>
      <c r="DS11" s="356"/>
      <c r="DT11" s="356"/>
      <c r="DU11" s="356"/>
      <c r="DV11" s="356"/>
      <c r="DW11" s="356"/>
      <c r="DX11" s="356"/>
      <c r="DY11" s="356"/>
      <c r="DZ11" s="356"/>
      <c r="EA11" s="356"/>
      <c r="EB11" s="356"/>
      <c r="EC11" s="369"/>
    </row>
    <row r="12" spans="2:143" ht="11.25" customHeight="1" x14ac:dyDescent="0.15">
      <c r="B12" s="361" t="s">
        <v>184</v>
      </c>
      <c r="C12" s="362"/>
      <c r="D12" s="362"/>
      <c r="E12" s="362"/>
      <c r="F12" s="362"/>
      <c r="G12" s="362"/>
      <c r="H12" s="362"/>
      <c r="I12" s="362"/>
      <c r="J12" s="362"/>
      <c r="K12" s="362"/>
      <c r="L12" s="362"/>
      <c r="M12" s="362"/>
      <c r="N12" s="362"/>
      <c r="O12" s="362"/>
      <c r="P12" s="362"/>
      <c r="Q12" s="363"/>
      <c r="R12" s="355">
        <v>63873</v>
      </c>
      <c r="S12" s="356"/>
      <c r="T12" s="356"/>
      <c r="U12" s="356"/>
      <c r="V12" s="356"/>
      <c r="W12" s="356"/>
      <c r="X12" s="356"/>
      <c r="Y12" s="357"/>
      <c r="Z12" s="358">
        <v>1.7</v>
      </c>
      <c r="AA12" s="358"/>
      <c r="AB12" s="358"/>
      <c r="AC12" s="358"/>
      <c r="AD12" s="359">
        <v>63873</v>
      </c>
      <c r="AE12" s="359"/>
      <c r="AF12" s="359"/>
      <c r="AG12" s="359"/>
      <c r="AH12" s="359"/>
      <c r="AI12" s="359"/>
      <c r="AJ12" s="359"/>
      <c r="AK12" s="359"/>
      <c r="AL12" s="364">
        <v>2.9</v>
      </c>
      <c r="AM12" s="365"/>
      <c r="AN12" s="365"/>
      <c r="AO12" s="366"/>
      <c r="AP12" s="361" t="s">
        <v>185</v>
      </c>
      <c r="AQ12" s="362"/>
      <c r="AR12" s="362"/>
      <c r="AS12" s="362"/>
      <c r="AT12" s="362"/>
      <c r="AU12" s="362"/>
      <c r="AV12" s="362"/>
      <c r="AW12" s="362"/>
      <c r="AX12" s="362"/>
      <c r="AY12" s="362"/>
      <c r="AZ12" s="362"/>
      <c r="BA12" s="362"/>
      <c r="BB12" s="362"/>
      <c r="BC12" s="362"/>
      <c r="BD12" s="362"/>
      <c r="BE12" s="362"/>
      <c r="BF12" s="363"/>
      <c r="BG12" s="355">
        <v>282288</v>
      </c>
      <c r="BH12" s="356"/>
      <c r="BI12" s="356"/>
      <c r="BJ12" s="356"/>
      <c r="BK12" s="356"/>
      <c r="BL12" s="356"/>
      <c r="BM12" s="356"/>
      <c r="BN12" s="357"/>
      <c r="BO12" s="358">
        <v>64.400000000000006</v>
      </c>
      <c r="BP12" s="358"/>
      <c r="BQ12" s="358"/>
      <c r="BR12" s="358"/>
      <c r="BS12" s="359" t="s">
        <v>65</v>
      </c>
      <c r="BT12" s="359"/>
      <c r="BU12" s="359"/>
      <c r="BV12" s="359"/>
      <c r="BW12" s="359"/>
      <c r="BX12" s="359"/>
      <c r="BY12" s="359"/>
      <c r="BZ12" s="359"/>
      <c r="CA12" s="359"/>
      <c r="CB12" s="360"/>
      <c r="CD12" s="361" t="s">
        <v>186</v>
      </c>
      <c r="CE12" s="362"/>
      <c r="CF12" s="362"/>
      <c r="CG12" s="362"/>
      <c r="CH12" s="362"/>
      <c r="CI12" s="362"/>
      <c r="CJ12" s="362"/>
      <c r="CK12" s="362"/>
      <c r="CL12" s="362"/>
      <c r="CM12" s="362"/>
      <c r="CN12" s="362"/>
      <c r="CO12" s="362"/>
      <c r="CP12" s="362"/>
      <c r="CQ12" s="363"/>
      <c r="CR12" s="355">
        <v>82247</v>
      </c>
      <c r="CS12" s="356"/>
      <c r="CT12" s="356"/>
      <c r="CU12" s="356"/>
      <c r="CV12" s="356"/>
      <c r="CW12" s="356"/>
      <c r="CX12" s="356"/>
      <c r="CY12" s="357"/>
      <c r="CZ12" s="358">
        <v>2.2999999999999998</v>
      </c>
      <c r="DA12" s="358"/>
      <c r="DB12" s="358"/>
      <c r="DC12" s="358"/>
      <c r="DD12" s="368">
        <v>4702</v>
      </c>
      <c r="DE12" s="356"/>
      <c r="DF12" s="356"/>
      <c r="DG12" s="356"/>
      <c r="DH12" s="356"/>
      <c r="DI12" s="356"/>
      <c r="DJ12" s="356"/>
      <c r="DK12" s="356"/>
      <c r="DL12" s="356"/>
      <c r="DM12" s="356"/>
      <c r="DN12" s="356"/>
      <c r="DO12" s="356"/>
      <c r="DP12" s="357"/>
      <c r="DQ12" s="368">
        <v>32863</v>
      </c>
      <c r="DR12" s="356"/>
      <c r="DS12" s="356"/>
      <c r="DT12" s="356"/>
      <c r="DU12" s="356"/>
      <c r="DV12" s="356"/>
      <c r="DW12" s="356"/>
      <c r="DX12" s="356"/>
      <c r="DY12" s="356"/>
      <c r="DZ12" s="356"/>
      <c r="EA12" s="356"/>
      <c r="EB12" s="356"/>
      <c r="EC12" s="369"/>
    </row>
    <row r="13" spans="2:143" ht="11.25" customHeight="1" x14ac:dyDescent="0.15">
      <c r="B13" s="361" t="s">
        <v>187</v>
      </c>
      <c r="C13" s="362"/>
      <c r="D13" s="362"/>
      <c r="E13" s="362"/>
      <c r="F13" s="362"/>
      <c r="G13" s="362"/>
      <c r="H13" s="362"/>
      <c r="I13" s="362"/>
      <c r="J13" s="362"/>
      <c r="K13" s="362"/>
      <c r="L13" s="362"/>
      <c r="M13" s="362"/>
      <c r="N13" s="362"/>
      <c r="O13" s="362"/>
      <c r="P13" s="362"/>
      <c r="Q13" s="363"/>
      <c r="R13" s="355" t="s">
        <v>65</v>
      </c>
      <c r="S13" s="356"/>
      <c r="T13" s="356"/>
      <c r="U13" s="356"/>
      <c r="V13" s="356"/>
      <c r="W13" s="356"/>
      <c r="X13" s="356"/>
      <c r="Y13" s="357"/>
      <c r="Z13" s="358" t="s">
        <v>65</v>
      </c>
      <c r="AA13" s="358"/>
      <c r="AB13" s="358"/>
      <c r="AC13" s="358"/>
      <c r="AD13" s="359" t="s">
        <v>65</v>
      </c>
      <c r="AE13" s="359"/>
      <c r="AF13" s="359"/>
      <c r="AG13" s="359"/>
      <c r="AH13" s="359"/>
      <c r="AI13" s="359"/>
      <c r="AJ13" s="359"/>
      <c r="AK13" s="359"/>
      <c r="AL13" s="364" t="s">
        <v>65</v>
      </c>
      <c r="AM13" s="365"/>
      <c r="AN13" s="365"/>
      <c r="AO13" s="366"/>
      <c r="AP13" s="361" t="s">
        <v>188</v>
      </c>
      <c r="AQ13" s="362"/>
      <c r="AR13" s="362"/>
      <c r="AS13" s="362"/>
      <c r="AT13" s="362"/>
      <c r="AU13" s="362"/>
      <c r="AV13" s="362"/>
      <c r="AW13" s="362"/>
      <c r="AX13" s="362"/>
      <c r="AY13" s="362"/>
      <c r="AZ13" s="362"/>
      <c r="BA13" s="362"/>
      <c r="BB13" s="362"/>
      <c r="BC13" s="362"/>
      <c r="BD13" s="362"/>
      <c r="BE13" s="362"/>
      <c r="BF13" s="363"/>
      <c r="BG13" s="355">
        <v>282288</v>
      </c>
      <c r="BH13" s="356"/>
      <c r="BI13" s="356"/>
      <c r="BJ13" s="356"/>
      <c r="BK13" s="356"/>
      <c r="BL13" s="356"/>
      <c r="BM13" s="356"/>
      <c r="BN13" s="357"/>
      <c r="BO13" s="358">
        <v>64.400000000000006</v>
      </c>
      <c r="BP13" s="358"/>
      <c r="BQ13" s="358"/>
      <c r="BR13" s="358"/>
      <c r="BS13" s="359" t="s">
        <v>65</v>
      </c>
      <c r="BT13" s="359"/>
      <c r="BU13" s="359"/>
      <c r="BV13" s="359"/>
      <c r="BW13" s="359"/>
      <c r="BX13" s="359"/>
      <c r="BY13" s="359"/>
      <c r="BZ13" s="359"/>
      <c r="CA13" s="359"/>
      <c r="CB13" s="360"/>
      <c r="CD13" s="361" t="s">
        <v>189</v>
      </c>
      <c r="CE13" s="362"/>
      <c r="CF13" s="362"/>
      <c r="CG13" s="362"/>
      <c r="CH13" s="362"/>
      <c r="CI13" s="362"/>
      <c r="CJ13" s="362"/>
      <c r="CK13" s="362"/>
      <c r="CL13" s="362"/>
      <c r="CM13" s="362"/>
      <c r="CN13" s="362"/>
      <c r="CO13" s="362"/>
      <c r="CP13" s="362"/>
      <c r="CQ13" s="363"/>
      <c r="CR13" s="355">
        <v>201835</v>
      </c>
      <c r="CS13" s="356"/>
      <c r="CT13" s="356"/>
      <c r="CU13" s="356"/>
      <c r="CV13" s="356"/>
      <c r="CW13" s="356"/>
      <c r="CX13" s="356"/>
      <c r="CY13" s="357"/>
      <c r="CZ13" s="358">
        <v>5.6</v>
      </c>
      <c r="DA13" s="358"/>
      <c r="DB13" s="358"/>
      <c r="DC13" s="358"/>
      <c r="DD13" s="368">
        <v>133331</v>
      </c>
      <c r="DE13" s="356"/>
      <c r="DF13" s="356"/>
      <c r="DG13" s="356"/>
      <c r="DH13" s="356"/>
      <c r="DI13" s="356"/>
      <c r="DJ13" s="356"/>
      <c r="DK13" s="356"/>
      <c r="DL13" s="356"/>
      <c r="DM13" s="356"/>
      <c r="DN13" s="356"/>
      <c r="DO13" s="356"/>
      <c r="DP13" s="357"/>
      <c r="DQ13" s="368">
        <v>114313</v>
      </c>
      <c r="DR13" s="356"/>
      <c r="DS13" s="356"/>
      <c r="DT13" s="356"/>
      <c r="DU13" s="356"/>
      <c r="DV13" s="356"/>
      <c r="DW13" s="356"/>
      <c r="DX13" s="356"/>
      <c r="DY13" s="356"/>
      <c r="DZ13" s="356"/>
      <c r="EA13" s="356"/>
      <c r="EB13" s="356"/>
      <c r="EC13" s="369"/>
    </row>
    <row r="14" spans="2:143" ht="11.25" customHeight="1" x14ac:dyDescent="0.15">
      <c r="B14" s="361" t="s">
        <v>190</v>
      </c>
      <c r="C14" s="362"/>
      <c r="D14" s="362"/>
      <c r="E14" s="362"/>
      <c r="F14" s="362"/>
      <c r="G14" s="362"/>
      <c r="H14" s="362"/>
      <c r="I14" s="362"/>
      <c r="J14" s="362"/>
      <c r="K14" s="362"/>
      <c r="L14" s="362"/>
      <c r="M14" s="362"/>
      <c r="N14" s="362"/>
      <c r="O14" s="362"/>
      <c r="P14" s="362"/>
      <c r="Q14" s="363"/>
      <c r="R14" s="355" t="s">
        <v>65</v>
      </c>
      <c r="S14" s="356"/>
      <c r="T14" s="356"/>
      <c r="U14" s="356"/>
      <c r="V14" s="356"/>
      <c r="W14" s="356"/>
      <c r="X14" s="356"/>
      <c r="Y14" s="357"/>
      <c r="Z14" s="358" t="s">
        <v>65</v>
      </c>
      <c r="AA14" s="358"/>
      <c r="AB14" s="358"/>
      <c r="AC14" s="358"/>
      <c r="AD14" s="359" t="s">
        <v>65</v>
      </c>
      <c r="AE14" s="359"/>
      <c r="AF14" s="359"/>
      <c r="AG14" s="359"/>
      <c r="AH14" s="359"/>
      <c r="AI14" s="359"/>
      <c r="AJ14" s="359"/>
      <c r="AK14" s="359"/>
      <c r="AL14" s="364" t="s">
        <v>65</v>
      </c>
      <c r="AM14" s="365"/>
      <c r="AN14" s="365"/>
      <c r="AO14" s="366"/>
      <c r="AP14" s="361" t="s">
        <v>191</v>
      </c>
      <c r="AQ14" s="362"/>
      <c r="AR14" s="362"/>
      <c r="AS14" s="362"/>
      <c r="AT14" s="362"/>
      <c r="AU14" s="362"/>
      <c r="AV14" s="362"/>
      <c r="AW14" s="362"/>
      <c r="AX14" s="362"/>
      <c r="AY14" s="362"/>
      <c r="AZ14" s="362"/>
      <c r="BA14" s="362"/>
      <c r="BB14" s="362"/>
      <c r="BC14" s="362"/>
      <c r="BD14" s="362"/>
      <c r="BE14" s="362"/>
      <c r="BF14" s="363"/>
      <c r="BG14" s="355">
        <v>17287</v>
      </c>
      <c r="BH14" s="356"/>
      <c r="BI14" s="356"/>
      <c r="BJ14" s="356"/>
      <c r="BK14" s="356"/>
      <c r="BL14" s="356"/>
      <c r="BM14" s="356"/>
      <c r="BN14" s="357"/>
      <c r="BO14" s="358">
        <v>3.9</v>
      </c>
      <c r="BP14" s="358"/>
      <c r="BQ14" s="358"/>
      <c r="BR14" s="358"/>
      <c r="BS14" s="359" t="s">
        <v>65</v>
      </c>
      <c r="BT14" s="359"/>
      <c r="BU14" s="359"/>
      <c r="BV14" s="359"/>
      <c r="BW14" s="359"/>
      <c r="BX14" s="359"/>
      <c r="BY14" s="359"/>
      <c r="BZ14" s="359"/>
      <c r="CA14" s="359"/>
      <c r="CB14" s="360"/>
      <c r="CD14" s="361" t="s">
        <v>192</v>
      </c>
      <c r="CE14" s="362"/>
      <c r="CF14" s="362"/>
      <c r="CG14" s="362"/>
      <c r="CH14" s="362"/>
      <c r="CI14" s="362"/>
      <c r="CJ14" s="362"/>
      <c r="CK14" s="362"/>
      <c r="CL14" s="362"/>
      <c r="CM14" s="362"/>
      <c r="CN14" s="362"/>
      <c r="CO14" s="362"/>
      <c r="CP14" s="362"/>
      <c r="CQ14" s="363"/>
      <c r="CR14" s="355">
        <v>133724</v>
      </c>
      <c r="CS14" s="356"/>
      <c r="CT14" s="356"/>
      <c r="CU14" s="356"/>
      <c r="CV14" s="356"/>
      <c r="CW14" s="356"/>
      <c r="CX14" s="356"/>
      <c r="CY14" s="357"/>
      <c r="CZ14" s="358">
        <v>3.7</v>
      </c>
      <c r="DA14" s="358"/>
      <c r="DB14" s="358"/>
      <c r="DC14" s="358"/>
      <c r="DD14" s="368">
        <v>5731</v>
      </c>
      <c r="DE14" s="356"/>
      <c r="DF14" s="356"/>
      <c r="DG14" s="356"/>
      <c r="DH14" s="356"/>
      <c r="DI14" s="356"/>
      <c r="DJ14" s="356"/>
      <c r="DK14" s="356"/>
      <c r="DL14" s="356"/>
      <c r="DM14" s="356"/>
      <c r="DN14" s="356"/>
      <c r="DO14" s="356"/>
      <c r="DP14" s="357"/>
      <c r="DQ14" s="368">
        <v>132141</v>
      </c>
      <c r="DR14" s="356"/>
      <c r="DS14" s="356"/>
      <c r="DT14" s="356"/>
      <c r="DU14" s="356"/>
      <c r="DV14" s="356"/>
      <c r="DW14" s="356"/>
      <c r="DX14" s="356"/>
      <c r="DY14" s="356"/>
      <c r="DZ14" s="356"/>
      <c r="EA14" s="356"/>
      <c r="EB14" s="356"/>
      <c r="EC14" s="369"/>
    </row>
    <row r="15" spans="2:143" ht="11.25" customHeight="1" x14ac:dyDescent="0.15">
      <c r="B15" s="361" t="s">
        <v>193</v>
      </c>
      <c r="C15" s="362"/>
      <c r="D15" s="362"/>
      <c r="E15" s="362"/>
      <c r="F15" s="362"/>
      <c r="G15" s="362"/>
      <c r="H15" s="362"/>
      <c r="I15" s="362"/>
      <c r="J15" s="362"/>
      <c r="K15" s="362"/>
      <c r="L15" s="362"/>
      <c r="M15" s="362"/>
      <c r="N15" s="362"/>
      <c r="O15" s="362"/>
      <c r="P15" s="362"/>
      <c r="Q15" s="363"/>
      <c r="R15" s="355" t="s">
        <v>65</v>
      </c>
      <c r="S15" s="356"/>
      <c r="T15" s="356"/>
      <c r="U15" s="356"/>
      <c r="V15" s="356"/>
      <c r="W15" s="356"/>
      <c r="X15" s="356"/>
      <c r="Y15" s="357"/>
      <c r="Z15" s="358" t="s">
        <v>65</v>
      </c>
      <c r="AA15" s="358"/>
      <c r="AB15" s="358"/>
      <c r="AC15" s="358"/>
      <c r="AD15" s="359" t="s">
        <v>65</v>
      </c>
      <c r="AE15" s="359"/>
      <c r="AF15" s="359"/>
      <c r="AG15" s="359"/>
      <c r="AH15" s="359"/>
      <c r="AI15" s="359"/>
      <c r="AJ15" s="359"/>
      <c r="AK15" s="359"/>
      <c r="AL15" s="364" t="s">
        <v>65</v>
      </c>
      <c r="AM15" s="365"/>
      <c r="AN15" s="365"/>
      <c r="AO15" s="366"/>
      <c r="AP15" s="361" t="s">
        <v>194</v>
      </c>
      <c r="AQ15" s="362"/>
      <c r="AR15" s="362"/>
      <c r="AS15" s="362"/>
      <c r="AT15" s="362"/>
      <c r="AU15" s="362"/>
      <c r="AV15" s="362"/>
      <c r="AW15" s="362"/>
      <c r="AX15" s="362"/>
      <c r="AY15" s="362"/>
      <c r="AZ15" s="362"/>
      <c r="BA15" s="362"/>
      <c r="BB15" s="362"/>
      <c r="BC15" s="362"/>
      <c r="BD15" s="362"/>
      <c r="BE15" s="362"/>
      <c r="BF15" s="363"/>
      <c r="BG15" s="355">
        <v>3933</v>
      </c>
      <c r="BH15" s="356"/>
      <c r="BI15" s="356"/>
      <c r="BJ15" s="356"/>
      <c r="BK15" s="356"/>
      <c r="BL15" s="356"/>
      <c r="BM15" s="356"/>
      <c r="BN15" s="357"/>
      <c r="BO15" s="358">
        <v>0.9</v>
      </c>
      <c r="BP15" s="358"/>
      <c r="BQ15" s="358"/>
      <c r="BR15" s="358"/>
      <c r="BS15" s="359" t="s">
        <v>65</v>
      </c>
      <c r="BT15" s="359"/>
      <c r="BU15" s="359"/>
      <c r="BV15" s="359"/>
      <c r="BW15" s="359"/>
      <c r="BX15" s="359"/>
      <c r="BY15" s="359"/>
      <c r="BZ15" s="359"/>
      <c r="CA15" s="359"/>
      <c r="CB15" s="360"/>
      <c r="CD15" s="361" t="s">
        <v>195</v>
      </c>
      <c r="CE15" s="362"/>
      <c r="CF15" s="362"/>
      <c r="CG15" s="362"/>
      <c r="CH15" s="362"/>
      <c r="CI15" s="362"/>
      <c r="CJ15" s="362"/>
      <c r="CK15" s="362"/>
      <c r="CL15" s="362"/>
      <c r="CM15" s="362"/>
      <c r="CN15" s="362"/>
      <c r="CO15" s="362"/>
      <c r="CP15" s="362"/>
      <c r="CQ15" s="363"/>
      <c r="CR15" s="355">
        <v>808945</v>
      </c>
      <c r="CS15" s="356"/>
      <c r="CT15" s="356"/>
      <c r="CU15" s="356"/>
      <c r="CV15" s="356"/>
      <c r="CW15" s="356"/>
      <c r="CX15" s="356"/>
      <c r="CY15" s="357"/>
      <c r="CZ15" s="358">
        <v>22.6</v>
      </c>
      <c r="DA15" s="358"/>
      <c r="DB15" s="358"/>
      <c r="DC15" s="358"/>
      <c r="DD15" s="368">
        <v>557926</v>
      </c>
      <c r="DE15" s="356"/>
      <c r="DF15" s="356"/>
      <c r="DG15" s="356"/>
      <c r="DH15" s="356"/>
      <c r="DI15" s="356"/>
      <c r="DJ15" s="356"/>
      <c r="DK15" s="356"/>
      <c r="DL15" s="356"/>
      <c r="DM15" s="356"/>
      <c r="DN15" s="356"/>
      <c r="DO15" s="356"/>
      <c r="DP15" s="357"/>
      <c r="DQ15" s="368">
        <v>450655</v>
      </c>
      <c r="DR15" s="356"/>
      <c r="DS15" s="356"/>
      <c r="DT15" s="356"/>
      <c r="DU15" s="356"/>
      <c r="DV15" s="356"/>
      <c r="DW15" s="356"/>
      <c r="DX15" s="356"/>
      <c r="DY15" s="356"/>
      <c r="DZ15" s="356"/>
      <c r="EA15" s="356"/>
      <c r="EB15" s="356"/>
      <c r="EC15" s="369"/>
    </row>
    <row r="16" spans="2:143" ht="11.25" customHeight="1" x14ac:dyDescent="0.15">
      <c r="B16" s="361" t="s">
        <v>196</v>
      </c>
      <c r="C16" s="362"/>
      <c r="D16" s="362"/>
      <c r="E16" s="362"/>
      <c r="F16" s="362"/>
      <c r="G16" s="362"/>
      <c r="H16" s="362"/>
      <c r="I16" s="362"/>
      <c r="J16" s="362"/>
      <c r="K16" s="362"/>
      <c r="L16" s="362"/>
      <c r="M16" s="362"/>
      <c r="N16" s="362"/>
      <c r="O16" s="362"/>
      <c r="P16" s="362"/>
      <c r="Q16" s="363"/>
      <c r="R16" s="355">
        <v>4286</v>
      </c>
      <c r="S16" s="356"/>
      <c r="T16" s="356"/>
      <c r="U16" s="356"/>
      <c r="V16" s="356"/>
      <c r="W16" s="356"/>
      <c r="X16" s="356"/>
      <c r="Y16" s="357"/>
      <c r="Z16" s="358">
        <v>0.1</v>
      </c>
      <c r="AA16" s="358"/>
      <c r="AB16" s="358"/>
      <c r="AC16" s="358"/>
      <c r="AD16" s="359">
        <v>4286</v>
      </c>
      <c r="AE16" s="359"/>
      <c r="AF16" s="359"/>
      <c r="AG16" s="359"/>
      <c r="AH16" s="359"/>
      <c r="AI16" s="359"/>
      <c r="AJ16" s="359"/>
      <c r="AK16" s="359"/>
      <c r="AL16" s="364">
        <v>0.2</v>
      </c>
      <c r="AM16" s="365"/>
      <c r="AN16" s="365"/>
      <c r="AO16" s="366"/>
      <c r="AP16" s="361" t="s">
        <v>197</v>
      </c>
      <c r="AQ16" s="362"/>
      <c r="AR16" s="362"/>
      <c r="AS16" s="362"/>
      <c r="AT16" s="362"/>
      <c r="AU16" s="362"/>
      <c r="AV16" s="362"/>
      <c r="AW16" s="362"/>
      <c r="AX16" s="362"/>
      <c r="AY16" s="362"/>
      <c r="AZ16" s="362"/>
      <c r="BA16" s="362"/>
      <c r="BB16" s="362"/>
      <c r="BC16" s="362"/>
      <c r="BD16" s="362"/>
      <c r="BE16" s="362"/>
      <c r="BF16" s="363"/>
      <c r="BG16" s="355" t="s">
        <v>65</v>
      </c>
      <c r="BH16" s="356"/>
      <c r="BI16" s="356"/>
      <c r="BJ16" s="356"/>
      <c r="BK16" s="356"/>
      <c r="BL16" s="356"/>
      <c r="BM16" s="356"/>
      <c r="BN16" s="357"/>
      <c r="BO16" s="358" t="s">
        <v>65</v>
      </c>
      <c r="BP16" s="358"/>
      <c r="BQ16" s="358"/>
      <c r="BR16" s="358"/>
      <c r="BS16" s="359" t="s">
        <v>65</v>
      </c>
      <c r="BT16" s="359"/>
      <c r="BU16" s="359"/>
      <c r="BV16" s="359"/>
      <c r="BW16" s="359"/>
      <c r="BX16" s="359"/>
      <c r="BY16" s="359"/>
      <c r="BZ16" s="359"/>
      <c r="CA16" s="359"/>
      <c r="CB16" s="360"/>
      <c r="CD16" s="361" t="s">
        <v>198</v>
      </c>
      <c r="CE16" s="362"/>
      <c r="CF16" s="362"/>
      <c r="CG16" s="362"/>
      <c r="CH16" s="362"/>
      <c r="CI16" s="362"/>
      <c r="CJ16" s="362"/>
      <c r="CK16" s="362"/>
      <c r="CL16" s="362"/>
      <c r="CM16" s="362"/>
      <c r="CN16" s="362"/>
      <c r="CO16" s="362"/>
      <c r="CP16" s="362"/>
      <c r="CQ16" s="363"/>
      <c r="CR16" s="355">
        <v>461</v>
      </c>
      <c r="CS16" s="356"/>
      <c r="CT16" s="356"/>
      <c r="CU16" s="356"/>
      <c r="CV16" s="356"/>
      <c r="CW16" s="356"/>
      <c r="CX16" s="356"/>
      <c r="CY16" s="357"/>
      <c r="CZ16" s="358">
        <v>0</v>
      </c>
      <c r="DA16" s="358"/>
      <c r="DB16" s="358"/>
      <c r="DC16" s="358"/>
      <c r="DD16" s="368" t="s">
        <v>65</v>
      </c>
      <c r="DE16" s="356"/>
      <c r="DF16" s="356"/>
      <c r="DG16" s="356"/>
      <c r="DH16" s="356"/>
      <c r="DI16" s="356"/>
      <c r="DJ16" s="356"/>
      <c r="DK16" s="356"/>
      <c r="DL16" s="356"/>
      <c r="DM16" s="356"/>
      <c r="DN16" s="356"/>
      <c r="DO16" s="356"/>
      <c r="DP16" s="357"/>
      <c r="DQ16" s="368">
        <v>461</v>
      </c>
      <c r="DR16" s="356"/>
      <c r="DS16" s="356"/>
      <c r="DT16" s="356"/>
      <c r="DU16" s="356"/>
      <c r="DV16" s="356"/>
      <c r="DW16" s="356"/>
      <c r="DX16" s="356"/>
      <c r="DY16" s="356"/>
      <c r="DZ16" s="356"/>
      <c r="EA16" s="356"/>
      <c r="EB16" s="356"/>
      <c r="EC16" s="369"/>
    </row>
    <row r="17" spans="2:133" ht="11.25" customHeight="1" x14ac:dyDescent="0.15">
      <c r="B17" s="361" t="s">
        <v>199</v>
      </c>
      <c r="C17" s="362"/>
      <c r="D17" s="362"/>
      <c r="E17" s="362"/>
      <c r="F17" s="362"/>
      <c r="G17" s="362"/>
      <c r="H17" s="362"/>
      <c r="I17" s="362"/>
      <c r="J17" s="362"/>
      <c r="K17" s="362"/>
      <c r="L17" s="362"/>
      <c r="M17" s="362"/>
      <c r="N17" s="362"/>
      <c r="O17" s="362"/>
      <c r="P17" s="362"/>
      <c r="Q17" s="363"/>
      <c r="R17" s="355">
        <v>5717</v>
      </c>
      <c r="S17" s="356"/>
      <c r="T17" s="356"/>
      <c r="U17" s="356"/>
      <c r="V17" s="356"/>
      <c r="W17" s="356"/>
      <c r="X17" s="356"/>
      <c r="Y17" s="357"/>
      <c r="Z17" s="358">
        <v>0.2</v>
      </c>
      <c r="AA17" s="358"/>
      <c r="AB17" s="358"/>
      <c r="AC17" s="358"/>
      <c r="AD17" s="359">
        <v>5717</v>
      </c>
      <c r="AE17" s="359"/>
      <c r="AF17" s="359"/>
      <c r="AG17" s="359"/>
      <c r="AH17" s="359"/>
      <c r="AI17" s="359"/>
      <c r="AJ17" s="359"/>
      <c r="AK17" s="359"/>
      <c r="AL17" s="364">
        <v>0.3</v>
      </c>
      <c r="AM17" s="365"/>
      <c r="AN17" s="365"/>
      <c r="AO17" s="366"/>
      <c r="AP17" s="361" t="s">
        <v>200</v>
      </c>
      <c r="AQ17" s="362"/>
      <c r="AR17" s="362"/>
      <c r="AS17" s="362"/>
      <c r="AT17" s="362"/>
      <c r="AU17" s="362"/>
      <c r="AV17" s="362"/>
      <c r="AW17" s="362"/>
      <c r="AX17" s="362"/>
      <c r="AY17" s="362"/>
      <c r="AZ17" s="362"/>
      <c r="BA17" s="362"/>
      <c r="BB17" s="362"/>
      <c r="BC17" s="362"/>
      <c r="BD17" s="362"/>
      <c r="BE17" s="362"/>
      <c r="BF17" s="363"/>
      <c r="BG17" s="355" t="s">
        <v>65</v>
      </c>
      <c r="BH17" s="356"/>
      <c r="BI17" s="356"/>
      <c r="BJ17" s="356"/>
      <c r="BK17" s="356"/>
      <c r="BL17" s="356"/>
      <c r="BM17" s="356"/>
      <c r="BN17" s="357"/>
      <c r="BO17" s="358" t="s">
        <v>65</v>
      </c>
      <c r="BP17" s="358"/>
      <c r="BQ17" s="358"/>
      <c r="BR17" s="358"/>
      <c r="BS17" s="359" t="s">
        <v>65</v>
      </c>
      <c r="BT17" s="359"/>
      <c r="BU17" s="359"/>
      <c r="BV17" s="359"/>
      <c r="BW17" s="359"/>
      <c r="BX17" s="359"/>
      <c r="BY17" s="359"/>
      <c r="BZ17" s="359"/>
      <c r="CA17" s="359"/>
      <c r="CB17" s="360"/>
      <c r="CD17" s="361" t="s">
        <v>201</v>
      </c>
      <c r="CE17" s="362"/>
      <c r="CF17" s="362"/>
      <c r="CG17" s="362"/>
      <c r="CH17" s="362"/>
      <c r="CI17" s="362"/>
      <c r="CJ17" s="362"/>
      <c r="CK17" s="362"/>
      <c r="CL17" s="362"/>
      <c r="CM17" s="362"/>
      <c r="CN17" s="362"/>
      <c r="CO17" s="362"/>
      <c r="CP17" s="362"/>
      <c r="CQ17" s="363"/>
      <c r="CR17" s="355">
        <v>236860</v>
      </c>
      <c r="CS17" s="356"/>
      <c r="CT17" s="356"/>
      <c r="CU17" s="356"/>
      <c r="CV17" s="356"/>
      <c r="CW17" s="356"/>
      <c r="CX17" s="356"/>
      <c r="CY17" s="357"/>
      <c r="CZ17" s="358">
        <v>6.6</v>
      </c>
      <c r="DA17" s="358"/>
      <c r="DB17" s="358"/>
      <c r="DC17" s="358"/>
      <c r="DD17" s="368" t="s">
        <v>65</v>
      </c>
      <c r="DE17" s="356"/>
      <c r="DF17" s="356"/>
      <c r="DG17" s="356"/>
      <c r="DH17" s="356"/>
      <c r="DI17" s="356"/>
      <c r="DJ17" s="356"/>
      <c r="DK17" s="356"/>
      <c r="DL17" s="356"/>
      <c r="DM17" s="356"/>
      <c r="DN17" s="356"/>
      <c r="DO17" s="356"/>
      <c r="DP17" s="357"/>
      <c r="DQ17" s="368">
        <v>236360</v>
      </c>
      <c r="DR17" s="356"/>
      <c r="DS17" s="356"/>
      <c r="DT17" s="356"/>
      <c r="DU17" s="356"/>
      <c r="DV17" s="356"/>
      <c r="DW17" s="356"/>
      <c r="DX17" s="356"/>
      <c r="DY17" s="356"/>
      <c r="DZ17" s="356"/>
      <c r="EA17" s="356"/>
      <c r="EB17" s="356"/>
      <c r="EC17" s="369"/>
    </row>
    <row r="18" spans="2:133" ht="11.25" customHeight="1" x14ac:dyDescent="0.15">
      <c r="B18" s="361" t="s">
        <v>202</v>
      </c>
      <c r="C18" s="362"/>
      <c r="D18" s="362"/>
      <c r="E18" s="362"/>
      <c r="F18" s="362"/>
      <c r="G18" s="362"/>
      <c r="H18" s="362"/>
      <c r="I18" s="362"/>
      <c r="J18" s="362"/>
      <c r="K18" s="362"/>
      <c r="L18" s="362"/>
      <c r="M18" s="362"/>
      <c r="N18" s="362"/>
      <c r="O18" s="362"/>
      <c r="P18" s="362"/>
      <c r="Q18" s="363"/>
      <c r="R18" s="355">
        <v>9659</v>
      </c>
      <c r="S18" s="356"/>
      <c r="T18" s="356"/>
      <c r="U18" s="356"/>
      <c r="V18" s="356"/>
      <c r="W18" s="356"/>
      <c r="X18" s="356"/>
      <c r="Y18" s="357"/>
      <c r="Z18" s="358">
        <v>0.3</v>
      </c>
      <c r="AA18" s="358"/>
      <c r="AB18" s="358"/>
      <c r="AC18" s="358"/>
      <c r="AD18" s="359">
        <v>9659</v>
      </c>
      <c r="AE18" s="359"/>
      <c r="AF18" s="359"/>
      <c r="AG18" s="359"/>
      <c r="AH18" s="359"/>
      <c r="AI18" s="359"/>
      <c r="AJ18" s="359"/>
      <c r="AK18" s="359"/>
      <c r="AL18" s="364">
        <v>0.40000000596046448</v>
      </c>
      <c r="AM18" s="365"/>
      <c r="AN18" s="365"/>
      <c r="AO18" s="366"/>
      <c r="AP18" s="361" t="s">
        <v>203</v>
      </c>
      <c r="AQ18" s="362"/>
      <c r="AR18" s="362"/>
      <c r="AS18" s="362"/>
      <c r="AT18" s="362"/>
      <c r="AU18" s="362"/>
      <c r="AV18" s="362"/>
      <c r="AW18" s="362"/>
      <c r="AX18" s="362"/>
      <c r="AY18" s="362"/>
      <c r="AZ18" s="362"/>
      <c r="BA18" s="362"/>
      <c r="BB18" s="362"/>
      <c r="BC18" s="362"/>
      <c r="BD18" s="362"/>
      <c r="BE18" s="362"/>
      <c r="BF18" s="363"/>
      <c r="BG18" s="355" t="s">
        <v>65</v>
      </c>
      <c r="BH18" s="356"/>
      <c r="BI18" s="356"/>
      <c r="BJ18" s="356"/>
      <c r="BK18" s="356"/>
      <c r="BL18" s="356"/>
      <c r="BM18" s="356"/>
      <c r="BN18" s="357"/>
      <c r="BO18" s="358" t="s">
        <v>65</v>
      </c>
      <c r="BP18" s="358"/>
      <c r="BQ18" s="358"/>
      <c r="BR18" s="358"/>
      <c r="BS18" s="359" t="s">
        <v>65</v>
      </c>
      <c r="BT18" s="359"/>
      <c r="BU18" s="359"/>
      <c r="BV18" s="359"/>
      <c r="BW18" s="359"/>
      <c r="BX18" s="359"/>
      <c r="BY18" s="359"/>
      <c r="BZ18" s="359"/>
      <c r="CA18" s="359"/>
      <c r="CB18" s="360"/>
      <c r="CD18" s="361" t="s">
        <v>204</v>
      </c>
      <c r="CE18" s="362"/>
      <c r="CF18" s="362"/>
      <c r="CG18" s="362"/>
      <c r="CH18" s="362"/>
      <c r="CI18" s="362"/>
      <c r="CJ18" s="362"/>
      <c r="CK18" s="362"/>
      <c r="CL18" s="362"/>
      <c r="CM18" s="362"/>
      <c r="CN18" s="362"/>
      <c r="CO18" s="362"/>
      <c r="CP18" s="362"/>
      <c r="CQ18" s="363"/>
      <c r="CR18" s="355" t="s">
        <v>65</v>
      </c>
      <c r="CS18" s="356"/>
      <c r="CT18" s="356"/>
      <c r="CU18" s="356"/>
      <c r="CV18" s="356"/>
      <c r="CW18" s="356"/>
      <c r="CX18" s="356"/>
      <c r="CY18" s="357"/>
      <c r="CZ18" s="358" t="s">
        <v>65</v>
      </c>
      <c r="DA18" s="358"/>
      <c r="DB18" s="358"/>
      <c r="DC18" s="358"/>
      <c r="DD18" s="368" t="s">
        <v>65</v>
      </c>
      <c r="DE18" s="356"/>
      <c r="DF18" s="356"/>
      <c r="DG18" s="356"/>
      <c r="DH18" s="356"/>
      <c r="DI18" s="356"/>
      <c r="DJ18" s="356"/>
      <c r="DK18" s="356"/>
      <c r="DL18" s="356"/>
      <c r="DM18" s="356"/>
      <c r="DN18" s="356"/>
      <c r="DO18" s="356"/>
      <c r="DP18" s="357"/>
      <c r="DQ18" s="368" t="s">
        <v>65</v>
      </c>
      <c r="DR18" s="356"/>
      <c r="DS18" s="356"/>
      <c r="DT18" s="356"/>
      <c r="DU18" s="356"/>
      <c r="DV18" s="356"/>
      <c r="DW18" s="356"/>
      <c r="DX18" s="356"/>
      <c r="DY18" s="356"/>
      <c r="DZ18" s="356"/>
      <c r="EA18" s="356"/>
      <c r="EB18" s="356"/>
      <c r="EC18" s="369"/>
    </row>
    <row r="19" spans="2:133" ht="11.25" customHeight="1" x14ac:dyDescent="0.15">
      <c r="B19" s="361" t="s">
        <v>205</v>
      </c>
      <c r="C19" s="362"/>
      <c r="D19" s="362"/>
      <c r="E19" s="362"/>
      <c r="F19" s="362"/>
      <c r="G19" s="362"/>
      <c r="H19" s="362"/>
      <c r="I19" s="362"/>
      <c r="J19" s="362"/>
      <c r="K19" s="362"/>
      <c r="L19" s="362"/>
      <c r="M19" s="362"/>
      <c r="N19" s="362"/>
      <c r="O19" s="362"/>
      <c r="P19" s="362"/>
      <c r="Q19" s="363"/>
      <c r="R19" s="355">
        <v>329</v>
      </c>
      <c r="S19" s="356"/>
      <c r="T19" s="356"/>
      <c r="U19" s="356"/>
      <c r="V19" s="356"/>
      <c r="W19" s="356"/>
      <c r="X19" s="356"/>
      <c r="Y19" s="357"/>
      <c r="Z19" s="358">
        <v>0</v>
      </c>
      <c r="AA19" s="358"/>
      <c r="AB19" s="358"/>
      <c r="AC19" s="358"/>
      <c r="AD19" s="359">
        <v>329</v>
      </c>
      <c r="AE19" s="359"/>
      <c r="AF19" s="359"/>
      <c r="AG19" s="359"/>
      <c r="AH19" s="359"/>
      <c r="AI19" s="359"/>
      <c r="AJ19" s="359"/>
      <c r="AK19" s="359"/>
      <c r="AL19" s="364">
        <v>0</v>
      </c>
      <c r="AM19" s="365"/>
      <c r="AN19" s="365"/>
      <c r="AO19" s="366"/>
      <c r="AP19" s="361" t="s">
        <v>206</v>
      </c>
      <c r="AQ19" s="362"/>
      <c r="AR19" s="362"/>
      <c r="AS19" s="362"/>
      <c r="AT19" s="362"/>
      <c r="AU19" s="362"/>
      <c r="AV19" s="362"/>
      <c r="AW19" s="362"/>
      <c r="AX19" s="362"/>
      <c r="AY19" s="362"/>
      <c r="AZ19" s="362"/>
      <c r="BA19" s="362"/>
      <c r="BB19" s="362"/>
      <c r="BC19" s="362"/>
      <c r="BD19" s="362"/>
      <c r="BE19" s="362"/>
      <c r="BF19" s="363"/>
      <c r="BG19" s="355" t="s">
        <v>65</v>
      </c>
      <c r="BH19" s="356"/>
      <c r="BI19" s="356"/>
      <c r="BJ19" s="356"/>
      <c r="BK19" s="356"/>
      <c r="BL19" s="356"/>
      <c r="BM19" s="356"/>
      <c r="BN19" s="357"/>
      <c r="BO19" s="358" t="s">
        <v>65</v>
      </c>
      <c r="BP19" s="358"/>
      <c r="BQ19" s="358"/>
      <c r="BR19" s="358"/>
      <c r="BS19" s="359" t="s">
        <v>65</v>
      </c>
      <c r="BT19" s="359"/>
      <c r="BU19" s="359"/>
      <c r="BV19" s="359"/>
      <c r="BW19" s="359"/>
      <c r="BX19" s="359"/>
      <c r="BY19" s="359"/>
      <c r="BZ19" s="359"/>
      <c r="CA19" s="359"/>
      <c r="CB19" s="360"/>
      <c r="CD19" s="361" t="s">
        <v>207</v>
      </c>
      <c r="CE19" s="362"/>
      <c r="CF19" s="362"/>
      <c r="CG19" s="362"/>
      <c r="CH19" s="362"/>
      <c r="CI19" s="362"/>
      <c r="CJ19" s="362"/>
      <c r="CK19" s="362"/>
      <c r="CL19" s="362"/>
      <c r="CM19" s="362"/>
      <c r="CN19" s="362"/>
      <c r="CO19" s="362"/>
      <c r="CP19" s="362"/>
      <c r="CQ19" s="363"/>
      <c r="CR19" s="355" t="s">
        <v>65</v>
      </c>
      <c r="CS19" s="356"/>
      <c r="CT19" s="356"/>
      <c r="CU19" s="356"/>
      <c r="CV19" s="356"/>
      <c r="CW19" s="356"/>
      <c r="CX19" s="356"/>
      <c r="CY19" s="357"/>
      <c r="CZ19" s="358" t="s">
        <v>65</v>
      </c>
      <c r="DA19" s="358"/>
      <c r="DB19" s="358"/>
      <c r="DC19" s="358"/>
      <c r="DD19" s="368" t="s">
        <v>65</v>
      </c>
      <c r="DE19" s="356"/>
      <c r="DF19" s="356"/>
      <c r="DG19" s="356"/>
      <c r="DH19" s="356"/>
      <c r="DI19" s="356"/>
      <c r="DJ19" s="356"/>
      <c r="DK19" s="356"/>
      <c r="DL19" s="356"/>
      <c r="DM19" s="356"/>
      <c r="DN19" s="356"/>
      <c r="DO19" s="356"/>
      <c r="DP19" s="357"/>
      <c r="DQ19" s="368" t="s">
        <v>65</v>
      </c>
      <c r="DR19" s="356"/>
      <c r="DS19" s="356"/>
      <c r="DT19" s="356"/>
      <c r="DU19" s="356"/>
      <c r="DV19" s="356"/>
      <c r="DW19" s="356"/>
      <c r="DX19" s="356"/>
      <c r="DY19" s="356"/>
      <c r="DZ19" s="356"/>
      <c r="EA19" s="356"/>
      <c r="EB19" s="356"/>
      <c r="EC19" s="369"/>
    </row>
    <row r="20" spans="2:133" ht="11.25" customHeight="1" x14ac:dyDescent="0.15">
      <c r="B20" s="361" t="s">
        <v>208</v>
      </c>
      <c r="C20" s="362"/>
      <c r="D20" s="362"/>
      <c r="E20" s="362"/>
      <c r="F20" s="362"/>
      <c r="G20" s="362"/>
      <c r="H20" s="362"/>
      <c r="I20" s="362"/>
      <c r="J20" s="362"/>
      <c r="K20" s="362"/>
      <c r="L20" s="362"/>
      <c r="M20" s="362"/>
      <c r="N20" s="362"/>
      <c r="O20" s="362"/>
      <c r="P20" s="362"/>
      <c r="Q20" s="363"/>
      <c r="R20" s="355">
        <v>1444</v>
      </c>
      <c r="S20" s="356"/>
      <c r="T20" s="356"/>
      <c r="U20" s="356"/>
      <c r="V20" s="356"/>
      <c r="W20" s="356"/>
      <c r="X20" s="356"/>
      <c r="Y20" s="357"/>
      <c r="Z20" s="358">
        <v>0</v>
      </c>
      <c r="AA20" s="358"/>
      <c r="AB20" s="358"/>
      <c r="AC20" s="358"/>
      <c r="AD20" s="359">
        <v>1444</v>
      </c>
      <c r="AE20" s="359"/>
      <c r="AF20" s="359"/>
      <c r="AG20" s="359"/>
      <c r="AH20" s="359"/>
      <c r="AI20" s="359"/>
      <c r="AJ20" s="359"/>
      <c r="AK20" s="359"/>
      <c r="AL20" s="364">
        <v>0.1</v>
      </c>
      <c r="AM20" s="365"/>
      <c r="AN20" s="365"/>
      <c r="AO20" s="366"/>
      <c r="AP20" s="361" t="s">
        <v>209</v>
      </c>
      <c r="AQ20" s="362"/>
      <c r="AR20" s="362"/>
      <c r="AS20" s="362"/>
      <c r="AT20" s="362"/>
      <c r="AU20" s="362"/>
      <c r="AV20" s="362"/>
      <c r="AW20" s="362"/>
      <c r="AX20" s="362"/>
      <c r="AY20" s="362"/>
      <c r="AZ20" s="362"/>
      <c r="BA20" s="362"/>
      <c r="BB20" s="362"/>
      <c r="BC20" s="362"/>
      <c r="BD20" s="362"/>
      <c r="BE20" s="362"/>
      <c r="BF20" s="363"/>
      <c r="BG20" s="355" t="s">
        <v>65</v>
      </c>
      <c r="BH20" s="356"/>
      <c r="BI20" s="356"/>
      <c r="BJ20" s="356"/>
      <c r="BK20" s="356"/>
      <c r="BL20" s="356"/>
      <c r="BM20" s="356"/>
      <c r="BN20" s="357"/>
      <c r="BO20" s="358" t="s">
        <v>65</v>
      </c>
      <c r="BP20" s="358"/>
      <c r="BQ20" s="358"/>
      <c r="BR20" s="358"/>
      <c r="BS20" s="359" t="s">
        <v>65</v>
      </c>
      <c r="BT20" s="359"/>
      <c r="BU20" s="359"/>
      <c r="BV20" s="359"/>
      <c r="BW20" s="359"/>
      <c r="BX20" s="359"/>
      <c r="BY20" s="359"/>
      <c r="BZ20" s="359"/>
      <c r="CA20" s="359"/>
      <c r="CB20" s="360"/>
      <c r="CD20" s="361" t="s">
        <v>210</v>
      </c>
      <c r="CE20" s="362"/>
      <c r="CF20" s="362"/>
      <c r="CG20" s="362"/>
      <c r="CH20" s="362"/>
      <c r="CI20" s="362"/>
      <c r="CJ20" s="362"/>
      <c r="CK20" s="362"/>
      <c r="CL20" s="362"/>
      <c r="CM20" s="362"/>
      <c r="CN20" s="362"/>
      <c r="CO20" s="362"/>
      <c r="CP20" s="362"/>
      <c r="CQ20" s="363"/>
      <c r="CR20" s="355">
        <v>3582103</v>
      </c>
      <c r="CS20" s="356"/>
      <c r="CT20" s="356"/>
      <c r="CU20" s="356"/>
      <c r="CV20" s="356"/>
      <c r="CW20" s="356"/>
      <c r="CX20" s="356"/>
      <c r="CY20" s="357"/>
      <c r="CZ20" s="358">
        <v>100</v>
      </c>
      <c r="DA20" s="358"/>
      <c r="DB20" s="358"/>
      <c r="DC20" s="358"/>
      <c r="DD20" s="368">
        <v>760676</v>
      </c>
      <c r="DE20" s="356"/>
      <c r="DF20" s="356"/>
      <c r="DG20" s="356"/>
      <c r="DH20" s="356"/>
      <c r="DI20" s="356"/>
      <c r="DJ20" s="356"/>
      <c r="DK20" s="356"/>
      <c r="DL20" s="356"/>
      <c r="DM20" s="356"/>
      <c r="DN20" s="356"/>
      <c r="DO20" s="356"/>
      <c r="DP20" s="357"/>
      <c r="DQ20" s="368">
        <v>2492925</v>
      </c>
      <c r="DR20" s="356"/>
      <c r="DS20" s="356"/>
      <c r="DT20" s="356"/>
      <c r="DU20" s="356"/>
      <c r="DV20" s="356"/>
      <c r="DW20" s="356"/>
      <c r="DX20" s="356"/>
      <c r="DY20" s="356"/>
      <c r="DZ20" s="356"/>
      <c r="EA20" s="356"/>
      <c r="EB20" s="356"/>
      <c r="EC20" s="369"/>
    </row>
    <row r="21" spans="2:133" ht="11.25" customHeight="1" x14ac:dyDescent="0.15">
      <c r="B21" s="361" t="s">
        <v>211</v>
      </c>
      <c r="C21" s="362"/>
      <c r="D21" s="362"/>
      <c r="E21" s="362"/>
      <c r="F21" s="362"/>
      <c r="G21" s="362"/>
      <c r="H21" s="362"/>
      <c r="I21" s="362"/>
      <c r="J21" s="362"/>
      <c r="K21" s="362"/>
      <c r="L21" s="362"/>
      <c r="M21" s="362"/>
      <c r="N21" s="362"/>
      <c r="O21" s="362"/>
      <c r="P21" s="362"/>
      <c r="Q21" s="363"/>
      <c r="R21" s="355">
        <v>230</v>
      </c>
      <c r="S21" s="356"/>
      <c r="T21" s="356"/>
      <c r="U21" s="356"/>
      <c r="V21" s="356"/>
      <c r="W21" s="356"/>
      <c r="X21" s="356"/>
      <c r="Y21" s="357"/>
      <c r="Z21" s="358">
        <v>0</v>
      </c>
      <c r="AA21" s="358"/>
      <c r="AB21" s="358"/>
      <c r="AC21" s="358"/>
      <c r="AD21" s="359">
        <v>230</v>
      </c>
      <c r="AE21" s="359"/>
      <c r="AF21" s="359"/>
      <c r="AG21" s="359"/>
      <c r="AH21" s="359"/>
      <c r="AI21" s="359"/>
      <c r="AJ21" s="359"/>
      <c r="AK21" s="359"/>
      <c r="AL21" s="364">
        <v>0</v>
      </c>
      <c r="AM21" s="365"/>
      <c r="AN21" s="365"/>
      <c r="AO21" s="366"/>
      <c r="AP21" s="361" t="s">
        <v>212</v>
      </c>
      <c r="AQ21" s="371"/>
      <c r="AR21" s="371"/>
      <c r="AS21" s="371"/>
      <c r="AT21" s="371"/>
      <c r="AU21" s="371"/>
      <c r="AV21" s="371"/>
      <c r="AW21" s="371"/>
      <c r="AX21" s="371"/>
      <c r="AY21" s="371"/>
      <c r="AZ21" s="371"/>
      <c r="BA21" s="371"/>
      <c r="BB21" s="371"/>
      <c r="BC21" s="371"/>
      <c r="BD21" s="371"/>
      <c r="BE21" s="371"/>
      <c r="BF21" s="372"/>
      <c r="BG21" s="355" t="s">
        <v>65</v>
      </c>
      <c r="BH21" s="356"/>
      <c r="BI21" s="356"/>
      <c r="BJ21" s="356"/>
      <c r="BK21" s="356"/>
      <c r="BL21" s="356"/>
      <c r="BM21" s="356"/>
      <c r="BN21" s="357"/>
      <c r="BO21" s="358" t="s">
        <v>65</v>
      </c>
      <c r="BP21" s="358"/>
      <c r="BQ21" s="358"/>
      <c r="BR21" s="358"/>
      <c r="BS21" s="359" t="s">
        <v>65</v>
      </c>
      <c r="BT21" s="359"/>
      <c r="BU21" s="359"/>
      <c r="BV21" s="359"/>
      <c r="BW21" s="359"/>
      <c r="BX21" s="359"/>
      <c r="BY21" s="359"/>
      <c r="BZ21" s="359"/>
      <c r="CA21" s="359"/>
      <c r="CB21" s="360"/>
      <c r="CD21" s="373"/>
      <c r="CE21" s="374"/>
      <c r="CF21" s="374"/>
      <c r="CG21" s="374"/>
      <c r="CH21" s="374"/>
      <c r="CI21" s="374"/>
      <c r="CJ21" s="374"/>
      <c r="CK21" s="374"/>
      <c r="CL21" s="374"/>
      <c r="CM21" s="374"/>
      <c r="CN21" s="374"/>
      <c r="CO21" s="374"/>
      <c r="CP21" s="374"/>
      <c r="CQ21" s="375"/>
      <c r="CR21" s="376"/>
      <c r="CS21" s="377"/>
      <c r="CT21" s="377"/>
      <c r="CU21" s="377"/>
      <c r="CV21" s="377"/>
      <c r="CW21" s="377"/>
      <c r="CX21" s="377"/>
      <c r="CY21" s="378"/>
      <c r="CZ21" s="379"/>
      <c r="DA21" s="379"/>
      <c r="DB21" s="379"/>
      <c r="DC21" s="379"/>
      <c r="DD21" s="380"/>
      <c r="DE21" s="377"/>
      <c r="DF21" s="377"/>
      <c r="DG21" s="377"/>
      <c r="DH21" s="377"/>
      <c r="DI21" s="377"/>
      <c r="DJ21" s="377"/>
      <c r="DK21" s="377"/>
      <c r="DL21" s="377"/>
      <c r="DM21" s="377"/>
      <c r="DN21" s="377"/>
      <c r="DO21" s="377"/>
      <c r="DP21" s="378"/>
      <c r="DQ21" s="380"/>
      <c r="DR21" s="377"/>
      <c r="DS21" s="377"/>
      <c r="DT21" s="377"/>
      <c r="DU21" s="377"/>
      <c r="DV21" s="377"/>
      <c r="DW21" s="377"/>
      <c r="DX21" s="377"/>
      <c r="DY21" s="377"/>
      <c r="DZ21" s="377"/>
      <c r="EA21" s="377"/>
      <c r="EB21" s="377"/>
      <c r="EC21" s="381"/>
    </row>
    <row r="22" spans="2:133" ht="11.25" customHeight="1" x14ac:dyDescent="0.15">
      <c r="B22" s="382" t="s">
        <v>213</v>
      </c>
      <c r="C22" s="383"/>
      <c r="D22" s="383"/>
      <c r="E22" s="383"/>
      <c r="F22" s="383"/>
      <c r="G22" s="383"/>
      <c r="H22" s="383"/>
      <c r="I22" s="383"/>
      <c r="J22" s="383"/>
      <c r="K22" s="383"/>
      <c r="L22" s="383"/>
      <c r="M22" s="383"/>
      <c r="N22" s="383"/>
      <c r="O22" s="383"/>
      <c r="P22" s="383"/>
      <c r="Q22" s="384"/>
      <c r="R22" s="355">
        <v>7656</v>
      </c>
      <c r="S22" s="356"/>
      <c r="T22" s="356"/>
      <c r="U22" s="356"/>
      <c r="V22" s="356"/>
      <c r="W22" s="356"/>
      <c r="X22" s="356"/>
      <c r="Y22" s="357"/>
      <c r="Z22" s="358">
        <v>0.2</v>
      </c>
      <c r="AA22" s="358"/>
      <c r="AB22" s="358"/>
      <c r="AC22" s="358"/>
      <c r="AD22" s="359">
        <v>7656</v>
      </c>
      <c r="AE22" s="359"/>
      <c r="AF22" s="359"/>
      <c r="AG22" s="359"/>
      <c r="AH22" s="359"/>
      <c r="AI22" s="359"/>
      <c r="AJ22" s="359"/>
      <c r="AK22" s="359"/>
      <c r="AL22" s="364">
        <v>0.30000001192092896</v>
      </c>
      <c r="AM22" s="365"/>
      <c r="AN22" s="365"/>
      <c r="AO22" s="366"/>
      <c r="AP22" s="361" t="s">
        <v>214</v>
      </c>
      <c r="AQ22" s="371"/>
      <c r="AR22" s="371"/>
      <c r="AS22" s="371"/>
      <c r="AT22" s="371"/>
      <c r="AU22" s="371"/>
      <c r="AV22" s="371"/>
      <c r="AW22" s="371"/>
      <c r="AX22" s="371"/>
      <c r="AY22" s="371"/>
      <c r="AZ22" s="371"/>
      <c r="BA22" s="371"/>
      <c r="BB22" s="371"/>
      <c r="BC22" s="371"/>
      <c r="BD22" s="371"/>
      <c r="BE22" s="371"/>
      <c r="BF22" s="372"/>
      <c r="BG22" s="355" t="s">
        <v>65</v>
      </c>
      <c r="BH22" s="356"/>
      <c r="BI22" s="356"/>
      <c r="BJ22" s="356"/>
      <c r="BK22" s="356"/>
      <c r="BL22" s="356"/>
      <c r="BM22" s="356"/>
      <c r="BN22" s="357"/>
      <c r="BO22" s="358" t="s">
        <v>65</v>
      </c>
      <c r="BP22" s="358"/>
      <c r="BQ22" s="358"/>
      <c r="BR22" s="358"/>
      <c r="BS22" s="359" t="s">
        <v>65</v>
      </c>
      <c r="BT22" s="359"/>
      <c r="BU22" s="359"/>
      <c r="BV22" s="359"/>
      <c r="BW22" s="359"/>
      <c r="BX22" s="359"/>
      <c r="BY22" s="359"/>
      <c r="BZ22" s="359"/>
      <c r="CA22" s="359"/>
      <c r="CB22" s="360"/>
      <c r="CD22" s="340" t="s">
        <v>215</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42"/>
    </row>
    <row r="23" spans="2:133" ht="11.25" customHeight="1" x14ac:dyDescent="0.15">
      <c r="B23" s="361" t="s">
        <v>216</v>
      </c>
      <c r="C23" s="362"/>
      <c r="D23" s="362"/>
      <c r="E23" s="362"/>
      <c r="F23" s="362"/>
      <c r="G23" s="362"/>
      <c r="H23" s="362"/>
      <c r="I23" s="362"/>
      <c r="J23" s="362"/>
      <c r="K23" s="362"/>
      <c r="L23" s="362"/>
      <c r="M23" s="362"/>
      <c r="N23" s="362"/>
      <c r="O23" s="362"/>
      <c r="P23" s="362"/>
      <c r="Q23" s="363"/>
      <c r="R23" s="355">
        <v>1762830</v>
      </c>
      <c r="S23" s="356"/>
      <c r="T23" s="356"/>
      <c r="U23" s="356"/>
      <c r="V23" s="356"/>
      <c r="W23" s="356"/>
      <c r="X23" s="356"/>
      <c r="Y23" s="357"/>
      <c r="Z23" s="358">
        <v>46.4</v>
      </c>
      <c r="AA23" s="358"/>
      <c r="AB23" s="358"/>
      <c r="AC23" s="358"/>
      <c r="AD23" s="359">
        <v>1537386</v>
      </c>
      <c r="AE23" s="359"/>
      <c r="AF23" s="359"/>
      <c r="AG23" s="359"/>
      <c r="AH23" s="359"/>
      <c r="AI23" s="359"/>
      <c r="AJ23" s="359"/>
      <c r="AK23" s="359"/>
      <c r="AL23" s="364">
        <v>70.099999999999994</v>
      </c>
      <c r="AM23" s="365"/>
      <c r="AN23" s="365"/>
      <c r="AO23" s="366"/>
      <c r="AP23" s="361" t="s">
        <v>217</v>
      </c>
      <c r="AQ23" s="371"/>
      <c r="AR23" s="371"/>
      <c r="AS23" s="371"/>
      <c r="AT23" s="371"/>
      <c r="AU23" s="371"/>
      <c r="AV23" s="371"/>
      <c r="AW23" s="371"/>
      <c r="AX23" s="371"/>
      <c r="AY23" s="371"/>
      <c r="AZ23" s="371"/>
      <c r="BA23" s="371"/>
      <c r="BB23" s="371"/>
      <c r="BC23" s="371"/>
      <c r="BD23" s="371"/>
      <c r="BE23" s="371"/>
      <c r="BF23" s="372"/>
      <c r="BG23" s="355" t="s">
        <v>65</v>
      </c>
      <c r="BH23" s="356"/>
      <c r="BI23" s="356"/>
      <c r="BJ23" s="356"/>
      <c r="BK23" s="356"/>
      <c r="BL23" s="356"/>
      <c r="BM23" s="356"/>
      <c r="BN23" s="357"/>
      <c r="BO23" s="358" t="s">
        <v>65</v>
      </c>
      <c r="BP23" s="358"/>
      <c r="BQ23" s="358"/>
      <c r="BR23" s="358"/>
      <c r="BS23" s="359" t="s">
        <v>65</v>
      </c>
      <c r="BT23" s="359"/>
      <c r="BU23" s="359"/>
      <c r="BV23" s="359"/>
      <c r="BW23" s="359"/>
      <c r="BX23" s="359"/>
      <c r="BY23" s="359"/>
      <c r="BZ23" s="359"/>
      <c r="CA23" s="359"/>
      <c r="CB23" s="360"/>
      <c r="CD23" s="340" t="s">
        <v>157</v>
      </c>
      <c r="CE23" s="341"/>
      <c r="CF23" s="341"/>
      <c r="CG23" s="341"/>
      <c r="CH23" s="341"/>
      <c r="CI23" s="341"/>
      <c r="CJ23" s="341"/>
      <c r="CK23" s="341"/>
      <c r="CL23" s="341"/>
      <c r="CM23" s="341"/>
      <c r="CN23" s="341"/>
      <c r="CO23" s="341"/>
      <c r="CP23" s="341"/>
      <c r="CQ23" s="342"/>
      <c r="CR23" s="340" t="s">
        <v>218</v>
      </c>
      <c r="CS23" s="341"/>
      <c r="CT23" s="341"/>
      <c r="CU23" s="341"/>
      <c r="CV23" s="341"/>
      <c r="CW23" s="341"/>
      <c r="CX23" s="341"/>
      <c r="CY23" s="342"/>
      <c r="CZ23" s="340" t="s">
        <v>219</v>
      </c>
      <c r="DA23" s="341"/>
      <c r="DB23" s="341"/>
      <c r="DC23" s="342"/>
      <c r="DD23" s="340" t="s">
        <v>220</v>
      </c>
      <c r="DE23" s="341"/>
      <c r="DF23" s="341"/>
      <c r="DG23" s="341"/>
      <c r="DH23" s="341"/>
      <c r="DI23" s="341"/>
      <c r="DJ23" s="341"/>
      <c r="DK23" s="342"/>
      <c r="DL23" s="385" t="s">
        <v>221</v>
      </c>
      <c r="DM23" s="386"/>
      <c r="DN23" s="386"/>
      <c r="DO23" s="386"/>
      <c r="DP23" s="386"/>
      <c r="DQ23" s="386"/>
      <c r="DR23" s="386"/>
      <c r="DS23" s="386"/>
      <c r="DT23" s="386"/>
      <c r="DU23" s="386"/>
      <c r="DV23" s="387"/>
      <c r="DW23" s="340" t="s">
        <v>222</v>
      </c>
      <c r="DX23" s="341"/>
      <c r="DY23" s="341"/>
      <c r="DZ23" s="341"/>
      <c r="EA23" s="341"/>
      <c r="EB23" s="341"/>
      <c r="EC23" s="342"/>
    </row>
    <row r="24" spans="2:133" ht="11.25" customHeight="1" x14ac:dyDescent="0.15">
      <c r="B24" s="361" t="s">
        <v>223</v>
      </c>
      <c r="C24" s="362"/>
      <c r="D24" s="362"/>
      <c r="E24" s="362"/>
      <c r="F24" s="362"/>
      <c r="G24" s="362"/>
      <c r="H24" s="362"/>
      <c r="I24" s="362"/>
      <c r="J24" s="362"/>
      <c r="K24" s="362"/>
      <c r="L24" s="362"/>
      <c r="M24" s="362"/>
      <c r="N24" s="362"/>
      <c r="O24" s="362"/>
      <c r="P24" s="362"/>
      <c r="Q24" s="363"/>
      <c r="R24" s="355">
        <v>1537386</v>
      </c>
      <c r="S24" s="356"/>
      <c r="T24" s="356"/>
      <c r="U24" s="356"/>
      <c r="V24" s="356"/>
      <c r="W24" s="356"/>
      <c r="X24" s="356"/>
      <c r="Y24" s="357"/>
      <c r="Z24" s="358">
        <v>40.4</v>
      </c>
      <c r="AA24" s="358"/>
      <c r="AB24" s="358"/>
      <c r="AC24" s="358"/>
      <c r="AD24" s="359">
        <v>1537386</v>
      </c>
      <c r="AE24" s="359"/>
      <c r="AF24" s="359"/>
      <c r="AG24" s="359"/>
      <c r="AH24" s="359"/>
      <c r="AI24" s="359"/>
      <c r="AJ24" s="359"/>
      <c r="AK24" s="359"/>
      <c r="AL24" s="364">
        <v>70.099999999999994</v>
      </c>
      <c r="AM24" s="365"/>
      <c r="AN24" s="365"/>
      <c r="AO24" s="366"/>
      <c r="AP24" s="361" t="s">
        <v>224</v>
      </c>
      <c r="AQ24" s="371"/>
      <c r="AR24" s="371"/>
      <c r="AS24" s="371"/>
      <c r="AT24" s="371"/>
      <c r="AU24" s="371"/>
      <c r="AV24" s="371"/>
      <c r="AW24" s="371"/>
      <c r="AX24" s="371"/>
      <c r="AY24" s="371"/>
      <c r="AZ24" s="371"/>
      <c r="BA24" s="371"/>
      <c r="BB24" s="371"/>
      <c r="BC24" s="371"/>
      <c r="BD24" s="371"/>
      <c r="BE24" s="371"/>
      <c r="BF24" s="372"/>
      <c r="BG24" s="355" t="s">
        <v>65</v>
      </c>
      <c r="BH24" s="356"/>
      <c r="BI24" s="356"/>
      <c r="BJ24" s="356"/>
      <c r="BK24" s="356"/>
      <c r="BL24" s="356"/>
      <c r="BM24" s="356"/>
      <c r="BN24" s="357"/>
      <c r="BO24" s="358" t="s">
        <v>65</v>
      </c>
      <c r="BP24" s="358"/>
      <c r="BQ24" s="358"/>
      <c r="BR24" s="358"/>
      <c r="BS24" s="359" t="s">
        <v>65</v>
      </c>
      <c r="BT24" s="359"/>
      <c r="BU24" s="359"/>
      <c r="BV24" s="359"/>
      <c r="BW24" s="359"/>
      <c r="BX24" s="359"/>
      <c r="BY24" s="359"/>
      <c r="BZ24" s="359"/>
      <c r="CA24" s="359"/>
      <c r="CB24" s="360"/>
      <c r="CD24" s="344" t="s">
        <v>225</v>
      </c>
      <c r="CE24" s="345"/>
      <c r="CF24" s="345"/>
      <c r="CG24" s="345"/>
      <c r="CH24" s="345"/>
      <c r="CI24" s="345"/>
      <c r="CJ24" s="345"/>
      <c r="CK24" s="345"/>
      <c r="CL24" s="345"/>
      <c r="CM24" s="345"/>
      <c r="CN24" s="345"/>
      <c r="CO24" s="345"/>
      <c r="CP24" s="345"/>
      <c r="CQ24" s="346"/>
      <c r="CR24" s="347">
        <v>1186268</v>
      </c>
      <c r="CS24" s="348"/>
      <c r="CT24" s="348"/>
      <c r="CU24" s="348"/>
      <c r="CV24" s="348"/>
      <c r="CW24" s="348"/>
      <c r="CX24" s="348"/>
      <c r="CY24" s="349"/>
      <c r="CZ24" s="352">
        <v>33.1</v>
      </c>
      <c r="DA24" s="353"/>
      <c r="DB24" s="353"/>
      <c r="DC24" s="367"/>
      <c r="DD24" s="388">
        <v>949389</v>
      </c>
      <c r="DE24" s="348"/>
      <c r="DF24" s="348"/>
      <c r="DG24" s="348"/>
      <c r="DH24" s="348"/>
      <c r="DI24" s="348"/>
      <c r="DJ24" s="348"/>
      <c r="DK24" s="349"/>
      <c r="DL24" s="388">
        <v>903691</v>
      </c>
      <c r="DM24" s="348"/>
      <c r="DN24" s="348"/>
      <c r="DO24" s="348"/>
      <c r="DP24" s="348"/>
      <c r="DQ24" s="348"/>
      <c r="DR24" s="348"/>
      <c r="DS24" s="348"/>
      <c r="DT24" s="348"/>
      <c r="DU24" s="348"/>
      <c r="DV24" s="349"/>
      <c r="DW24" s="352">
        <v>39.6</v>
      </c>
      <c r="DX24" s="353"/>
      <c r="DY24" s="353"/>
      <c r="DZ24" s="353"/>
      <c r="EA24" s="353"/>
      <c r="EB24" s="353"/>
      <c r="EC24" s="354"/>
    </row>
    <row r="25" spans="2:133" ht="11.25" customHeight="1" x14ac:dyDescent="0.15">
      <c r="B25" s="361" t="s">
        <v>226</v>
      </c>
      <c r="C25" s="362"/>
      <c r="D25" s="362"/>
      <c r="E25" s="362"/>
      <c r="F25" s="362"/>
      <c r="G25" s="362"/>
      <c r="H25" s="362"/>
      <c r="I25" s="362"/>
      <c r="J25" s="362"/>
      <c r="K25" s="362"/>
      <c r="L25" s="362"/>
      <c r="M25" s="362"/>
      <c r="N25" s="362"/>
      <c r="O25" s="362"/>
      <c r="P25" s="362"/>
      <c r="Q25" s="363"/>
      <c r="R25" s="355">
        <v>225444</v>
      </c>
      <c r="S25" s="356"/>
      <c r="T25" s="356"/>
      <c r="U25" s="356"/>
      <c r="V25" s="356"/>
      <c r="W25" s="356"/>
      <c r="X25" s="356"/>
      <c r="Y25" s="357"/>
      <c r="Z25" s="358">
        <v>5.9</v>
      </c>
      <c r="AA25" s="358"/>
      <c r="AB25" s="358"/>
      <c r="AC25" s="358"/>
      <c r="AD25" s="359" t="s">
        <v>65</v>
      </c>
      <c r="AE25" s="359"/>
      <c r="AF25" s="359"/>
      <c r="AG25" s="359"/>
      <c r="AH25" s="359"/>
      <c r="AI25" s="359"/>
      <c r="AJ25" s="359"/>
      <c r="AK25" s="359"/>
      <c r="AL25" s="364" t="s">
        <v>65</v>
      </c>
      <c r="AM25" s="365"/>
      <c r="AN25" s="365"/>
      <c r="AO25" s="366"/>
      <c r="AP25" s="361" t="s">
        <v>227</v>
      </c>
      <c r="AQ25" s="371"/>
      <c r="AR25" s="371"/>
      <c r="AS25" s="371"/>
      <c r="AT25" s="371"/>
      <c r="AU25" s="371"/>
      <c r="AV25" s="371"/>
      <c r="AW25" s="371"/>
      <c r="AX25" s="371"/>
      <c r="AY25" s="371"/>
      <c r="AZ25" s="371"/>
      <c r="BA25" s="371"/>
      <c r="BB25" s="371"/>
      <c r="BC25" s="371"/>
      <c r="BD25" s="371"/>
      <c r="BE25" s="371"/>
      <c r="BF25" s="372"/>
      <c r="BG25" s="355" t="s">
        <v>65</v>
      </c>
      <c r="BH25" s="356"/>
      <c r="BI25" s="356"/>
      <c r="BJ25" s="356"/>
      <c r="BK25" s="356"/>
      <c r="BL25" s="356"/>
      <c r="BM25" s="356"/>
      <c r="BN25" s="357"/>
      <c r="BO25" s="358" t="s">
        <v>65</v>
      </c>
      <c r="BP25" s="358"/>
      <c r="BQ25" s="358"/>
      <c r="BR25" s="358"/>
      <c r="BS25" s="359" t="s">
        <v>65</v>
      </c>
      <c r="BT25" s="359"/>
      <c r="BU25" s="359"/>
      <c r="BV25" s="359"/>
      <c r="BW25" s="359"/>
      <c r="BX25" s="359"/>
      <c r="BY25" s="359"/>
      <c r="BZ25" s="359"/>
      <c r="CA25" s="359"/>
      <c r="CB25" s="360"/>
      <c r="CD25" s="361" t="s">
        <v>228</v>
      </c>
      <c r="CE25" s="362"/>
      <c r="CF25" s="362"/>
      <c r="CG25" s="362"/>
      <c r="CH25" s="362"/>
      <c r="CI25" s="362"/>
      <c r="CJ25" s="362"/>
      <c r="CK25" s="362"/>
      <c r="CL25" s="362"/>
      <c r="CM25" s="362"/>
      <c r="CN25" s="362"/>
      <c r="CO25" s="362"/>
      <c r="CP25" s="362"/>
      <c r="CQ25" s="363"/>
      <c r="CR25" s="355">
        <v>743013</v>
      </c>
      <c r="CS25" s="389"/>
      <c r="CT25" s="389"/>
      <c r="CU25" s="389"/>
      <c r="CV25" s="389"/>
      <c r="CW25" s="389"/>
      <c r="CX25" s="389"/>
      <c r="CY25" s="390"/>
      <c r="CZ25" s="364">
        <v>20.7</v>
      </c>
      <c r="DA25" s="391"/>
      <c r="DB25" s="391"/>
      <c r="DC25" s="392"/>
      <c r="DD25" s="368">
        <v>667409</v>
      </c>
      <c r="DE25" s="389"/>
      <c r="DF25" s="389"/>
      <c r="DG25" s="389"/>
      <c r="DH25" s="389"/>
      <c r="DI25" s="389"/>
      <c r="DJ25" s="389"/>
      <c r="DK25" s="390"/>
      <c r="DL25" s="368">
        <v>621931</v>
      </c>
      <c r="DM25" s="389"/>
      <c r="DN25" s="389"/>
      <c r="DO25" s="389"/>
      <c r="DP25" s="389"/>
      <c r="DQ25" s="389"/>
      <c r="DR25" s="389"/>
      <c r="DS25" s="389"/>
      <c r="DT25" s="389"/>
      <c r="DU25" s="389"/>
      <c r="DV25" s="390"/>
      <c r="DW25" s="364">
        <v>27.3</v>
      </c>
      <c r="DX25" s="391"/>
      <c r="DY25" s="391"/>
      <c r="DZ25" s="391"/>
      <c r="EA25" s="391"/>
      <c r="EB25" s="391"/>
      <c r="EC25" s="393"/>
    </row>
    <row r="26" spans="2:133" ht="11.25" customHeight="1" x14ac:dyDescent="0.15">
      <c r="B26" s="361" t="s">
        <v>229</v>
      </c>
      <c r="C26" s="362"/>
      <c r="D26" s="362"/>
      <c r="E26" s="362"/>
      <c r="F26" s="362"/>
      <c r="G26" s="362"/>
      <c r="H26" s="362"/>
      <c r="I26" s="362"/>
      <c r="J26" s="362"/>
      <c r="K26" s="362"/>
      <c r="L26" s="362"/>
      <c r="M26" s="362"/>
      <c r="N26" s="362"/>
      <c r="O26" s="362"/>
      <c r="P26" s="362"/>
      <c r="Q26" s="363"/>
      <c r="R26" s="355" t="s">
        <v>65</v>
      </c>
      <c r="S26" s="356"/>
      <c r="T26" s="356"/>
      <c r="U26" s="356"/>
      <c r="V26" s="356"/>
      <c r="W26" s="356"/>
      <c r="X26" s="356"/>
      <c r="Y26" s="357"/>
      <c r="Z26" s="358" t="s">
        <v>65</v>
      </c>
      <c r="AA26" s="358"/>
      <c r="AB26" s="358"/>
      <c r="AC26" s="358"/>
      <c r="AD26" s="359" t="s">
        <v>65</v>
      </c>
      <c r="AE26" s="359"/>
      <c r="AF26" s="359"/>
      <c r="AG26" s="359"/>
      <c r="AH26" s="359"/>
      <c r="AI26" s="359"/>
      <c r="AJ26" s="359"/>
      <c r="AK26" s="359"/>
      <c r="AL26" s="364" t="s">
        <v>65</v>
      </c>
      <c r="AM26" s="365"/>
      <c r="AN26" s="365"/>
      <c r="AO26" s="366"/>
      <c r="AP26" s="361" t="s">
        <v>230</v>
      </c>
      <c r="AQ26" s="371"/>
      <c r="AR26" s="371"/>
      <c r="AS26" s="371"/>
      <c r="AT26" s="371"/>
      <c r="AU26" s="371"/>
      <c r="AV26" s="371"/>
      <c r="AW26" s="371"/>
      <c r="AX26" s="371"/>
      <c r="AY26" s="371"/>
      <c r="AZ26" s="371"/>
      <c r="BA26" s="371"/>
      <c r="BB26" s="371"/>
      <c r="BC26" s="371"/>
      <c r="BD26" s="371"/>
      <c r="BE26" s="371"/>
      <c r="BF26" s="372"/>
      <c r="BG26" s="355" t="s">
        <v>65</v>
      </c>
      <c r="BH26" s="356"/>
      <c r="BI26" s="356"/>
      <c r="BJ26" s="356"/>
      <c r="BK26" s="356"/>
      <c r="BL26" s="356"/>
      <c r="BM26" s="356"/>
      <c r="BN26" s="357"/>
      <c r="BO26" s="358" t="s">
        <v>65</v>
      </c>
      <c r="BP26" s="358"/>
      <c r="BQ26" s="358"/>
      <c r="BR26" s="358"/>
      <c r="BS26" s="359" t="s">
        <v>65</v>
      </c>
      <c r="BT26" s="359"/>
      <c r="BU26" s="359"/>
      <c r="BV26" s="359"/>
      <c r="BW26" s="359"/>
      <c r="BX26" s="359"/>
      <c r="BY26" s="359"/>
      <c r="BZ26" s="359"/>
      <c r="CA26" s="359"/>
      <c r="CB26" s="360"/>
      <c r="CD26" s="361" t="s">
        <v>231</v>
      </c>
      <c r="CE26" s="362"/>
      <c r="CF26" s="362"/>
      <c r="CG26" s="362"/>
      <c r="CH26" s="362"/>
      <c r="CI26" s="362"/>
      <c r="CJ26" s="362"/>
      <c r="CK26" s="362"/>
      <c r="CL26" s="362"/>
      <c r="CM26" s="362"/>
      <c r="CN26" s="362"/>
      <c r="CO26" s="362"/>
      <c r="CP26" s="362"/>
      <c r="CQ26" s="363"/>
      <c r="CR26" s="355">
        <v>451549</v>
      </c>
      <c r="CS26" s="356"/>
      <c r="CT26" s="356"/>
      <c r="CU26" s="356"/>
      <c r="CV26" s="356"/>
      <c r="CW26" s="356"/>
      <c r="CX26" s="356"/>
      <c r="CY26" s="357"/>
      <c r="CZ26" s="364">
        <v>12.6</v>
      </c>
      <c r="DA26" s="391"/>
      <c r="DB26" s="391"/>
      <c r="DC26" s="392"/>
      <c r="DD26" s="368">
        <v>384401</v>
      </c>
      <c r="DE26" s="356"/>
      <c r="DF26" s="356"/>
      <c r="DG26" s="356"/>
      <c r="DH26" s="356"/>
      <c r="DI26" s="356"/>
      <c r="DJ26" s="356"/>
      <c r="DK26" s="357"/>
      <c r="DL26" s="368" t="s">
        <v>65</v>
      </c>
      <c r="DM26" s="356"/>
      <c r="DN26" s="356"/>
      <c r="DO26" s="356"/>
      <c r="DP26" s="356"/>
      <c r="DQ26" s="356"/>
      <c r="DR26" s="356"/>
      <c r="DS26" s="356"/>
      <c r="DT26" s="356"/>
      <c r="DU26" s="356"/>
      <c r="DV26" s="357"/>
      <c r="DW26" s="364" t="s">
        <v>65</v>
      </c>
      <c r="DX26" s="391"/>
      <c r="DY26" s="391"/>
      <c r="DZ26" s="391"/>
      <c r="EA26" s="391"/>
      <c r="EB26" s="391"/>
      <c r="EC26" s="393"/>
    </row>
    <row r="27" spans="2:133" ht="11.25" customHeight="1" x14ac:dyDescent="0.15">
      <c r="B27" s="361" t="s">
        <v>232</v>
      </c>
      <c r="C27" s="362"/>
      <c r="D27" s="362"/>
      <c r="E27" s="362"/>
      <c r="F27" s="362"/>
      <c r="G27" s="362"/>
      <c r="H27" s="362"/>
      <c r="I27" s="362"/>
      <c r="J27" s="362"/>
      <c r="K27" s="362"/>
      <c r="L27" s="362"/>
      <c r="M27" s="362"/>
      <c r="N27" s="362"/>
      <c r="O27" s="362"/>
      <c r="P27" s="362"/>
      <c r="Q27" s="363"/>
      <c r="R27" s="355">
        <v>2418393</v>
      </c>
      <c r="S27" s="356"/>
      <c r="T27" s="356"/>
      <c r="U27" s="356"/>
      <c r="V27" s="356"/>
      <c r="W27" s="356"/>
      <c r="X27" s="356"/>
      <c r="Y27" s="357"/>
      <c r="Z27" s="358">
        <v>63.6</v>
      </c>
      <c r="AA27" s="358"/>
      <c r="AB27" s="358"/>
      <c r="AC27" s="358"/>
      <c r="AD27" s="359">
        <v>2192949</v>
      </c>
      <c r="AE27" s="359"/>
      <c r="AF27" s="359"/>
      <c r="AG27" s="359"/>
      <c r="AH27" s="359"/>
      <c r="AI27" s="359"/>
      <c r="AJ27" s="359"/>
      <c r="AK27" s="359"/>
      <c r="AL27" s="364">
        <v>99.900001525878906</v>
      </c>
      <c r="AM27" s="365"/>
      <c r="AN27" s="365"/>
      <c r="AO27" s="366"/>
      <c r="AP27" s="361" t="s">
        <v>233</v>
      </c>
      <c r="AQ27" s="362"/>
      <c r="AR27" s="362"/>
      <c r="AS27" s="362"/>
      <c r="AT27" s="362"/>
      <c r="AU27" s="362"/>
      <c r="AV27" s="362"/>
      <c r="AW27" s="362"/>
      <c r="AX27" s="362"/>
      <c r="AY27" s="362"/>
      <c r="AZ27" s="362"/>
      <c r="BA27" s="362"/>
      <c r="BB27" s="362"/>
      <c r="BC27" s="362"/>
      <c r="BD27" s="362"/>
      <c r="BE27" s="362"/>
      <c r="BF27" s="363"/>
      <c r="BG27" s="355">
        <v>438098</v>
      </c>
      <c r="BH27" s="356"/>
      <c r="BI27" s="356"/>
      <c r="BJ27" s="356"/>
      <c r="BK27" s="356"/>
      <c r="BL27" s="356"/>
      <c r="BM27" s="356"/>
      <c r="BN27" s="357"/>
      <c r="BO27" s="358">
        <v>100</v>
      </c>
      <c r="BP27" s="358"/>
      <c r="BQ27" s="358"/>
      <c r="BR27" s="358"/>
      <c r="BS27" s="359" t="s">
        <v>65</v>
      </c>
      <c r="BT27" s="359"/>
      <c r="BU27" s="359"/>
      <c r="BV27" s="359"/>
      <c r="BW27" s="359"/>
      <c r="BX27" s="359"/>
      <c r="BY27" s="359"/>
      <c r="BZ27" s="359"/>
      <c r="CA27" s="359"/>
      <c r="CB27" s="360"/>
      <c r="CD27" s="361" t="s">
        <v>234</v>
      </c>
      <c r="CE27" s="362"/>
      <c r="CF27" s="362"/>
      <c r="CG27" s="362"/>
      <c r="CH27" s="362"/>
      <c r="CI27" s="362"/>
      <c r="CJ27" s="362"/>
      <c r="CK27" s="362"/>
      <c r="CL27" s="362"/>
      <c r="CM27" s="362"/>
      <c r="CN27" s="362"/>
      <c r="CO27" s="362"/>
      <c r="CP27" s="362"/>
      <c r="CQ27" s="363"/>
      <c r="CR27" s="355">
        <v>206395</v>
      </c>
      <c r="CS27" s="389"/>
      <c r="CT27" s="389"/>
      <c r="CU27" s="389"/>
      <c r="CV27" s="389"/>
      <c r="CW27" s="389"/>
      <c r="CX27" s="389"/>
      <c r="CY27" s="390"/>
      <c r="CZ27" s="364">
        <v>5.8</v>
      </c>
      <c r="DA27" s="391"/>
      <c r="DB27" s="391"/>
      <c r="DC27" s="392"/>
      <c r="DD27" s="368">
        <v>45620</v>
      </c>
      <c r="DE27" s="389"/>
      <c r="DF27" s="389"/>
      <c r="DG27" s="389"/>
      <c r="DH27" s="389"/>
      <c r="DI27" s="389"/>
      <c r="DJ27" s="389"/>
      <c r="DK27" s="390"/>
      <c r="DL27" s="368">
        <v>45400</v>
      </c>
      <c r="DM27" s="389"/>
      <c r="DN27" s="389"/>
      <c r="DO27" s="389"/>
      <c r="DP27" s="389"/>
      <c r="DQ27" s="389"/>
      <c r="DR27" s="389"/>
      <c r="DS27" s="389"/>
      <c r="DT27" s="389"/>
      <c r="DU27" s="389"/>
      <c r="DV27" s="390"/>
      <c r="DW27" s="364">
        <v>2</v>
      </c>
      <c r="DX27" s="391"/>
      <c r="DY27" s="391"/>
      <c r="DZ27" s="391"/>
      <c r="EA27" s="391"/>
      <c r="EB27" s="391"/>
      <c r="EC27" s="393"/>
    </row>
    <row r="28" spans="2:133" ht="11.25" customHeight="1" x14ac:dyDescent="0.15">
      <c r="B28" s="361" t="s">
        <v>235</v>
      </c>
      <c r="C28" s="362"/>
      <c r="D28" s="362"/>
      <c r="E28" s="362"/>
      <c r="F28" s="362"/>
      <c r="G28" s="362"/>
      <c r="H28" s="362"/>
      <c r="I28" s="362"/>
      <c r="J28" s="362"/>
      <c r="K28" s="362"/>
      <c r="L28" s="362"/>
      <c r="M28" s="362"/>
      <c r="N28" s="362"/>
      <c r="O28" s="362"/>
      <c r="P28" s="362"/>
      <c r="Q28" s="363"/>
      <c r="R28" s="355">
        <v>761</v>
      </c>
      <c r="S28" s="356"/>
      <c r="T28" s="356"/>
      <c r="U28" s="356"/>
      <c r="V28" s="356"/>
      <c r="W28" s="356"/>
      <c r="X28" s="356"/>
      <c r="Y28" s="357"/>
      <c r="Z28" s="358">
        <v>0</v>
      </c>
      <c r="AA28" s="358"/>
      <c r="AB28" s="358"/>
      <c r="AC28" s="358"/>
      <c r="AD28" s="359">
        <v>761</v>
      </c>
      <c r="AE28" s="359"/>
      <c r="AF28" s="359"/>
      <c r="AG28" s="359"/>
      <c r="AH28" s="359"/>
      <c r="AI28" s="359"/>
      <c r="AJ28" s="359"/>
      <c r="AK28" s="359"/>
      <c r="AL28" s="364">
        <v>0</v>
      </c>
      <c r="AM28" s="365"/>
      <c r="AN28" s="365"/>
      <c r="AO28" s="366"/>
      <c r="AP28" s="361"/>
      <c r="AQ28" s="362"/>
      <c r="AR28" s="362"/>
      <c r="AS28" s="362"/>
      <c r="AT28" s="362"/>
      <c r="AU28" s="362"/>
      <c r="AV28" s="362"/>
      <c r="AW28" s="362"/>
      <c r="AX28" s="362"/>
      <c r="AY28" s="362"/>
      <c r="AZ28" s="362"/>
      <c r="BA28" s="362"/>
      <c r="BB28" s="362"/>
      <c r="BC28" s="362"/>
      <c r="BD28" s="362"/>
      <c r="BE28" s="362"/>
      <c r="BF28" s="363"/>
      <c r="BG28" s="355"/>
      <c r="BH28" s="356"/>
      <c r="BI28" s="356"/>
      <c r="BJ28" s="356"/>
      <c r="BK28" s="356"/>
      <c r="BL28" s="356"/>
      <c r="BM28" s="356"/>
      <c r="BN28" s="357"/>
      <c r="BO28" s="358"/>
      <c r="BP28" s="358"/>
      <c r="BQ28" s="358"/>
      <c r="BR28" s="358"/>
      <c r="BS28" s="368"/>
      <c r="BT28" s="356"/>
      <c r="BU28" s="356"/>
      <c r="BV28" s="356"/>
      <c r="BW28" s="356"/>
      <c r="BX28" s="356"/>
      <c r="BY28" s="356"/>
      <c r="BZ28" s="356"/>
      <c r="CA28" s="356"/>
      <c r="CB28" s="369"/>
      <c r="CD28" s="361" t="s">
        <v>236</v>
      </c>
      <c r="CE28" s="362"/>
      <c r="CF28" s="362"/>
      <c r="CG28" s="362"/>
      <c r="CH28" s="362"/>
      <c r="CI28" s="362"/>
      <c r="CJ28" s="362"/>
      <c r="CK28" s="362"/>
      <c r="CL28" s="362"/>
      <c r="CM28" s="362"/>
      <c r="CN28" s="362"/>
      <c r="CO28" s="362"/>
      <c r="CP28" s="362"/>
      <c r="CQ28" s="363"/>
      <c r="CR28" s="355">
        <v>236860</v>
      </c>
      <c r="CS28" s="356"/>
      <c r="CT28" s="356"/>
      <c r="CU28" s="356"/>
      <c r="CV28" s="356"/>
      <c r="CW28" s="356"/>
      <c r="CX28" s="356"/>
      <c r="CY28" s="357"/>
      <c r="CZ28" s="364">
        <v>6.6</v>
      </c>
      <c r="DA28" s="391"/>
      <c r="DB28" s="391"/>
      <c r="DC28" s="392"/>
      <c r="DD28" s="368">
        <v>236360</v>
      </c>
      <c r="DE28" s="356"/>
      <c r="DF28" s="356"/>
      <c r="DG28" s="356"/>
      <c r="DH28" s="356"/>
      <c r="DI28" s="356"/>
      <c r="DJ28" s="356"/>
      <c r="DK28" s="357"/>
      <c r="DL28" s="368">
        <v>236360</v>
      </c>
      <c r="DM28" s="356"/>
      <c r="DN28" s="356"/>
      <c r="DO28" s="356"/>
      <c r="DP28" s="356"/>
      <c r="DQ28" s="356"/>
      <c r="DR28" s="356"/>
      <c r="DS28" s="356"/>
      <c r="DT28" s="356"/>
      <c r="DU28" s="356"/>
      <c r="DV28" s="357"/>
      <c r="DW28" s="364">
        <v>10.4</v>
      </c>
      <c r="DX28" s="391"/>
      <c r="DY28" s="391"/>
      <c r="DZ28" s="391"/>
      <c r="EA28" s="391"/>
      <c r="EB28" s="391"/>
      <c r="EC28" s="393"/>
    </row>
    <row r="29" spans="2:133" ht="11.25" customHeight="1" x14ac:dyDescent="0.15">
      <c r="B29" s="361" t="s">
        <v>237</v>
      </c>
      <c r="C29" s="362"/>
      <c r="D29" s="362"/>
      <c r="E29" s="362"/>
      <c r="F29" s="362"/>
      <c r="G29" s="362"/>
      <c r="H29" s="362"/>
      <c r="I29" s="362"/>
      <c r="J29" s="362"/>
      <c r="K29" s="362"/>
      <c r="L29" s="362"/>
      <c r="M29" s="362"/>
      <c r="N29" s="362"/>
      <c r="O29" s="362"/>
      <c r="P29" s="362"/>
      <c r="Q29" s="363"/>
      <c r="R29" s="355">
        <v>37587</v>
      </c>
      <c r="S29" s="356"/>
      <c r="T29" s="356"/>
      <c r="U29" s="356"/>
      <c r="V29" s="356"/>
      <c r="W29" s="356"/>
      <c r="X29" s="356"/>
      <c r="Y29" s="357"/>
      <c r="Z29" s="358">
        <v>1</v>
      </c>
      <c r="AA29" s="358"/>
      <c r="AB29" s="358"/>
      <c r="AC29" s="358"/>
      <c r="AD29" s="359" t="s">
        <v>65</v>
      </c>
      <c r="AE29" s="359"/>
      <c r="AF29" s="359"/>
      <c r="AG29" s="359"/>
      <c r="AH29" s="359"/>
      <c r="AI29" s="359"/>
      <c r="AJ29" s="359"/>
      <c r="AK29" s="359"/>
      <c r="AL29" s="364" t="s">
        <v>65</v>
      </c>
      <c r="AM29" s="365"/>
      <c r="AN29" s="365"/>
      <c r="AO29" s="366"/>
      <c r="AP29" s="373"/>
      <c r="AQ29" s="374"/>
      <c r="AR29" s="374"/>
      <c r="AS29" s="374"/>
      <c r="AT29" s="374"/>
      <c r="AU29" s="374"/>
      <c r="AV29" s="374"/>
      <c r="AW29" s="374"/>
      <c r="AX29" s="374"/>
      <c r="AY29" s="374"/>
      <c r="AZ29" s="374"/>
      <c r="BA29" s="374"/>
      <c r="BB29" s="374"/>
      <c r="BC29" s="374"/>
      <c r="BD29" s="374"/>
      <c r="BE29" s="374"/>
      <c r="BF29" s="375"/>
      <c r="BG29" s="355"/>
      <c r="BH29" s="356"/>
      <c r="BI29" s="356"/>
      <c r="BJ29" s="356"/>
      <c r="BK29" s="356"/>
      <c r="BL29" s="356"/>
      <c r="BM29" s="356"/>
      <c r="BN29" s="357"/>
      <c r="BO29" s="358"/>
      <c r="BP29" s="358"/>
      <c r="BQ29" s="358"/>
      <c r="BR29" s="358"/>
      <c r="BS29" s="359"/>
      <c r="BT29" s="359"/>
      <c r="BU29" s="359"/>
      <c r="BV29" s="359"/>
      <c r="BW29" s="359"/>
      <c r="BX29" s="359"/>
      <c r="BY29" s="359"/>
      <c r="BZ29" s="359"/>
      <c r="CA29" s="359"/>
      <c r="CB29" s="360"/>
      <c r="CD29" s="394" t="s">
        <v>238</v>
      </c>
      <c r="CE29" s="395"/>
      <c r="CF29" s="361" t="s">
        <v>239</v>
      </c>
      <c r="CG29" s="362"/>
      <c r="CH29" s="362"/>
      <c r="CI29" s="362"/>
      <c r="CJ29" s="362"/>
      <c r="CK29" s="362"/>
      <c r="CL29" s="362"/>
      <c r="CM29" s="362"/>
      <c r="CN29" s="362"/>
      <c r="CO29" s="362"/>
      <c r="CP29" s="362"/>
      <c r="CQ29" s="363"/>
      <c r="CR29" s="355">
        <v>236860</v>
      </c>
      <c r="CS29" s="389"/>
      <c r="CT29" s="389"/>
      <c r="CU29" s="389"/>
      <c r="CV29" s="389"/>
      <c r="CW29" s="389"/>
      <c r="CX29" s="389"/>
      <c r="CY29" s="390"/>
      <c r="CZ29" s="364">
        <v>6.6</v>
      </c>
      <c r="DA29" s="391"/>
      <c r="DB29" s="391"/>
      <c r="DC29" s="392"/>
      <c r="DD29" s="368">
        <v>236360</v>
      </c>
      <c r="DE29" s="389"/>
      <c r="DF29" s="389"/>
      <c r="DG29" s="389"/>
      <c r="DH29" s="389"/>
      <c r="DI29" s="389"/>
      <c r="DJ29" s="389"/>
      <c r="DK29" s="390"/>
      <c r="DL29" s="368">
        <v>236360</v>
      </c>
      <c r="DM29" s="389"/>
      <c r="DN29" s="389"/>
      <c r="DO29" s="389"/>
      <c r="DP29" s="389"/>
      <c r="DQ29" s="389"/>
      <c r="DR29" s="389"/>
      <c r="DS29" s="389"/>
      <c r="DT29" s="389"/>
      <c r="DU29" s="389"/>
      <c r="DV29" s="390"/>
      <c r="DW29" s="364">
        <v>10.4</v>
      </c>
      <c r="DX29" s="391"/>
      <c r="DY29" s="391"/>
      <c r="DZ29" s="391"/>
      <c r="EA29" s="391"/>
      <c r="EB29" s="391"/>
      <c r="EC29" s="393"/>
    </row>
    <row r="30" spans="2:133" ht="11.25" customHeight="1" x14ac:dyDescent="0.15">
      <c r="B30" s="361" t="s">
        <v>240</v>
      </c>
      <c r="C30" s="362"/>
      <c r="D30" s="362"/>
      <c r="E30" s="362"/>
      <c r="F30" s="362"/>
      <c r="G30" s="362"/>
      <c r="H30" s="362"/>
      <c r="I30" s="362"/>
      <c r="J30" s="362"/>
      <c r="K30" s="362"/>
      <c r="L30" s="362"/>
      <c r="M30" s="362"/>
      <c r="N30" s="362"/>
      <c r="O30" s="362"/>
      <c r="P30" s="362"/>
      <c r="Q30" s="363"/>
      <c r="R30" s="355">
        <v>8204</v>
      </c>
      <c r="S30" s="356"/>
      <c r="T30" s="356"/>
      <c r="U30" s="356"/>
      <c r="V30" s="356"/>
      <c r="W30" s="356"/>
      <c r="X30" s="356"/>
      <c r="Y30" s="357"/>
      <c r="Z30" s="358">
        <v>0.2</v>
      </c>
      <c r="AA30" s="358"/>
      <c r="AB30" s="358"/>
      <c r="AC30" s="358"/>
      <c r="AD30" s="359">
        <v>421</v>
      </c>
      <c r="AE30" s="359"/>
      <c r="AF30" s="359"/>
      <c r="AG30" s="359"/>
      <c r="AH30" s="359"/>
      <c r="AI30" s="359"/>
      <c r="AJ30" s="359"/>
      <c r="AK30" s="359"/>
      <c r="AL30" s="364">
        <v>0</v>
      </c>
      <c r="AM30" s="365"/>
      <c r="AN30" s="365"/>
      <c r="AO30" s="366"/>
      <c r="AP30" s="340" t="s">
        <v>157</v>
      </c>
      <c r="AQ30" s="341"/>
      <c r="AR30" s="341"/>
      <c r="AS30" s="341"/>
      <c r="AT30" s="341"/>
      <c r="AU30" s="341"/>
      <c r="AV30" s="341"/>
      <c r="AW30" s="341"/>
      <c r="AX30" s="341"/>
      <c r="AY30" s="341"/>
      <c r="AZ30" s="341"/>
      <c r="BA30" s="341"/>
      <c r="BB30" s="341"/>
      <c r="BC30" s="341"/>
      <c r="BD30" s="341"/>
      <c r="BE30" s="341"/>
      <c r="BF30" s="342"/>
      <c r="BG30" s="340" t="s">
        <v>241</v>
      </c>
      <c r="BH30" s="396"/>
      <c r="BI30" s="396"/>
      <c r="BJ30" s="396"/>
      <c r="BK30" s="396"/>
      <c r="BL30" s="396"/>
      <c r="BM30" s="396"/>
      <c r="BN30" s="396"/>
      <c r="BO30" s="396"/>
      <c r="BP30" s="396"/>
      <c r="BQ30" s="397"/>
      <c r="BR30" s="340" t="s">
        <v>242</v>
      </c>
      <c r="BS30" s="396"/>
      <c r="BT30" s="396"/>
      <c r="BU30" s="396"/>
      <c r="BV30" s="396"/>
      <c r="BW30" s="396"/>
      <c r="BX30" s="396"/>
      <c r="BY30" s="396"/>
      <c r="BZ30" s="396"/>
      <c r="CA30" s="396"/>
      <c r="CB30" s="397"/>
      <c r="CD30" s="398"/>
      <c r="CE30" s="399"/>
      <c r="CF30" s="361" t="s">
        <v>243</v>
      </c>
      <c r="CG30" s="362"/>
      <c r="CH30" s="362"/>
      <c r="CI30" s="362"/>
      <c r="CJ30" s="362"/>
      <c r="CK30" s="362"/>
      <c r="CL30" s="362"/>
      <c r="CM30" s="362"/>
      <c r="CN30" s="362"/>
      <c r="CO30" s="362"/>
      <c r="CP30" s="362"/>
      <c r="CQ30" s="363"/>
      <c r="CR30" s="355">
        <v>232129</v>
      </c>
      <c r="CS30" s="356"/>
      <c r="CT30" s="356"/>
      <c r="CU30" s="356"/>
      <c r="CV30" s="356"/>
      <c r="CW30" s="356"/>
      <c r="CX30" s="356"/>
      <c r="CY30" s="357"/>
      <c r="CZ30" s="364">
        <v>6.5</v>
      </c>
      <c r="DA30" s="391"/>
      <c r="DB30" s="391"/>
      <c r="DC30" s="392"/>
      <c r="DD30" s="368">
        <v>231680</v>
      </c>
      <c r="DE30" s="356"/>
      <c r="DF30" s="356"/>
      <c r="DG30" s="356"/>
      <c r="DH30" s="356"/>
      <c r="DI30" s="356"/>
      <c r="DJ30" s="356"/>
      <c r="DK30" s="357"/>
      <c r="DL30" s="368">
        <v>231680</v>
      </c>
      <c r="DM30" s="356"/>
      <c r="DN30" s="356"/>
      <c r="DO30" s="356"/>
      <c r="DP30" s="356"/>
      <c r="DQ30" s="356"/>
      <c r="DR30" s="356"/>
      <c r="DS30" s="356"/>
      <c r="DT30" s="356"/>
      <c r="DU30" s="356"/>
      <c r="DV30" s="357"/>
      <c r="DW30" s="364">
        <v>10.199999999999999</v>
      </c>
      <c r="DX30" s="391"/>
      <c r="DY30" s="391"/>
      <c r="DZ30" s="391"/>
      <c r="EA30" s="391"/>
      <c r="EB30" s="391"/>
      <c r="EC30" s="393"/>
    </row>
    <row r="31" spans="2:133" ht="11.25" customHeight="1" x14ac:dyDescent="0.15">
      <c r="B31" s="361" t="s">
        <v>244</v>
      </c>
      <c r="C31" s="362"/>
      <c r="D31" s="362"/>
      <c r="E31" s="362"/>
      <c r="F31" s="362"/>
      <c r="G31" s="362"/>
      <c r="H31" s="362"/>
      <c r="I31" s="362"/>
      <c r="J31" s="362"/>
      <c r="K31" s="362"/>
      <c r="L31" s="362"/>
      <c r="M31" s="362"/>
      <c r="N31" s="362"/>
      <c r="O31" s="362"/>
      <c r="P31" s="362"/>
      <c r="Q31" s="363"/>
      <c r="R31" s="355">
        <v>2158</v>
      </c>
      <c r="S31" s="356"/>
      <c r="T31" s="356"/>
      <c r="U31" s="356"/>
      <c r="V31" s="356"/>
      <c r="W31" s="356"/>
      <c r="X31" s="356"/>
      <c r="Y31" s="357"/>
      <c r="Z31" s="358">
        <v>0.1</v>
      </c>
      <c r="AA31" s="358"/>
      <c r="AB31" s="358"/>
      <c r="AC31" s="358"/>
      <c r="AD31" s="359" t="s">
        <v>65</v>
      </c>
      <c r="AE31" s="359"/>
      <c r="AF31" s="359"/>
      <c r="AG31" s="359"/>
      <c r="AH31" s="359"/>
      <c r="AI31" s="359"/>
      <c r="AJ31" s="359"/>
      <c r="AK31" s="359"/>
      <c r="AL31" s="364" t="s">
        <v>65</v>
      </c>
      <c r="AM31" s="365"/>
      <c r="AN31" s="365"/>
      <c r="AO31" s="366"/>
      <c r="AP31" s="400" t="s">
        <v>245</v>
      </c>
      <c r="AQ31" s="401"/>
      <c r="AR31" s="401"/>
      <c r="AS31" s="401"/>
      <c r="AT31" s="402" t="s">
        <v>246</v>
      </c>
      <c r="AU31" s="403"/>
      <c r="AV31" s="403"/>
      <c r="AW31" s="403"/>
      <c r="AX31" s="344" t="s">
        <v>122</v>
      </c>
      <c r="AY31" s="345"/>
      <c r="AZ31" s="345"/>
      <c r="BA31" s="345"/>
      <c r="BB31" s="345"/>
      <c r="BC31" s="345"/>
      <c r="BD31" s="345"/>
      <c r="BE31" s="345"/>
      <c r="BF31" s="346"/>
      <c r="BG31" s="404">
        <v>99.3</v>
      </c>
      <c r="BH31" s="405"/>
      <c r="BI31" s="405"/>
      <c r="BJ31" s="405"/>
      <c r="BK31" s="405"/>
      <c r="BL31" s="405"/>
      <c r="BM31" s="353">
        <v>96.9</v>
      </c>
      <c r="BN31" s="405"/>
      <c r="BO31" s="405"/>
      <c r="BP31" s="405"/>
      <c r="BQ31" s="406"/>
      <c r="BR31" s="404">
        <v>99.1</v>
      </c>
      <c r="BS31" s="405"/>
      <c r="BT31" s="405"/>
      <c r="BU31" s="405"/>
      <c r="BV31" s="405"/>
      <c r="BW31" s="405"/>
      <c r="BX31" s="353">
        <v>96.9</v>
      </c>
      <c r="BY31" s="405"/>
      <c r="BZ31" s="405"/>
      <c r="CA31" s="405"/>
      <c r="CB31" s="406"/>
      <c r="CD31" s="398"/>
      <c r="CE31" s="399"/>
      <c r="CF31" s="361" t="s">
        <v>247</v>
      </c>
      <c r="CG31" s="362"/>
      <c r="CH31" s="362"/>
      <c r="CI31" s="362"/>
      <c r="CJ31" s="362"/>
      <c r="CK31" s="362"/>
      <c r="CL31" s="362"/>
      <c r="CM31" s="362"/>
      <c r="CN31" s="362"/>
      <c r="CO31" s="362"/>
      <c r="CP31" s="362"/>
      <c r="CQ31" s="363"/>
      <c r="CR31" s="355">
        <v>4731</v>
      </c>
      <c r="CS31" s="389"/>
      <c r="CT31" s="389"/>
      <c r="CU31" s="389"/>
      <c r="CV31" s="389"/>
      <c r="CW31" s="389"/>
      <c r="CX31" s="389"/>
      <c r="CY31" s="390"/>
      <c r="CZ31" s="364">
        <v>0.1</v>
      </c>
      <c r="DA31" s="391"/>
      <c r="DB31" s="391"/>
      <c r="DC31" s="392"/>
      <c r="DD31" s="368">
        <v>4680</v>
      </c>
      <c r="DE31" s="389"/>
      <c r="DF31" s="389"/>
      <c r="DG31" s="389"/>
      <c r="DH31" s="389"/>
      <c r="DI31" s="389"/>
      <c r="DJ31" s="389"/>
      <c r="DK31" s="390"/>
      <c r="DL31" s="368">
        <v>4680</v>
      </c>
      <c r="DM31" s="389"/>
      <c r="DN31" s="389"/>
      <c r="DO31" s="389"/>
      <c r="DP31" s="389"/>
      <c r="DQ31" s="389"/>
      <c r="DR31" s="389"/>
      <c r="DS31" s="389"/>
      <c r="DT31" s="389"/>
      <c r="DU31" s="389"/>
      <c r="DV31" s="390"/>
      <c r="DW31" s="364">
        <v>0.2</v>
      </c>
      <c r="DX31" s="391"/>
      <c r="DY31" s="391"/>
      <c r="DZ31" s="391"/>
      <c r="EA31" s="391"/>
      <c r="EB31" s="391"/>
      <c r="EC31" s="393"/>
    </row>
    <row r="32" spans="2:133" ht="11.25" customHeight="1" x14ac:dyDescent="0.15">
      <c r="B32" s="361" t="s">
        <v>248</v>
      </c>
      <c r="C32" s="362"/>
      <c r="D32" s="362"/>
      <c r="E32" s="362"/>
      <c r="F32" s="362"/>
      <c r="G32" s="362"/>
      <c r="H32" s="362"/>
      <c r="I32" s="362"/>
      <c r="J32" s="362"/>
      <c r="K32" s="362"/>
      <c r="L32" s="362"/>
      <c r="M32" s="362"/>
      <c r="N32" s="362"/>
      <c r="O32" s="362"/>
      <c r="P32" s="362"/>
      <c r="Q32" s="363"/>
      <c r="R32" s="355">
        <v>523295</v>
      </c>
      <c r="S32" s="356"/>
      <c r="T32" s="356"/>
      <c r="U32" s="356"/>
      <c r="V32" s="356"/>
      <c r="W32" s="356"/>
      <c r="X32" s="356"/>
      <c r="Y32" s="357"/>
      <c r="Z32" s="358">
        <v>13.8</v>
      </c>
      <c r="AA32" s="358"/>
      <c r="AB32" s="358"/>
      <c r="AC32" s="358"/>
      <c r="AD32" s="359" t="s">
        <v>65</v>
      </c>
      <c r="AE32" s="359"/>
      <c r="AF32" s="359"/>
      <c r="AG32" s="359"/>
      <c r="AH32" s="359"/>
      <c r="AI32" s="359"/>
      <c r="AJ32" s="359"/>
      <c r="AK32" s="359"/>
      <c r="AL32" s="364" t="s">
        <v>65</v>
      </c>
      <c r="AM32" s="365"/>
      <c r="AN32" s="365"/>
      <c r="AO32" s="366"/>
      <c r="AP32" s="407"/>
      <c r="AQ32" s="408"/>
      <c r="AR32" s="408"/>
      <c r="AS32" s="408"/>
      <c r="AT32" s="409"/>
      <c r="AU32" s="336" t="s">
        <v>249</v>
      </c>
      <c r="AX32" s="361" t="s">
        <v>250</v>
      </c>
      <c r="AY32" s="362"/>
      <c r="AZ32" s="362"/>
      <c r="BA32" s="362"/>
      <c r="BB32" s="362"/>
      <c r="BC32" s="362"/>
      <c r="BD32" s="362"/>
      <c r="BE32" s="362"/>
      <c r="BF32" s="363"/>
      <c r="BG32" s="410">
        <v>99.5</v>
      </c>
      <c r="BH32" s="389"/>
      <c r="BI32" s="389"/>
      <c r="BJ32" s="389"/>
      <c r="BK32" s="389"/>
      <c r="BL32" s="389"/>
      <c r="BM32" s="365">
        <v>97.6</v>
      </c>
      <c r="BN32" s="389"/>
      <c r="BO32" s="389"/>
      <c r="BP32" s="389"/>
      <c r="BQ32" s="411"/>
      <c r="BR32" s="410">
        <v>99.4</v>
      </c>
      <c r="BS32" s="389"/>
      <c r="BT32" s="389"/>
      <c r="BU32" s="389"/>
      <c r="BV32" s="389"/>
      <c r="BW32" s="389"/>
      <c r="BX32" s="365">
        <v>98.2</v>
      </c>
      <c r="BY32" s="389"/>
      <c r="BZ32" s="389"/>
      <c r="CA32" s="389"/>
      <c r="CB32" s="411"/>
      <c r="CD32" s="412"/>
      <c r="CE32" s="413"/>
      <c r="CF32" s="361" t="s">
        <v>251</v>
      </c>
      <c r="CG32" s="362"/>
      <c r="CH32" s="362"/>
      <c r="CI32" s="362"/>
      <c r="CJ32" s="362"/>
      <c r="CK32" s="362"/>
      <c r="CL32" s="362"/>
      <c r="CM32" s="362"/>
      <c r="CN32" s="362"/>
      <c r="CO32" s="362"/>
      <c r="CP32" s="362"/>
      <c r="CQ32" s="363"/>
      <c r="CR32" s="355" t="s">
        <v>65</v>
      </c>
      <c r="CS32" s="356"/>
      <c r="CT32" s="356"/>
      <c r="CU32" s="356"/>
      <c r="CV32" s="356"/>
      <c r="CW32" s="356"/>
      <c r="CX32" s="356"/>
      <c r="CY32" s="357"/>
      <c r="CZ32" s="364" t="s">
        <v>65</v>
      </c>
      <c r="DA32" s="391"/>
      <c r="DB32" s="391"/>
      <c r="DC32" s="392"/>
      <c r="DD32" s="368" t="s">
        <v>65</v>
      </c>
      <c r="DE32" s="356"/>
      <c r="DF32" s="356"/>
      <c r="DG32" s="356"/>
      <c r="DH32" s="356"/>
      <c r="DI32" s="356"/>
      <c r="DJ32" s="356"/>
      <c r="DK32" s="357"/>
      <c r="DL32" s="368" t="s">
        <v>65</v>
      </c>
      <c r="DM32" s="356"/>
      <c r="DN32" s="356"/>
      <c r="DO32" s="356"/>
      <c r="DP32" s="356"/>
      <c r="DQ32" s="356"/>
      <c r="DR32" s="356"/>
      <c r="DS32" s="356"/>
      <c r="DT32" s="356"/>
      <c r="DU32" s="356"/>
      <c r="DV32" s="357"/>
      <c r="DW32" s="364" t="s">
        <v>65</v>
      </c>
      <c r="DX32" s="391"/>
      <c r="DY32" s="391"/>
      <c r="DZ32" s="391"/>
      <c r="EA32" s="391"/>
      <c r="EB32" s="391"/>
      <c r="EC32" s="393"/>
    </row>
    <row r="33" spans="2:133" ht="11.25" customHeight="1" x14ac:dyDescent="0.15">
      <c r="B33" s="382" t="s">
        <v>252</v>
      </c>
      <c r="C33" s="383"/>
      <c r="D33" s="383"/>
      <c r="E33" s="383"/>
      <c r="F33" s="383"/>
      <c r="G33" s="383"/>
      <c r="H33" s="383"/>
      <c r="I33" s="383"/>
      <c r="J33" s="383"/>
      <c r="K33" s="383"/>
      <c r="L33" s="383"/>
      <c r="M33" s="383"/>
      <c r="N33" s="383"/>
      <c r="O33" s="383"/>
      <c r="P33" s="383"/>
      <c r="Q33" s="384"/>
      <c r="R33" s="355" t="s">
        <v>65</v>
      </c>
      <c r="S33" s="356"/>
      <c r="T33" s="356"/>
      <c r="U33" s="356"/>
      <c r="V33" s="356"/>
      <c r="W33" s="356"/>
      <c r="X33" s="356"/>
      <c r="Y33" s="357"/>
      <c r="Z33" s="358" t="s">
        <v>65</v>
      </c>
      <c r="AA33" s="358"/>
      <c r="AB33" s="358"/>
      <c r="AC33" s="358"/>
      <c r="AD33" s="359" t="s">
        <v>65</v>
      </c>
      <c r="AE33" s="359"/>
      <c r="AF33" s="359"/>
      <c r="AG33" s="359"/>
      <c r="AH33" s="359"/>
      <c r="AI33" s="359"/>
      <c r="AJ33" s="359"/>
      <c r="AK33" s="359"/>
      <c r="AL33" s="364" t="s">
        <v>65</v>
      </c>
      <c r="AM33" s="365"/>
      <c r="AN33" s="365"/>
      <c r="AO33" s="366"/>
      <c r="AP33" s="414"/>
      <c r="AQ33" s="415"/>
      <c r="AR33" s="415"/>
      <c r="AS33" s="415"/>
      <c r="AT33" s="416"/>
      <c r="AU33" s="417"/>
      <c r="AV33" s="417"/>
      <c r="AW33" s="417"/>
      <c r="AX33" s="373" t="s">
        <v>253</v>
      </c>
      <c r="AY33" s="374"/>
      <c r="AZ33" s="374"/>
      <c r="BA33" s="374"/>
      <c r="BB33" s="374"/>
      <c r="BC33" s="374"/>
      <c r="BD33" s="374"/>
      <c r="BE33" s="374"/>
      <c r="BF33" s="375"/>
      <c r="BG33" s="418">
        <v>99.2</v>
      </c>
      <c r="BH33" s="419"/>
      <c r="BI33" s="419"/>
      <c r="BJ33" s="419"/>
      <c r="BK33" s="419"/>
      <c r="BL33" s="419"/>
      <c r="BM33" s="420">
        <v>96.6</v>
      </c>
      <c r="BN33" s="419"/>
      <c r="BO33" s="419"/>
      <c r="BP33" s="419"/>
      <c r="BQ33" s="421"/>
      <c r="BR33" s="418">
        <v>98.9</v>
      </c>
      <c r="BS33" s="419"/>
      <c r="BT33" s="419"/>
      <c r="BU33" s="419"/>
      <c r="BV33" s="419"/>
      <c r="BW33" s="419"/>
      <c r="BX33" s="420">
        <v>96.2</v>
      </c>
      <c r="BY33" s="419"/>
      <c r="BZ33" s="419"/>
      <c r="CA33" s="419"/>
      <c r="CB33" s="421"/>
      <c r="CD33" s="361" t="s">
        <v>254</v>
      </c>
      <c r="CE33" s="362"/>
      <c r="CF33" s="362"/>
      <c r="CG33" s="362"/>
      <c r="CH33" s="362"/>
      <c r="CI33" s="362"/>
      <c r="CJ33" s="362"/>
      <c r="CK33" s="362"/>
      <c r="CL33" s="362"/>
      <c r="CM33" s="362"/>
      <c r="CN33" s="362"/>
      <c r="CO33" s="362"/>
      <c r="CP33" s="362"/>
      <c r="CQ33" s="363"/>
      <c r="CR33" s="355">
        <v>1634698</v>
      </c>
      <c r="CS33" s="389"/>
      <c r="CT33" s="389"/>
      <c r="CU33" s="389"/>
      <c r="CV33" s="389"/>
      <c r="CW33" s="389"/>
      <c r="CX33" s="389"/>
      <c r="CY33" s="390"/>
      <c r="CZ33" s="364">
        <v>45.6</v>
      </c>
      <c r="DA33" s="391"/>
      <c r="DB33" s="391"/>
      <c r="DC33" s="392"/>
      <c r="DD33" s="368">
        <v>1239806</v>
      </c>
      <c r="DE33" s="389"/>
      <c r="DF33" s="389"/>
      <c r="DG33" s="389"/>
      <c r="DH33" s="389"/>
      <c r="DI33" s="389"/>
      <c r="DJ33" s="389"/>
      <c r="DK33" s="390"/>
      <c r="DL33" s="368">
        <v>896494</v>
      </c>
      <c r="DM33" s="389"/>
      <c r="DN33" s="389"/>
      <c r="DO33" s="389"/>
      <c r="DP33" s="389"/>
      <c r="DQ33" s="389"/>
      <c r="DR33" s="389"/>
      <c r="DS33" s="389"/>
      <c r="DT33" s="389"/>
      <c r="DU33" s="389"/>
      <c r="DV33" s="390"/>
      <c r="DW33" s="364">
        <v>39.299999999999997</v>
      </c>
      <c r="DX33" s="391"/>
      <c r="DY33" s="391"/>
      <c r="DZ33" s="391"/>
      <c r="EA33" s="391"/>
      <c r="EB33" s="391"/>
      <c r="EC33" s="393"/>
    </row>
    <row r="34" spans="2:133" ht="11.25" customHeight="1" x14ac:dyDescent="0.15">
      <c r="B34" s="361" t="s">
        <v>255</v>
      </c>
      <c r="C34" s="362"/>
      <c r="D34" s="362"/>
      <c r="E34" s="362"/>
      <c r="F34" s="362"/>
      <c r="G34" s="362"/>
      <c r="H34" s="362"/>
      <c r="I34" s="362"/>
      <c r="J34" s="362"/>
      <c r="K34" s="362"/>
      <c r="L34" s="362"/>
      <c r="M34" s="362"/>
      <c r="N34" s="362"/>
      <c r="O34" s="362"/>
      <c r="P34" s="362"/>
      <c r="Q34" s="363"/>
      <c r="R34" s="355">
        <v>222860</v>
      </c>
      <c r="S34" s="356"/>
      <c r="T34" s="356"/>
      <c r="U34" s="356"/>
      <c r="V34" s="356"/>
      <c r="W34" s="356"/>
      <c r="X34" s="356"/>
      <c r="Y34" s="357"/>
      <c r="Z34" s="358">
        <v>5.9</v>
      </c>
      <c r="AA34" s="358"/>
      <c r="AB34" s="358"/>
      <c r="AC34" s="358"/>
      <c r="AD34" s="359" t="s">
        <v>65</v>
      </c>
      <c r="AE34" s="359"/>
      <c r="AF34" s="359"/>
      <c r="AG34" s="359"/>
      <c r="AH34" s="359"/>
      <c r="AI34" s="359"/>
      <c r="AJ34" s="359"/>
      <c r="AK34" s="359"/>
      <c r="AL34" s="364" t="s">
        <v>65</v>
      </c>
      <c r="AM34" s="365"/>
      <c r="AN34" s="365"/>
      <c r="AO34" s="366"/>
      <c r="AP34" s="422"/>
      <c r="AQ34" s="423"/>
      <c r="AS34" s="403"/>
      <c r="AT34" s="403"/>
      <c r="AU34" s="403"/>
      <c r="AV34" s="403"/>
      <c r="AW34" s="403"/>
      <c r="AX34" s="403"/>
      <c r="AY34" s="403"/>
      <c r="AZ34" s="403"/>
      <c r="BA34" s="403"/>
      <c r="BB34" s="403"/>
      <c r="BC34" s="403"/>
      <c r="BD34" s="403"/>
      <c r="BE34" s="403"/>
      <c r="BF34" s="403"/>
      <c r="BG34" s="423"/>
      <c r="BH34" s="423"/>
      <c r="BI34" s="423"/>
      <c r="BJ34" s="423"/>
      <c r="BK34" s="423"/>
      <c r="BL34" s="423"/>
      <c r="BM34" s="423"/>
      <c r="BN34" s="423"/>
      <c r="BO34" s="423"/>
      <c r="BP34" s="423"/>
      <c r="BQ34" s="423"/>
      <c r="BR34" s="423"/>
      <c r="BS34" s="423"/>
      <c r="BT34" s="423"/>
      <c r="BU34" s="423"/>
      <c r="BV34" s="423"/>
      <c r="BW34" s="423"/>
      <c r="BX34" s="423"/>
      <c r="BY34" s="423"/>
      <c r="BZ34" s="423"/>
      <c r="CA34" s="423"/>
      <c r="CB34" s="423"/>
      <c r="CD34" s="361" t="s">
        <v>256</v>
      </c>
      <c r="CE34" s="362"/>
      <c r="CF34" s="362"/>
      <c r="CG34" s="362"/>
      <c r="CH34" s="362"/>
      <c r="CI34" s="362"/>
      <c r="CJ34" s="362"/>
      <c r="CK34" s="362"/>
      <c r="CL34" s="362"/>
      <c r="CM34" s="362"/>
      <c r="CN34" s="362"/>
      <c r="CO34" s="362"/>
      <c r="CP34" s="362"/>
      <c r="CQ34" s="363"/>
      <c r="CR34" s="355">
        <v>633307</v>
      </c>
      <c r="CS34" s="356"/>
      <c r="CT34" s="356"/>
      <c r="CU34" s="356"/>
      <c r="CV34" s="356"/>
      <c r="CW34" s="356"/>
      <c r="CX34" s="356"/>
      <c r="CY34" s="357"/>
      <c r="CZ34" s="364">
        <v>17.7</v>
      </c>
      <c r="DA34" s="391"/>
      <c r="DB34" s="391"/>
      <c r="DC34" s="392"/>
      <c r="DD34" s="368">
        <v>407677</v>
      </c>
      <c r="DE34" s="356"/>
      <c r="DF34" s="356"/>
      <c r="DG34" s="356"/>
      <c r="DH34" s="356"/>
      <c r="DI34" s="356"/>
      <c r="DJ34" s="356"/>
      <c r="DK34" s="357"/>
      <c r="DL34" s="368">
        <v>308577</v>
      </c>
      <c r="DM34" s="356"/>
      <c r="DN34" s="356"/>
      <c r="DO34" s="356"/>
      <c r="DP34" s="356"/>
      <c r="DQ34" s="356"/>
      <c r="DR34" s="356"/>
      <c r="DS34" s="356"/>
      <c r="DT34" s="356"/>
      <c r="DU34" s="356"/>
      <c r="DV34" s="357"/>
      <c r="DW34" s="364">
        <v>13.5</v>
      </c>
      <c r="DX34" s="391"/>
      <c r="DY34" s="391"/>
      <c r="DZ34" s="391"/>
      <c r="EA34" s="391"/>
      <c r="EB34" s="391"/>
      <c r="EC34" s="393"/>
    </row>
    <row r="35" spans="2:133" ht="11.25" customHeight="1" x14ac:dyDescent="0.15">
      <c r="B35" s="361" t="s">
        <v>257</v>
      </c>
      <c r="C35" s="362"/>
      <c r="D35" s="362"/>
      <c r="E35" s="362"/>
      <c r="F35" s="362"/>
      <c r="G35" s="362"/>
      <c r="H35" s="362"/>
      <c r="I35" s="362"/>
      <c r="J35" s="362"/>
      <c r="K35" s="362"/>
      <c r="L35" s="362"/>
      <c r="M35" s="362"/>
      <c r="N35" s="362"/>
      <c r="O35" s="362"/>
      <c r="P35" s="362"/>
      <c r="Q35" s="363"/>
      <c r="R35" s="355">
        <v>4204</v>
      </c>
      <c r="S35" s="356"/>
      <c r="T35" s="356"/>
      <c r="U35" s="356"/>
      <c r="V35" s="356"/>
      <c r="W35" s="356"/>
      <c r="X35" s="356"/>
      <c r="Y35" s="357"/>
      <c r="Z35" s="358">
        <v>0.1</v>
      </c>
      <c r="AA35" s="358"/>
      <c r="AB35" s="358"/>
      <c r="AC35" s="358"/>
      <c r="AD35" s="359">
        <v>480</v>
      </c>
      <c r="AE35" s="359"/>
      <c r="AF35" s="359"/>
      <c r="AG35" s="359"/>
      <c r="AH35" s="359"/>
      <c r="AI35" s="359"/>
      <c r="AJ35" s="359"/>
      <c r="AK35" s="359"/>
      <c r="AL35" s="364">
        <v>0</v>
      </c>
      <c r="AM35" s="365"/>
      <c r="AN35" s="365"/>
      <c r="AO35" s="366"/>
      <c r="AP35" s="424"/>
      <c r="AQ35" s="340" t="s">
        <v>258</v>
      </c>
      <c r="AR35" s="341"/>
      <c r="AS35" s="341"/>
      <c r="AT35" s="341"/>
      <c r="AU35" s="341"/>
      <c r="AV35" s="341"/>
      <c r="AW35" s="341"/>
      <c r="AX35" s="341"/>
      <c r="AY35" s="341"/>
      <c r="AZ35" s="341"/>
      <c r="BA35" s="341"/>
      <c r="BB35" s="341"/>
      <c r="BC35" s="341"/>
      <c r="BD35" s="341"/>
      <c r="BE35" s="341"/>
      <c r="BF35" s="342"/>
      <c r="BG35" s="340" t="s">
        <v>259</v>
      </c>
      <c r="BH35" s="341"/>
      <c r="BI35" s="341"/>
      <c r="BJ35" s="341"/>
      <c r="BK35" s="341"/>
      <c r="BL35" s="341"/>
      <c r="BM35" s="341"/>
      <c r="BN35" s="341"/>
      <c r="BO35" s="341"/>
      <c r="BP35" s="341"/>
      <c r="BQ35" s="341"/>
      <c r="BR35" s="341"/>
      <c r="BS35" s="341"/>
      <c r="BT35" s="341"/>
      <c r="BU35" s="341"/>
      <c r="BV35" s="341"/>
      <c r="BW35" s="341"/>
      <c r="BX35" s="341"/>
      <c r="BY35" s="341"/>
      <c r="BZ35" s="341"/>
      <c r="CA35" s="341"/>
      <c r="CB35" s="342"/>
      <c r="CD35" s="361" t="s">
        <v>260</v>
      </c>
      <c r="CE35" s="362"/>
      <c r="CF35" s="362"/>
      <c r="CG35" s="362"/>
      <c r="CH35" s="362"/>
      <c r="CI35" s="362"/>
      <c r="CJ35" s="362"/>
      <c r="CK35" s="362"/>
      <c r="CL35" s="362"/>
      <c r="CM35" s="362"/>
      <c r="CN35" s="362"/>
      <c r="CO35" s="362"/>
      <c r="CP35" s="362"/>
      <c r="CQ35" s="363"/>
      <c r="CR35" s="355" t="s">
        <v>65</v>
      </c>
      <c r="CS35" s="389"/>
      <c r="CT35" s="389"/>
      <c r="CU35" s="389"/>
      <c r="CV35" s="389"/>
      <c r="CW35" s="389"/>
      <c r="CX35" s="389"/>
      <c r="CY35" s="390"/>
      <c r="CZ35" s="364" t="s">
        <v>65</v>
      </c>
      <c r="DA35" s="391"/>
      <c r="DB35" s="391"/>
      <c r="DC35" s="392"/>
      <c r="DD35" s="368" t="s">
        <v>65</v>
      </c>
      <c r="DE35" s="389"/>
      <c r="DF35" s="389"/>
      <c r="DG35" s="389"/>
      <c r="DH35" s="389"/>
      <c r="DI35" s="389"/>
      <c r="DJ35" s="389"/>
      <c r="DK35" s="390"/>
      <c r="DL35" s="368" t="s">
        <v>65</v>
      </c>
      <c r="DM35" s="389"/>
      <c r="DN35" s="389"/>
      <c r="DO35" s="389"/>
      <c r="DP35" s="389"/>
      <c r="DQ35" s="389"/>
      <c r="DR35" s="389"/>
      <c r="DS35" s="389"/>
      <c r="DT35" s="389"/>
      <c r="DU35" s="389"/>
      <c r="DV35" s="390"/>
      <c r="DW35" s="364" t="s">
        <v>65</v>
      </c>
      <c r="DX35" s="391"/>
      <c r="DY35" s="391"/>
      <c r="DZ35" s="391"/>
      <c r="EA35" s="391"/>
      <c r="EB35" s="391"/>
      <c r="EC35" s="393"/>
    </row>
    <row r="36" spans="2:133" ht="11.25" customHeight="1" x14ac:dyDescent="0.15">
      <c r="B36" s="361" t="s">
        <v>261</v>
      </c>
      <c r="C36" s="362"/>
      <c r="D36" s="362"/>
      <c r="E36" s="362"/>
      <c r="F36" s="362"/>
      <c r="G36" s="362"/>
      <c r="H36" s="362"/>
      <c r="I36" s="362"/>
      <c r="J36" s="362"/>
      <c r="K36" s="362"/>
      <c r="L36" s="362"/>
      <c r="M36" s="362"/>
      <c r="N36" s="362"/>
      <c r="O36" s="362"/>
      <c r="P36" s="362"/>
      <c r="Q36" s="363"/>
      <c r="R36" s="355">
        <v>27183</v>
      </c>
      <c r="S36" s="356"/>
      <c r="T36" s="356"/>
      <c r="U36" s="356"/>
      <c r="V36" s="356"/>
      <c r="W36" s="356"/>
      <c r="X36" s="356"/>
      <c r="Y36" s="357"/>
      <c r="Z36" s="358">
        <v>0.7</v>
      </c>
      <c r="AA36" s="358"/>
      <c r="AB36" s="358"/>
      <c r="AC36" s="358"/>
      <c r="AD36" s="359" t="s">
        <v>65</v>
      </c>
      <c r="AE36" s="359"/>
      <c r="AF36" s="359"/>
      <c r="AG36" s="359"/>
      <c r="AH36" s="359"/>
      <c r="AI36" s="359"/>
      <c r="AJ36" s="359"/>
      <c r="AK36" s="359"/>
      <c r="AL36" s="364" t="s">
        <v>65</v>
      </c>
      <c r="AM36" s="365"/>
      <c r="AN36" s="365"/>
      <c r="AO36" s="366"/>
      <c r="AP36" s="424"/>
      <c r="AQ36" s="425" t="s">
        <v>262</v>
      </c>
      <c r="AR36" s="426"/>
      <c r="AS36" s="426"/>
      <c r="AT36" s="426"/>
      <c r="AU36" s="426"/>
      <c r="AV36" s="426"/>
      <c r="AW36" s="426"/>
      <c r="AX36" s="426"/>
      <c r="AY36" s="427"/>
      <c r="AZ36" s="347">
        <v>402723</v>
      </c>
      <c r="BA36" s="348"/>
      <c r="BB36" s="348"/>
      <c r="BC36" s="348"/>
      <c r="BD36" s="348"/>
      <c r="BE36" s="348"/>
      <c r="BF36" s="428"/>
      <c r="BG36" s="344" t="s">
        <v>263</v>
      </c>
      <c r="BH36" s="345"/>
      <c r="BI36" s="345"/>
      <c r="BJ36" s="345"/>
      <c r="BK36" s="345"/>
      <c r="BL36" s="345"/>
      <c r="BM36" s="345"/>
      <c r="BN36" s="345"/>
      <c r="BO36" s="345"/>
      <c r="BP36" s="345"/>
      <c r="BQ36" s="345"/>
      <c r="BR36" s="345"/>
      <c r="BS36" s="345"/>
      <c r="BT36" s="345"/>
      <c r="BU36" s="346"/>
      <c r="BV36" s="347">
        <v>7837</v>
      </c>
      <c r="BW36" s="348"/>
      <c r="BX36" s="348"/>
      <c r="BY36" s="348"/>
      <c r="BZ36" s="348"/>
      <c r="CA36" s="348"/>
      <c r="CB36" s="428"/>
      <c r="CD36" s="361" t="s">
        <v>264</v>
      </c>
      <c r="CE36" s="362"/>
      <c r="CF36" s="362"/>
      <c r="CG36" s="362"/>
      <c r="CH36" s="362"/>
      <c r="CI36" s="362"/>
      <c r="CJ36" s="362"/>
      <c r="CK36" s="362"/>
      <c r="CL36" s="362"/>
      <c r="CM36" s="362"/>
      <c r="CN36" s="362"/>
      <c r="CO36" s="362"/>
      <c r="CP36" s="362"/>
      <c r="CQ36" s="363"/>
      <c r="CR36" s="355">
        <v>397050</v>
      </c>
      <c r="CS36" s="356"/>
      <c r="CT36" s="356"/>
      <c r="CU36" s="356"/>
      <c r="CV36" s="356"/>
      <c r="CW36" s="356"/>
      <c r="CX36" s="356"/>
      <c r="CY36" s="357"/>
      <c r="CZ36" s="364">
        <v>11.1</v>
      </c>
      <c r="DA36" s="391"/>
      <c r="DB36" s="391"/>
      <c r="DC36" s="392"/>
      <c r="DD36" s="368">
        <v>274280</v>
      </c>
      <c r="DE36" s="356"/>
      <c r="DF36" s="356"/>
      <c r="DG36" s="356"/>
      <c r="DH36" s="356"/>
      <c r="DI36" s="356"/>
      <c r="DJ36" s="356"/>
      <c r="DK36" s="357"/>
      <c r="DL36" s="368">
        <v>264720</v>
      </c>
      <c r="DM36" s="356"/>
      <c r="DN36" s="356"/>
      <c r="DO36" s="356"/>
      <c r="DP36" s="356"/>
      <c r="DQ36" s="356"/>
      <c r="DR36" s="356"/>
      <c r="DS36" s="356"/>
      <c r="DT36" s="356"/>
      <c r="DU36" s="356"/>
      <c r="DV36" s="357"/>
      <c r="DW36" s="364">
        <v>11.6</v>
      </c>
      <c r="DX36" s="391"/>
      <c r="DY36" s="391"/>
      <c r="DZ36" s="391"/>
      <c r="EA36" s="391"/>
      <c r="EB36" s="391"/>
      <c r="EC36" s="393"/>
    </row>
    <row r="37" spans="2:133" ht="11.25" customHeight="1" x14ac:dyDescent="0.15">
      <c r="B37" s="361" t="s">
        <v>265</v>
      </c>
      <c r="C37" s="362"/>
      <c r="D37" s="362"/>
      <c r="E37" s="362"/>
      <c r="F37" s="362"/>
      <c r="G37" s="362"/>
      <c r="H37" s="362"/>
      <c r="I37" s="362"/>
      <c r="J37" s="362"/>
      <c r="K37" s="362"/>
      <c r="L37" s="362"/>
      <c r="M37" s="362"/>
      <c r="N37" s="362"/>
      <c r="O37" s="362"/>
      <c r="P37" s="362"/>
      <c r="Q37" s="363"/>
      <c r="R37" s="355">
        <v>6230</v>
      </c>
      <c r="S37" s="356"/>
      <c r="T37" s="356"/>
      <c r="U37" s="356"/>
      <c r="V37" s="356"/>
      <c r="W37" s="356"/>
      <c r="X37" s="356"/>
      <c r="Y37" s="357"/>
      <c r="Z37" s="358">
        <v>0.2</v>
      </c>
      <c r="AA37" s="358"/>
      <c r="AB37" s="358"/>
      <c r="AC37" s="358"/>
      <c r="AD37" s="359" t="s">
        <v>65</v>
      </c>
      <c r="AE37" s="359"/>
      <c r="AF37" s="359"/>
      <c r="AG37" s="359"/>
      <c r="AH37" s="359"/>
      <c r="AI37" s="359"/>
      <c r="AJ37" s="359"/>
      <c r="AK37" s="359"/>
      <c r="AL37" s="364" t="s">
        <v>65</v>
      </c>
      <c r="AM37" s="365"/>
      <c r="AN37" s="365"/>
      <c r="AO37" s="366"/>
      <c r="AQ37" s="429" t="s">
        <v>266</v>
      </c>
      <c r="AR37" s="430"/>
      <c r="AS37" s="430"/>
      <c r="AT37" s="430"/>
      <c r="AU37" s="430"/>
      <c r="AV37" s="430"/>
      <c r="AW37" s="430"/>
      <c r="AX37" s="430"/>
      <c r="AY37" s="431"/>
      <c r="AZ37" s="355">
        <v>116453</v>
      </c>
      <c r="BA37" s="356"/>
      <c r="BB37" s="356"/>
      <c r="BC37" s="356"/>
      <c r="BD37" s="389"/>
      <c r="BE37" s="389"/>
      <c r="BF37" s="411"/>
      <c r="BG37" s="361" t="s">
        <v>267</v>
      </c>
      <c r="BH37" s="362"/>
      <c r="BI37" s="362"/>
      <c r="BJ37" s="362"/>
      <c r="BK37" s="362"/>
      <c r="BL37" s="362"/>
      <c r="BM37" s="362"/>
      <c r="BN37" s="362"/>
      <c r="BO37" s="362"/>
      <c r="BP37" s="362"/>
      <c r="BQ37" s="362"/>
      <c r="BR37" s="362"/>
      <c r="BS37" s="362"/>
      <c r="BT37" s="362"/>
      <c r="BU37" s="363"/>
      <c r="BV37" s="355">
        <v>6248</v>
      </c>
      <c r="BW37" s="356"/>
      <c r="BX37" s="356"/>
      <c r="BY37" s="356"/>
      <c r="BZ37" s="356"/>
      <c r="CA37" s="356"/>
      <c r="CB37" s="369"/>
      <c r="CD37" s="361" t="s">
        <v>268</v>
      </c>
      <c r="CE37" s="362"/>
      <c r="CF37" s="362"/>
      <c r="CG37" s="362"/>
      <c r="CH37" s="362"/>
      <c r="CI37" s="362"/>
      <c r="CJ37" s="362"/>
      <c r="CK37" s="362"/>
      <c r="CL37" s="362"/>
      <c r="CM37" s="362"/>
      <c r="CN37" s="362"/>
      <c r="CO37" s="362"/>
      <c r="CP37" s="362"/>
      <c r="CQ37" s="363"/>
      <c r="CR37" s="355">
        <v>126494</v>
      </c>
      <c r="CS37" s="389"/>
      <c r="CT37" s="389"/>
      <c r="CU37" s="389"/>
      <c r="CV37" s="389"/>
      <c r="CW37" s="389"/>
      <c r="CX37" s="389"/>
      <c r="CY37" s="390"/>
      <c r="CZ37" s="364">
        <v>3.5</v>
      </c>
      <c r="DA37" s="391"/>
      <c r="DB37" s="391"/>
      <c r="DC37" s="392"/>
      <c r="DD37" s="368">
        <v>118784</v>
      </c>
      <c r="DE37" s="389"/>
      <c r="DF37" s="389"/>
      <c r="DG37" s="389"/>
      <c r="DH37" s="389"/>
      <c r="DI37" s="389"/>
      <c r="DJ37" s="389"/>
      <c r="DK37" s="390"/>
      <c r="DL37" s="368">
        <v>115316</v>
      </c>
      <c r="DM37" s="389"/>
      <c r="DN37" s="389"/>
      <c r="DO37" s="389"/>
      <c r="DP37" s="389"/>
      <c r="DQ37" s="389"/>
      <c r="DR37" s="389"/>
      <c r="DS37" s="389"/>
      <c r="DT37" s="389"/>
      <c r="DU37" s="389"/>
      <c r="DV37" s="390"/>
      <c r="DW37" s="364">
        <v>5.0999999999999996</v>
      </c>
      <c r="DX37" s="391"/>
      <c r="DY37" s="391"/>
      <c r="DZ37" s="391"/>
      <c r="EA37" s="391"/>
      <c r="EB37" s="391"/>
      <c r="EC37" s="393"/>
    </row>
    <row r="38" spans="2:133" ht="11.25" customHeight="1" x14ac:dyDescent="0.15">
      <c r="B38" s="361" t="s">
        <v>269</v>
      </c>
      <c r="C38" s="362"/>
      <c r="D38" s="362"/>
      <c r="E38" s="362"/>
      <c r="F38" s="362"/>
      <c r="G38" s="362"/>
      <c r="H38" s="362"/>
      <c r="I38" s="362"/>
      <c r="J38" s="362"/>
      <c r="K38" s="362"/>
      <c r="L38" s="362"/>
      <c r="M38" s="362"/>
      <c r="N38" s="362"/>
      <c r="O38" s="362"/>
      <c r="P38" s="362"/>
      <c r="Q38" s="363"/>
      <c r="R38" s="355">
        <v>179250</v>
      </c>
      <c r="S38" s="356"/>
      <c r="T38" s="356"/>
      <c r="U38" s="356"/>
      <c r="V38" s="356"/>
      <c r="W38" s="356"/>
      <c r="X38" s="356"/>
      <c r="Y38" s="357"/>
      <c r="Z38" s="358">
        <v>4.7</v>
      </c>
      <c r="AA38" s="358"/>
      <c r="AB38" s="358"/>
      <c r="AC38" s="358"/>
      <c r="AD38" s="359" t="s">
        <v>65</v>
      </c>
      <c r="AE38" s="359"/>
      <c r="AF38" s="359"/>
      <c r="AG38" s="359"/>
      <c r="AH38" s="359"/>
      <c r="AI38" s="359"/>
      <c r="AJ38" s="359"/>
      <c r="AK38" s="359"/>
      <c r="AL38" s="364" t="s">
        <v>65</v>
      </c>
      <c r="AM38" s="365"/>
      <c r="AN38" s="365"/>
      <c r="AO38" s="366"/>
      <c r="AQ38" s="429" t="s">
        <v>270</v>
      </c>
      <c r="AR38" s="430"/>
      <c r="AS38" s="430"/>
      <c r="AT38" s="430"/>
      <c r="AU38" s="430"/>
      <c r="AV38" s="430"/>
      <c r="AW38" s="430"/>
      <c r="AX38" s="430"/>
      <c r="AY38" s="431"/>
      <c r="AZ38" s="355">
        <v>35249</v>
      </c>
      <c r="BA38" s="356"/>
      <c r="BB38" s="356"/>
      <c r="BC38" s="356"/>
      <c r="BD38" s="389"/>
      <c r="BE38" s="389"/>
      <c r="BF38" s="411"/>
      <c r="BG38" s="361" t="s">
        <v>271</v>
      </c>
      <c r="BH38" s="362"/>
      <c r="BI38" s="362"/>
      <c r="BJ38" s="362"/>
      <c r="BK38" s="362"/>
      <c r="BL38" s="362"/>
      <c r="BM38" s="362"/>
      <c r="BN38" s="362"/>
      <c r="BO38" s="362"/>
      <c r="BP38" s="362"/>
      <c r="BQ38" s="362"/>
      <c r="BR38" s="362"/>
      <c r="BS38" s="362"/>
      <c r="BT38" s="362"/>
      <c r="BU38" s="363"/>
      <c r="BV38" s="355">
        <v>531</v>
      </c>
      <c r="BW38" s="356"/>
      <c r="BX38" s="356"/>
      <c r="BY38" s="356"/>
      <c r="BZ38" s="356"/>
      <c r="CA38" s="356"/>
      <c r="CB38" s="369"/>
      <c r="CD38" s="361" t="s">
        <v>272</v>
      </c>
      <c r="CE38" s="362"/>
      <c r="CF38" s="362"/>
      <c r="CG38" s="362"/>
      <c r="CH38" s="362"/>
      <c r="CI38" s="362"/>
      <c r="CJ38" s="362"/>
      <c r="CK38" s="362"/>
      <c r="CL38" s="362"/>
      <c r="CM38" s="362"/>
      <c r="CN38" s="362"/>
      <c r="CO38" s="362"/>
      <c r="CP38" s="362"/>
      <c r="CQ38" s="363"/>
      <c r="CR38" s="355">
        <v>402723</v>
      </c>
      <c r="CS38" s="356"/>
      <c r="CT38" s="356"/>
      <c r="CU38" s="356"/>
      <c r="CV38" s="356"/>
      <c r="CW38" s="356"/>
      <c r="CX38" s="356"/>
      <c r="CY38" s="357"/>
      <c r="CZ38" s="364">
        <v>11.2</v>
      </c>
      <c r="DA38" s="391"/>
      <c r="DB38" s="391"/>
      <c r="DC38" s="392"/>
      <c r="DD38" s="368">
        <v>368518</v>
      </c>
      <c r="DE38" s="356"/>
      <c r="DF38" s="356"/>
      <c r="DG38" s="356"/>
      <c r="DH38" s="356"/>
      <c r="DI38" s="356"/>
      <c r="DJ38" s="356"/>
      <c r="DK38" s="357"/>
      <c r="DL38" s="368">
        <v>323197</v>
      </c>
      <c r="DM38" s="356"/>
      <c r="DN38" s="356"/>
      <c r="DO38" s="356"/>
      <c r="DP38" s="356"/>
      <c r="DQ38" s="356"/>
      <c r="DR38" s="356"/>
      <c r="DS38" s="356"/>
      <c r="DT38" s="356"/>
      <c r="DU38" s="356"/>
      <c r="DV38" s="357"/>
      <c r="DW38" s="364">
        <v>14.2</v>
      </c>
      <c r="DX38" s="391"/>
      <c r="DY38" s="391"/>
      <c r="DZ38" s="391"/>
      <c r="EA38" s="391"/>
      <c r="EB38" s="391"/>
      <c r="EC38" s="393"/>
    </row>
    <row r="39" spans="2:133" ht="11.25" customHeight="1" x14ac:dyDescent="0.15">
      <c r="B39" s="361" t="s">
        <v>273</v>
      </c>
      <c r="C39" s="362"/>
      <c r="D39" s="362"/>
      <c r="E39" s="362"/>
      <c r="F39" s="362"/>
      <c r="G39" s="362"/>
      <c r="H39" s="362"/>
      <c r="I39" s="362"/>
      <c r="J39" s="362"/>
      <c r="K39" s="362"/>
      <c r="L39" s="362"/>
      <c r="M39" s="362"/>
      <c r="N39" s="362"/>
      <c r="O39" s="362"/>
      <c r="P39" s="362"/>
      <c r="Q39" s="363"/>
      <c r="R39" s="355">
        <v>41999</v>
      </c>
      <c r="S39" s="356"/>
      <c r="T39" s="356"/>
      <c r="U39" s="356"/>
      <c r="V39" s="356"/>
      <c r="W39" s="356"/>
      <c r="X39" s="356"/>
      <c r="Y39" s="357"/>
      <c r="Z39" s="358">
        <v>1.1000000000000001</v>
      </c>
      <c r="AA39" s="358"/>
      <c r="AB39" s="358"/>
      <c r="AC39" s="358"/>
      <c r="AD39" s="359">
        <v>8</v>
      </c>
      <c r="AE39" s="359"/>
      <c r="AF39" s="359"/>
      <c r="AG39" s="359"/>
      <c r="AH39" s="359"/>
      <c r="AI39" s="359"/>
      <c r="AJ39" s="359"/>
      <c r="AK39" s="359"/>
      <c r="AL39" s="364">
        <v>0</v>
      </c>
      <c r="AM39" s="365"/>
      <c r="AN39" s="365"/>
      <c r="AO39" s="366"/>
      <c r="AQ39" s="429" t="s">
        <v>274</v>
      </c>
      <c r="AR39" s="430"/>
      <c r="AS39" s="430"/>
      <c r="AT39" s="430"/>
      <c r="AU39" s="430"/>
      <c r="AV39" s="430"/>
      <c r="AW39" s="430"/>
      <c r="AX39" s="430"/>
      <c r="AY39" s="431"/>
      <c r="AZ39" s="355" t="s">
        <v>65</v>
      </c>
      <c r="BA39" s="356"/>
      <c r="BB39" s="356"/>
      <c r="BC39" s="356"/>
      <c r="BD39" s="389"/>
      <c r="BE39" s="389"/>
      <c r="BF39" s="411"/>
      <c r="BG39" s="361" t="s">
        <v>275</v>
      </c>
      <c r="BH39" s="362"/>
      <c r="BI39" s="362"/>
      <c r="BJ39" s="362"/>
      <c r="BK39" s="362"/>
      <c r="BL39" s="362"/>
      <c r="BM39" s="362"/>
      <c r="BN39" s="362"/>
      <c r="BO39" s="362"/>
      <c r="BP39" s="362"/>
      <c r="BQ39" s="362"/>
      <c r="BR39" s="362"/>
      <c r="BS39" s="362"/>
      <c r="BT39" s="362"/>
      <c r="BU39" s="363"/>
      <c r="BV39" s="355">
        <v>898</v>
      </c>
      <c r="BW39" s="356"/>
      <c r="BX39" s="356"/>
      <c r="BY39" s="356"/>
      <c r="BZ39" s="356"/>
      <c r="CA39" s="356"/>
      <c r="CB39" s="369"/>
      <c r="CD39" s="361" t="s">
        <v>276</v>
      </c>
      <c r="CE39" s="362"/>
      <c r="CF39" s="362"/>
      <c r="CG39" s="362"/>
      <c r="CH39" s="362"/>
      <c r="CI39" s="362"/>
      <c r="CJ39" s="362"/>
      <c r="CK39" s="362"/>
      <c r="CL39" s="362"/>
      <c r="CM39" s="362"/>
      <c r="CN39" s="362"/>
      <c r="CO39" s="362"/>
      <c r="CP39" s="362"/>
      <c r="CQ39" s="363"/>
      <c r="CR39" s="355">
        <v>201618</v>
      </c>
      <c r="CS39" s="389"/>
      <c r="CT39" s="389"/>
      <c r="CU39" s="389"/>
      <c r="CV39" s="389"/>
      <c r="CW39" s="389"/>
      <c r="CX39" s="389"/>
      <c r="CY39" s="390"/>
      <c r="CZ39" s="364">
        <v>5.6</v>
      </c>
      <c r="DA39" s="391"/>
      <c r="DB39" s="391"/>
      <c r="DC39" s="392"/>
      <c r="DD39" s="368">
        <v>189331</v>
      </c>
      <c r="DE39" s="389"/>
      <c r="DF39" s="389"/>
      <c r="DG39" s="389"/>
      <c r="DH39" s="389"/>
      <c r="DI39" s="389"/>
      <c r="DJ39" s="389"/>
      <c r="DK39" s="390"/>
      <c r="DL39" s="368" t="s">
        <v>65</v>
      </c>
      <c r="DM39" s="389"/>
      <c r="DN39" s="389"/>
      <c r="DO39" s="389"/>
      <c r="DP39" s="389"/>
      <c r="DQ39" s="389"/>
      <c r="DR39" s="389"/>
      <c r="DS39" s="389"/>
      <c r="DT39" s="389"/>
      <c r="DU39" s="389"/>
      <c r="DV39" s="390"/>
      <c r="DW39" s="364" t="s">
        <v>65</v>
      </c>
      <c r="DX39" s="391"/>
      <c r="DY39" s="391"/>
      <c r="DZ39" s="391"/>
      <c r="EA39" s="391"/>
      <c r="EB39" s="391"/>
      <c r="EC39" s="393"/>
    </row>
    <row r="40" spans="2:133" ht="11.25" customHeight="1" x14ac:dyDescent="0.15">
      <c r="B40" s="361" t="s">
        <v>277</v>
      </c>
      <c r="C40" s="362"/>
      <c r="D40" s="362"/>
      <c r="E40" s="362"/>
      <c r="F40" s="362"/>
      <c r="G40" s="362"/>
      <c r="H40" s="362"/>
      <c r="I40" s="362"/>
      <c r="J40" s="362"/>
      <c r="K40" s="362"/>
      <c r="L40" s="362"/>
      <c r="M40" s="362"/>
      <c r="N40" s="362"/>
      <c r="O40" s="362"/>
      <c r="P40" s="362"/>
      <c r="Q40" s="363"/>
      <c r="R40" s="355">
        <v>329472</v>
      </c>
      <c r="S40" s="356"/>
      <c r="T40" s="356"/>
      <c r="U40" s="356"/>
      <c r="V40" s="356"/>
      <c r="W40" s="356"/>
      <c r="X40" s="356"/>
      <c r="Y40" s="357"/>
      <c r="Z40" s="358">
        <v>8.6999999999999993</v>
      </c>
      <c r="AA40" s="358"/>
      <c r="AB40" s="358"/>
      <c r="AC40" s="358"/>
      <c r="AD40" s="359" t="s">
        <v>65</v>
      </c>
      <c r="AE40" s="359"/>
      <c r="AF40" s="359"/>
      <c r="AG40" s="359"/>
      <c r="AH40" s="359"/>
      <c r="AI40" s="359"/>
      <c r="AJ40" s="359"/>
      <c r="AK40" s="359"/>
      <c r="AL40" s="364" t="s">
        <v>65</v>
      </c>
      <c r="AM40" s="365"/>
      <c r="AN40" s="365"/>
      <c r="AO40" s="366"/>
      <c r="AQ40" s="429" t="s">
        <v>278</v>
      </c>
      <c r="AR40" s="430"/>
      <c r="AS40" s="430"/>
      <c r="AT40" s="430"/>
      <c r="AU40" s="430"/>
      <c r="AV40" s="430"/>
      <c r="AW40" s="430"/>
      <c r="AX40" s="430"/>
      <c r="AY40" s="431"/>
      <c r="AZ40" s="355" t="s">
        <v>65</v>
      </c>
      <c r="BA40" s="356"/>
      <c r="BB40" s="356"/>
      <c r="BC40" s="356"/>
      <c r="BD40" s="389"/>
      <c r="BE40" s="389"/>
      <c r="BF40" s="411"/>
      <c r="BG40" s="407" t="s">
        <v>279</v>
      </c>
      <c r="BH40" s="408"/>
      <c r="BI40" s="408"/>
      <c r="BJ40" s="408"/>
      <c r="BK40" s="408"/>
      <c r="BL40" s="432"/>
      <c r="BM40" s="362" t="s">
        <v>280</v>
      </c>
      <c r="BN40" s="362"/>
      <c r="BO40" s="362"/>
      <c r="BP40" s="362"/>
      <c r="BQ40" s="362"/>
      <c r="BR40" s="362"/>
      <c r="BS40" s="362"/>
      <c r="BT40" s="362"/>
      <c r="BU40" s="363"/>
      <c r="BV40" s="355">
        <v>93</v>
      </c>
      <c r="BW40" s="356"/>
      <c r="BX40" s="356"/>
      <c r="BY40" s="356"/>
      <c r="BZ40" s="356"/>
      <c r="CA40" s="356"/>
      <c r="CB40" s="369"/>
      <c r="CD40" s="361" t="s">
        <v>281</v>
      </c>
      <c r="CE40" s="362"/>
      <c r="CF40" s="362"/>
      <c r="CG40" s="362"/>
      <c r="CH40" s="362"/>
      <c r="CI40" s="362"/>
      <c r="CJ40" s="362"/>
      <c r="CK40" s="362"/>
      <c r="CL40" s="362"/>
      <c r="CM40" s="362"/>
      <c r="CN40" s="362"/>
      <c r="CO40" s="362"/>
      <c r="CP40" s="362"/>
      <c r="CQ40" s="363"/>
      <c r="CR40" s="355" t="s">
        <v>65</v>
      </c>
      <c r="CS40" s="356"/>
      <c r="CT40" s="356"/>
      <c r="CU40" s="356"/>
      <c r="CV40" s="356"/>
      <c r="CW40" s="356"/>
      <c r="CX40" s="356"/>
      <c r="CY40" s="357"/>
      <c r="CZ40" s="364" t="s">
        <v>65</v>
      </c>
      <c r="DA40" s="391"/>
      <c r="DB40" s="391"/>
      <c r="DC40" s="392"/>
      <c r="DD40" s="368" t="s">
        <v>65</v>
      </c>
      <c r="DE40" s="356"/>
      <c r="DF40" s="356"/>
      <c r="DG40" s="356"/>
      <c r="DH40" s="356"/>
      <c r="DI40" s="356"/>
      <c r="DJ40" s="356"/>
      <c r="DK40" s="357"/>
      <c r="DL40" s="368" t="s">
        <v>65</v>
      </c>
      <c r="DM40" s="356"/>
      <c r="DN40" s="356"/>
      <c r="DO40" s="356"/>
      <c r="DP40" s="356"/>
      <c r="DQ40" s="356"/>
      <c r="DR40" s="356"/>
      <c r="DS40" s="356"/>
      <c r="DT40" s="356"/>
      <c r="DU40" s="356"/>
      <c r="DV40" s="357"/>
      <c r="DW40" s="364" t="s">
        <v>65</v>
      </c>
      <c r="DX40" s="391"/>
      <c r="DY40" s="391"/>
      <c r="DZ40" s="391"/>
      <c r="EA40" s="391"/>
      <c r="EB40" s="391"/>
      <c r="EC40" s="393"/>
    </row>
    <row r="41" spans="2:133" ht="11.25" customHeight="1" x14ac:dyDescent="0.15">
      <c r="B41" s="361" t="s">
        <v>282</v>
      </c>
      <c r="C41" s="362"/>
      <c r="D41" s="362"/>
      <c r="E41" s="362"/>
      <c r="F41" s="362"/>
      <c r="G41" s="362"/>
      <c r="H41" s="362"/>
      <c r="I41" s="362"/>
      <c r="J41" s="362"/>
      <c r="K41" s="362"/>
      <c r="L41" s="362"/>
      <c r="M41" s="362"/>
      <c r="N41" s="362"/>
      <c r="O41" s="362"/>
      <c r="P41" s="362"/>
      <c r="Q41" s="363"/>
      <c r="R41" s="355" t="s">
        <v>65</v>
      </c>
      <c r="S41" s="356"/>
      <c r="T41" s="356"/>
      <c r="U41" s="356"/>
      <c r="V41" s="356"/>
      <c r="W41" s="356"/>
      <c r="X41" s="356"/>
      <c r="Y41" s="357"/>
      <c r="Z41" s="358" t="s">
        <v>65</v>
      </c>
      <c r="AA41" s="358"/>
      <c r="AB41" s="358"/>
      <c r="AC41" s="358"/>
      <c r="AD41" s="359" t="s">
        <v>65</v>
      </c>
      <c r="AE41" s="359"/>
      <c r="AF41" s="359"/>
      <c r="AG41" s="359"/>
      <c r="AH41" s="359"/>
      <c r="AI41" s="359"/>
      <c r="AJ41" s="359"/>
      <c r="AK41" s="359"/>
      <c r="AL41" s="364" t="s">
        <v>65</v>
      </c>
      <c r="AM41" s="365"/>
      <c r="AN41" s="365"/>
      <c r="AO41" s="366"/>
      <c r="AQ41" s="429" t="s">
        <v>283</v>
      </c>
      <c r="AR41" s="430"/>
      <c r="AS41" s="430"/>
      <c r="AT41" s="430"/>
      <c r="AU41" s="430"/>
      <c r="AV41" s="430"/>
      <c r="AW41" s="430"/>
      <c r="AX41" s="430"/>
      <c r="AY41" s="431"/>
      <c r="AZ41" s="355">
        <v>79013</v>
      </c>
      <c r="BA41" s="356"/>
      <c r="BB41" s="356"/>
      <c r="BC41" s="356"/>
      <c r="BD41" s="389"/>
      <c r="BE41" s="389"/>
      <c r="BF41" s="411"/>
      <c r="BG41" s="407"/>
      <c r="BH41" s="408"/>
      <c r="BI41" s="408"/>
      <c r="BJ41" s="408"/>
      <c r="BK41" s="408"/>
      <c r="BL41" s="432"/>
      <c r="BM41" s="362" t="s">
        <v>284</v>
      </c>
      <c r="BN41" s="362"/>
      <c r="BO41" s="362"/>
      <c r="BP41" s="362"/>
      <c r="BQ41" s="362"/>
      <c r="BR41" s="362"/>
      <c r="BS41" s="362"/>
      <c r="BT41" s="362"/>
      <c r="BU41" s="363"/>
      <c r="BV41" s="355" t="s">
        <v>65</v>
      </c>
      <c r="BW41" s="356"/>
      <c r="BX41" s="356"/>
      <c r="BY41" s="356"/>
      <c r="BZ41" s="356"/>
      <c r="CA41" s="356"/>
      <c r="CB41" s="369"/>
      <c r="CD41" s="361" t="s">
        <v>285</v>
      </c>
      <c r="CE41" s="362"/>
      <c r="CF41" s="362"/>
      <c r="CG41" s="362"/>
      <c r="CH41" s="362"/>
      <c r="CI41" s="362"/>
      <c r="CJ41" s="362"/>
      <c r="CK41" s="362"/>
      <c r="CL41" s="362"/>
      <c r="CM41" s="362"/>
      <c r="CN41" s="362"/>
      <c r="CO41" s="362"/>
      <c r="CP41" s="362"/>
      <c r="CQ41" s="363"/>
      <c r="CR41" s="355" t="s">
        <v>65</v>
      </c>
      <c r="CS41" s="389"/>
      <c r="CT41" s="389"/>
      <c r="CU41" s="389"/>
      <c r="CV41" s="389"/>
      <c r="CW41" s="389"/>
      <c r="CX41" s="389"/>
      <c r="CY41" s="390"/>
      <c r="CZ41" s="364" t="s">
        <v>65</v>
      </c>
      <c r="DA41" s="391"/>
      <c r="DB41" s="391"/>
      <c r="DC41" s="392"/>
      <c r="DD41" s="368" t="s">
        <v>65</v>
      </c>
      <c r="DE41" s="389"/>
      <c r="DF41" s="389"/>
      <c r="DG41" s="389"/>
      <c r="DH41" s="389"/>
      <c r="DI41" s="389"/>
      <c r="DJ41" s="389"/>
      <c r="DK41" s="390"/>
      <c r="DL41" s="433"/>
      <c r="DM41" s="434"/>
      <c r="DN41" s="434"/>
      <c r="DO41" s="434"/>
      <c r="DP41" s="434"/>
      <c r="DQ41" s="434"/>
      <c r="DR41" s="434"/>
      <c r="DS41" s="434"/>
      <c r="DT41" s="434"/>
      <c r="DU41" s="434"/>
      <c r="DV41" s="435"/>
      <c r="DW41" s="436"/>
      <c r="DX41" s="437"/>
      <c r="DY41" s="437"/>
      <c r="DZ41" s="437"/>
      <c r="EA41" s="437"/>
      <c r="EB41" s="437"/>
      <c r="EC41" s="438"/>
    </row>
    <row r="42" spans="2:133" ht="11.25" customHeight="1" x14ac:dyDescent="0.15">
      <c r="B42" s="361" t="s">
        <v>286</v>
      </c>
      <c r="C42" s="362"/>
      <c r="D42" s="362"/>
      <c r="E42" s="362"/>
      <c r="F42" s="362"/>
      <c r="G42" s="362"/>
      <c r="H42" s="362"/>
      <c r="I42" s="362"/>
      <c r="J42" s="362"/>
      <c r="K42" s="362"/>
      <c r="L42" s="362"/>
      <c r="M42" s="362"/>
      <c r="N42" s="362"/>
      <c r="O42" s="362"/>
      <c r="P42" s="362"/>
      <c r="Q42" s="363"/>
      <c r="R42" s="355" t="s">
        <v>65</v>
      </c>
      <c r="S42" s="356"/>
      <c r="T42" s="356"/>
      <c r="U42" s="356"/>
      <c r="V42" s="356"/>
      <c r="W42" s="356"/>
      <c r="X42" s="356"/>
      <c r="Y42" s="357"/>
      <c r="Z42" s="358" t="s">
        <v>65</v>
      </c>
      <c r="AA42" s="358"/>
      <c r="AB42" s="358"/>
      <c r="AC42" s="358"/>
      <c r="AD42" s="359" t="s">
        <v>65</v>
      </c>
      <c r="AE42" s="359"/>
      <c r="AF42" s="359"/>
      <c r="AG42" s="359"/>
      <c r="AH42" s="359"/>
      <c r="AI42" s="359"/>
      <c r="AJ42" s="359"/>
      <c r="AK42" s="359"/>
      <c r="AL42" s="364" t="s">
        <v>65</v>
      </c>
      <c r="AM42" s="365"/>
      <c r="AN42" s="365"/>
      <c r="AO42" s="366"/>
      <c r="AQ42" s="439" t="s">
        <v>287</v>
      </c>
      <c r="AR42" s="440"/>
      <c r="AS42" s="440"/>
      <c r="AT42" s="440"/>
      <c r="AU42" s="440"/>
      <c r="AV42" s="440"/>
      <c r="AW42" s="440"/>
      <c r="AX42" s="440"/>
      <c r="AY42" s="441"/>
      <c r="AZ42" s="442">
        <v>172008</v>
      </c>
      <c r="BA42" s="443"/>
      <c r="BB42" s="443"/>
      <c r="BC42" s="443"/>
      <c r="BD42" s="419"/>
      <c r="BE42" s="419"/>
      <c r="BF42" s="421"/>
      <c r="BG42" s="414"/>
      <c r="BH42" s="415"/>
      <c r="BI42" s="415"/>
      <c r="BJ42" s="415"/>
      <c r="BK42" s="415"/>
      <c r="BL42" s="444"/>
      <c r="BM42" s="374" t="s">
        <v>288</v>
      </c>
      <c r="BN42" s="374"/>
      <c r="BO42" s="374"/>
      <c r="BP42" s="374"/>
      <c r="BQ42" s="374"/>
      <c r="BR42" s="374"/>
      <c r="BS42" s="374"/>
      <c r="BT42" s="374"/>
      <c r="BU42" s="375"/>
      <c r="BV42" s="442">
        <v>344</v>
      </c>
      <c r="BW42" s="443"/>
      <c r="BX42" s="443"/>
      <c r="BY42" s="443"/>
      <c r="BZ42" s="443"/>
      <c r="CA42" s="443"/>
      <c r="CB42" s="445"/>
      <c r="CD42" s="361" t="s">
        <v>289</v>
      </c>
      <c r="CE42" s="362"/>
      <c r="CF42" s="362"/>
      <c r="CG42" s="362"/>
      <c r="CH42" s="362"/>
      <c r="CI42" s="362"/>
      <c r="CJ42" s="362"/>
      <c r="CK42" s="362"/>
      <c r="CL42" s="362"/>
      <c r="CM42" s="362"/>
      <c r="CN42" s="362"/>
      <c r="CO42" s="362"/>
      <c r="CP42" s="362"/>
      <c r="CQ42" s="363"/>
      <c r="CR42" s="355">
        <v>761137</v>
      </c>
      <c r="CS42" s="389"/>
      <c r="CT42" s="389"/>
      <c r="CU42" s="389"/>
      <c r="CV42" s="389"/>
      <c r="CW42" s="389"/>
      <c r="CX42" s="389"/>
      <c r="CY42" s="390"/>
      <c r="CZ42" s="364">
        <v>21.2</v>
      </c>
      <c r="DA42" s="391"/>
      <c r="DB42" s="391"/>
      <c r="DC42" s="392"/>
      <c r="DD42" s="368">
        <v>303730</v>
      </c>
      <c r="DE42" s="389"/>
      <c r="DF42" s="389"/>
      <c r="DG42" s="389"/>
      <c r="DH42" s="389"/>
      <c r="DI42" s="389"/>
      <c r="DJ42" s="389"/>
      <c r="DK42" s="390"/>
      <c r="DL42" s="433"/>
      <c r="DM42" s="434"/>
      <c r="DN42" s="434"/>
      <c r="DO42" s="434"/>
      <c r="DP42" s="434"/>
      <c r="DQ42" s="434"/>
      <c r="DR42" s="434"/>
      <c r="DS42" s="434"/>
      <c r="DT42" s="434"/>
      <c r="DU42" s="434"/>
      <c r="DV42" s="435"/>
      <c r="DW42" s="436"/>
      <c r="DX42" s="437"/>
      <c r="DY42" s="437"/>
      <c r="DZ42" s="437"/>
      <c r="EA42" s="437"/>
      <c r="EB42" s="437"/>
      <c r="EC42" s="438"/>
    </row>
    <row r="43" spans="2:133" ht="11.25" customHeight="1" x14ac:dyDescent="0.15">
      <c r="B43" s="361" t="s">
        <v>290</v>
      </c>
      <c r="C43" s="362"/>
      <c r="D43" s="362"/>
      <c r="E43" s="362"/>
      <c r="F43" s="362"/>
      <c r="G43" s="362"/>
      <c r="H43" s="362"/>
      <c r="I43" s="362"/>
      <c r="J43" s="362"/>
      <c r="K43" s="362"/>
      <c r="L43" s="362"/>
      <c r="M43" s="362"/>
      <c r="N43" s="362"/>
      <c r="O43" s="362"/>
      <c r="P43" s="362"/>
      <c r="Q43" s="363"/>
      <c r="R43" s="355">
        <v>85372</v>
      </c>
      <c r="S43" s="356"/>
      <c r="T43" s="356"/>
      <c r="U43" s="356"/>
      <c r="V43" s="356"/>
      <c r="W43" s="356"/>
      <c r="X43" s="356"/>
      <c r="Y43" s="357"/>
      <c r="Z43" s="358">
        <v>2.2000000000000002</v>
      </c>
      <c r="AA43" s="358"/>
      <c r="AB43" s="358"/>
      <c r="AC43" s="358"/>
      <c r="AD43" s="359" t="s">
        <v>65</v>
      </c>
      <c r="AE43" s="359"/>
      <c r="AF43" s="359"/>
      <c r="AG43" s="359"/>
      <c r="AH43" s="359"/>
      <c r="AI43" s="359"/>
      <c r="AJ43" s="359"/>
      <c r="AK43" s="359"/>
      <c r="AL43" s="364" t="s">
        <v>65</v>
      </c>
      <c r="AM43" s="365"/>
      <c r="AN43" s="365"/>
      <c r="AO43" s="366"/>
      <c r="CD43" s="361" t="s">
        <v>291</v>
      </c>
      <c r="CE43" s="362"/>
      <c r="CF43" s="362"/>
      <c r="CG43" s="362"/>
      <c r="CH43" s="362"/>
      <c r="CI43" s="362"/>
      <c r="CJ43" s="362"/>
      <c r="CK43" s="362"/>
      <c r="CL43" s="362"/>
      <c r="CM43" s="362"/>
      <c r="CN43" s="362"/>
      <c r="CO43" s="362"/>
      <c r="CP43" s="362"/>
      <c r="CQ43" s="363"/>
      <c r="CR43" s="355">
        <v>38851</v>
      </c>
      <c r="CS43" s="389"/>
      <c r="CT43" s="389"/>
      <c r="CU43" s="389"/>
      <c r="CV43" s="389"/>
      <c r="CW43" s="389"/>
      <c r="CX43" s="389"/>
      <c r="CY43" s="390"/>
      <c r="CZ43" s="364">
        <v>1.1000000000000001</v>
      </c>
      <c r="DA43" s="391"/>
      <c r="DB43" s="391"/>
      <c r="DC43" s="392"/>
      <c r="DD43" s="368">
        <v>38851</v>
      </c>
      <c r="DE43" s="389"/>
      <c r="DF43" s="389"/>
      <c r="DG43" s="389"/>
      <c r="DH43" s="389"/>
      <c r="DI43" s="389"/>
      <c r="DJ43" s="389"/>
      <c r="DK43" s="390"/>
      <c r="DL43" s="433"/>
      <c r="DM43" s="434"/>
      <c r="DN43" s="434"/>
      <c r="DO43" s="434"/>
      <c r="DP43" s="434"/>
      <c r="DQ43" s="434"/>
      <c r="DR43" s="434"/>
      <c r="DS43" s="434"/>
      <c r="DT43" s="434"/>
      <c r="DU43" s="434"/>
      <c r="DV43" s="435"/>
      <c r="DW43" s="436"/>
      <c r="DX43" s="437"/>
      <c r="DY43" s="437"/>
      <c r="DZ43" s="437"/>
      <c r="EA43" s="437"/>
      <c r="EB43" s="437"/>
      <c r="EC43" s="438"/>
    </row>
    <row r="44" spans="2:133" ht="11.25" customHeight="1" x14ac:dyDescent="0.15">
      <c r="B44" s="373" t="s">
        <v>292</v>
      </c>
      <c r="C44" s="374"/>
      <c r="D44" s="374"/>
      <c r="E44" s="374"/>
      <c r="F44" s="374"/>
      <c r="G44" s="374"/>
      <c r="H44" s="374"/>
      <c r="I44" s="374"/>
      <c r="J44" s="374"/>
      <c r="K44" s="374"/>
      <c r="L44" s="374"/>
      <c r="M44" s="374"/>
      <c r="N44" s="374"/>
      <c r="O44" s="374"/>
      <c r="P44" s="374"/>
      <c r="Q44" s="375"/>
      <c r="R44" s="442">
        <v>3801596</v>
      </c>
      <c r="S44" s="443"/>
      <c r="T44" s="443"/>
      <c r="U44" s="443"/>
      <c r="V44" s="443"/>
      <c r="W44" s="443"/>
      <c r="X44" s="443"/>
      <c r="Y44" s="446"/>
      <c r="Z44" s="447">
        <v>100</v>
      </c>
      <c r="AA44" s="447"/>
      <c r="AB44" s="447"/>
      <c r="AC44" s="447"/>
      <c r="AD44" s="448">
        <v>2194619</v>
      </c>
      <c r="AE44" s="448"/>
      <c r="AF44" s="448"/>
      <c r="AG44" s="448"/>
      <c r="AH44" s="448"/>
      <c r="AI44" s="448"/>
      <c r="AJ44" s="448"/>
      <c r="AK44" s="448"/>
      <c r="AL44" s="449">
        <v>100</v>
      </c>
      <c r="AM44" s="420"/>
      <c r="AN44" s="420"/>
      <c r="AO44" s="450"/>
      <c r="CD44" s="394" t="s">
        <v>238</v>
      </c>
      <c r="CE44" s="395"/>
      <c r="CF44" s="361" t="s">
        <v>293</v>
      </c>
      <c r="CG44" s="362"/>
      <c r="CH44" s="362"/>
      <c r="CI44" s="362"/>
      <c r="CJ44" s="362"/>
      <c r="CK44" s="362"/>
      <c r="CL44" s="362"/>
      <c r="CM44" s="362"/>
      <c r="CN44" s="362"/>
      <c r="CO44" s="362"/>
      <c r="CP44" s="362"/>
      <c r="CQ44" s="363"/>
      <c r="CR44" s="355">
        <v>760676</v>
      </c>
      <c r="CS44" s="356"/>
      <c r="CT44" s="356"/>
      <c r="CU44" s="356"/>
      <c r="CV44" s="356"/>
      <c r="CW44" s="356"/>
      <c r="CX44" s="356"/>
      <c r="CY44" s="357"/>
      <c r="CZ44" s="364">
        <v>21.2</v>
      </c>
      <c r="DA44" s="365"/>
      <c r="DB44" s="365"/>
      <c r="DC44" s="370"/>
      <c r="DD44" s="368">
        <v>303269</v>
      </c>
      <c r="DE44" s="356"/>
      <c r="DF44" s="356"/>
      <c r="DG44" s="356"/>
      <c r="DH44" s="356"/>
      <c r="DI44" s="356"/>
      <c r="DJ44" s="356"/>
      <c r="DK44" s="357"/>
      <c r="DL44" s="433"/>
      <c r="DM44" s="434"/>
      <c r="DN44" s="434"/>
      <c r="DO44" s="434"/>
      <c r="DP44" s="434"/>
      <c r="DQ44" s="434"/>
      <c r="DR44" s="434"/>
      <c r="DS44" s="434"/>
      <c r="DT44" s="434"/>
      <c r="DU44" s="434"/>
      <c r="DV44" s="435"/>
      <c r="DW44" s="436"/>
      <c r="DX44" s="437"/>
      <c r="DY44" s="437"/>
      <c r="DZ44" s="437"/>
      <c r="EA44" s="437"/>
      <c r="EB44" s="437"/>
      <c r="EC44" s="438"/>
    </row>
    <row r="45" spans="2:133" ht="11.25" customHeight="1" x14ac:dyDescent="0.15">
      <c r="CD45" s="398"/>
      <c r="CE45" s="399"/>
      <c r="CF45" s="361" t="s">
        <v>294</v>
      </c>
      <c r="CG45" s="362"/>
      <c r="CH45" s="362"/>
      <c r="CI45" s="362"/>
      <c r="CJ45" s="362"/>
      <c r="CK45" s="362"/>
      <c r="CL45" s="362"/>
      <c r="CM45" s="362"/>
      <c r="CN45" s="362"/>
      <c r="CO45" s="362"/>
      <c r="CP45" s="362"/>
      <c r="CQ45" s="363"/>
      <c r="CR45" s="355">
        <v>540107</v>
      </c>
      <c r="CS45" s="389"/>
      <c r="CT45" s="389"/>
      <c r="CU45" s="389"/>
      <c r="CV45" s="389"/>
      <c r="CW45" s="389"/>
      <c r="CX45" s="389"/>
      <c r="CY45" s="390"/>
      <c r="CZ45" s="364">
        <v>15.1</v>
      </c>
      <c r="DA45" s="391"/>
      <c r="DB45" s="391"/>
      <c r="DC45" s="392"/>
      <c r="DD45" s="368">
        <v>132659</v>
      </c>
      <c r="DE45" s="389"/>
      <c r="DF45" s="389"/>
      <c r="DG45" s="389"/>
      <c r="DH45" s="389"/>
      <c r="DI45" s="389"/>
      <c r="DJ45" s="389"/>
      <c r="DK45" s="390"/>
      <c r="DL45" s="433"/>
      <c r="DM45" s="434"/>
      <c r="DN45" s="434"/>
      <c r="DO45" s="434"/>
      <c r="DP45" s="434"/>
      <c r="DQ45" s="434"/>
      <c r="DR45" s="434"/>
      <c r="DS45" s="434"/>
      <c r="DT45" s="434"/>
      <c r="DU45" s="434"/>
      <c r="DV45" s="435"/>
      <c r="DW45" s="436"/>
      <c r="DX45" s="437"/>
      <c r="DY45" s="437"/>
      <c r="DZ45" s="437"/>
      <c r="EA45" s="437"/>
      <c r="EB45" s="437"/>
      <c r="EC45" s="438"/>
    </row>
    <row r="46" spans="2:133" ht="11.25" customHeight="1" x14ac:dyDescent="0.15">
      <c r="B46" s="336" t="s">
        <v>295</v>
      </c>
      <c r="CD46" s="398"/>
      <c r="CE46" s="399"/>
      <c r="CF46" s="361" t="s">
        <v>296</v>
      </c>
      <c r="CG46" s="362"/>
      <c r="CH46" s="362"/>
      <c r="CI46" s="362"/>
      <c r="CJ46" s="362"/>
      <c r="CK46" s="362"/>
      <c r="CL46" s="362"/>
      <c r="CM46" s="362"/>
      <c r="CN46" s="362"/>
      <c r="CO46" s="362"/>
      <c r="CP46" s="362"/>
      <c r="CQ46" s="363"/>
      <c r="CR46" s="355">
        <v>217074</v>
      </c>
      <c r="CS46" s="356"/>
      <c r="CT46" s="356"/>
      <c r="CU46" s="356"/>
      <c r="CV46" s="356"/>
      <c r="CW46" s="356"/>
      <c r="CX46" s="356"/>
      <c r="CY46" s="357"/>
      <c r="CZ46" s="364">
        <v>6.1</v>
      </c>
      <c r="DA46" s="365"/>
      <c r="DB46" s="365"/>
      <c r="DC46" s="370"/>
      <c r="DD46" s="368">
        <v>169022</v>
      </c>
      <c r="DE46" s="356"/>
      <c r="DF46" s="356"/>
      <c r="DG46" s="356"/>
      <c r="DH46" s="356"/>
      <c r="DI46" s="356"/>
      <c r="DJ46" s="356"/>
      <c r="DK46" s="357"/>
      <c r="DL46" s="433"/>
      <c r="DM46" s="434"/>
      <c r="DN46" s="434"/>
      <c r="DO46" s="434"/>
      <c r="DP46" s="434"/>
      <c r="DQ46" s="434"/>
      <c r="DR46" s="434"/>
      <c r="DS46" s="434"/>
      <c r="DT46" s="434"/>
      <c r="DU46" s="434"/>
      <c r="DV46" s="435"/>
      <c r="DW46" s="436"/>
      <c r="DX46" s="437"/>
      <c r="DY46" s="437"/>
      <c r="DZ46" s="437"/>
      <c r="EA46" s="437"/>
      <c r="EB46" s="437"/>
      <c r="EC46" s="438"/>
    </row>
    <row r="47" spans="2:133" ht="11.25" customHeight="1" x14ac:dyDescent="0.15">
      <c r="B47" s="451" t="s">
        <v>297</v>
      </c>
      <c r="C47" s="451"/>
      <c r="D47" s="451"/>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1"/>
      <c r="AO47" s="451"/>
      <c r="AP47" s="451"/>
      <c r="AQ47" s="451"/>
      <c r="AR47" s="451"/>
      <c r="AS47" s="451"/>
      <c r="AT47" s="451"/>
      <c r="AU47" s="451"/>
      <c r="AV47" s="451"/>
      <c r="AW47" s="451"/>
      <c r="AX47" s="451"/>
      <c r="AY47" s="451"/>
      <c r="AZ47" s="451"/>
      <c r="BA47" s="451"/>
      <c r="BB47" s="451"/>
      <c r="BC47" s="451"/>
      <c r="BD47" s="451"/>
      <c r="BE47" s="451"/>
      <c r="BF47" s="451"/>
      <c r="BG47" s="451"/>
      <c r="BH47" s="451"/>
      <c r="BI47" s="451"/>
      <c r="BJ47" s="451"/>
      <c r="BK47" s="451"/>
      <c r="BL47" s="451"/>
      <c r="BM47" s="451"/>
      <c r="BN47" s="451"/>
      <c r="BO47" s="451"/>
      <c r="BP47" s="451"/>
      <c r="BQ47" s="451"/>
      <c r="BR47" s="451"/>
      <c r="BS47" s="451"/>
      <c r="BT47" s="451"/>
      <c r="BU47" s="451"/>
      <c r="BV47" s="451"/>
      <c r="BW47" s="451"/>
      <c r="BX47" s="451"/>
      <c r="BY47" s="451"/>
      <c r="BZ47" s="451"/>
      <c r="CA47" s="451"/>
      <c r="CB47" s="451"/>
      <c r="CD47" s="398"/>
      <c r="CE47" s="399"/>
      <c r="CF47" s="361" t="s">
        <v>298</v>
      </c>
      <c r="CG47" s="362"/>
      <c r="CH47" s="362"/>
      <c r="CI47" s="362"/>
      <c r="CJ47" s="362"/>
      <c r="CK47" s="362"/>
      <c r="CL47" s="362"/>
      <c r="CM47" s="362"/>
      <c r="CN47" s="362"/>
      <c r="CO47" s="362"/>
      <c r="CP47" s="362"/>
      <c r="CQ47" s="363"/>
      <c r="CR47" s="355">
        <v>461</v>
      </c>
      <c r="CS47" s="389"/>
      <c r="CT47" s="389"/>
      <c r="CU47" s="389"/>
      <c r="CV47" s="389"/>
      <c r="CW47" s="389"/>
      <c r="CX47" s="389"/>
      <c r="CY47" s="390"/>
      <c r="CZ47" s="364">
        <v>0</v>
      </c>
      <c r="DA47" s="391"/>
      <c r="DB47" s="391"/>
      <c r="DC47" s="392"/>
      <c r="DD47" s="368">
        <v>461</v>
      </c>
      <c r="DE47" s="389"/>
      <c r="DF47" s="389"/>
      <c r="DG47" s="389"/>
      <c r="DH47" s="389"/>
      <c r="DI47" s="389"/>
      <c r="DJ47" s="389"/>
      <c r="DK47" s="390"/>
      <c r="DL47" s="433"/>
      <c r="DM47" s="434"/>
      <c r="DN47" s="434"/>
      <c r="DO47" s="434"/>
      <c r="DP47" s="434"/>
      <c r="DQ47" s="434"/>
      <c r="DR47" s="434"/>
      <c r="DS47" s="434"/>
      <c r="DT47" s="434"/>
      <c r="DU47" s="434"/>
      <c r="DV47" s="435"/>
      <c r="DW47" s="436"/>
      <c r="DX47" s="437"/>
      <c r="DY47" s="437"/>
      <c r="DZ47" s="437"/>
      <c r="EA47" s="437"/>
      <c r="EB47" s="437"/>
      <c r="EC47" s="438"/>
    </row>
    <row r="48" spans="2:133" ht="11.25" x14ac:dyDescent="0.15">
      <c r="B48" s="451" t="s">
        <v>299</v>
      </c>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c r="BI48" s="451"/>
      <c r="BJ48" s="451"/>
      <c r="BK48" s="451"/>
      <c r="BL48" s="451"/>
      <c r="BM48" s="451"/>
      <c r="BN48" s="451"/>
      <c r="BO48" s="451"/>
      <c r="BP48" s="451"/>
      <c r="BQ48" s="451"/>
      <c r="BR48" s="451"/>
      <c r="BS48" s="451"/>
      <c r="BT48" s="451"/>
      <c r="BU48" s="451"/>
      <c r="BV48" s="451"/>
      <c r="BW48" s="451"/>
      <c r="BX48" s="451"/>
      <c r="BY48" s="451"/>
      <c r="BZ48" s="451"/>
      <c r="CA48" s="451"/>
      <c r="CB48" s="451"/>
      <c r="CD48" s="412"/>
      <c r="CE48" s="413"/>
      <c r="CF48" s="361" t="s">
        <v>300</v>
      </c>
      <c r="CG48" s="362"/>
      <c r="CH48" s="362"/>
      <c r="CI48" s="362"/>
      <c r="CJ48" s="362"/>
      <c r="CK48" s="362"/>
      <c r="CL48" s="362"/>
      <c r="CM48" s="362"/>
      <c r="CN48" s="362"/>
      <c r="CO48" s="362"/>
      <c r="CP48" s="362"/>
      <c r="CQ48" s="363"/>
      <c r="CR48" s="355" t="s">
        <v>65</v>
      </c>
      <c r="CS48" s="356"/>
      <c r="CT48" s="356"/>
      <c r="CU48" s="356"/>
      <c r="CV48" s="356"/>
      <c r="CW48" s="356"/>
      <c r="CX48" s="356"/>
      <c r="CY48" s="357"/>
      <c r="CZ48" s="364" t="s">
        <v>65</v>
      </c>
      <c r="DA48" s="365"/>
      <c r="DB48" s="365"/>
      <c r="DC48" s="370"/>
      <c r="DD48" s="368" t="s">
        <v>65</v>
      </c>
      <c r="DE48" s="356"/>
      <c r="DF48" s="356"/>
      <c r="DG48" s="356"/>
      <c r="DH48" s="356"/>
      <c r="DI48" s="356"/>
      <c r="DJ48" s="356"/>
      <c r="DK48" s="357"/>
      <c r="DL48" s="433"/>
      <c r="DM48" s="434"/>
      <c r="DN48" s="434"/>
      <c r="DO48" s="434"/>
      <c r="DP48" s="434"/>
      <c r="DQ48" s="434"/>
      <c r="DR48" s="434"/>
      <c r="DS48" s="434"/>
      <c r="DT48" s="434"/>
      <c r="DU48" s="434"/>
      <c r="DV48" s="435"/>
      <c r="DW48" s="436"/>
      <c r="DX48" s="437"/>
      <c r="DY48" s="437"/>
      <c r="DZ48" s="437"/>
      <c r="EA48" s="437"/>
      <c r="EB48" s="437"/>
      <c r="EC48" s="438"/>
    </row>
    <row r="49" spans="2:133" ht="11.25" customHeight="1" x14ac:dyDescent="0.15">
      <c r="B49" s="452"/>
      <c r="CD49" s="373" t="s">
        <v>301</v>
      </c>
      <c r="CE49" s="374"/>
      <c r="CF49" s="374"/>
      <c r="CG49" s="374"/>
      <c r="CH49" s="374"/>
      <c r="CI49" s="374"/>
      <c r="CJ49" s="374"/>
      <c r="CK49" s="374"/>
      <c r="CL49" s="374"/>
      <c r="CM49" s="374"/>
      <c r="CN49" s="374"/>
      <c r="CO49" s="374"/>
      <c r="CP49" s="374"/>
      <c r="CQ49" s="375"/>
      <c r="CR49" s="442">
        <v>3582103</v>
      </c>
      <c r="CS49" s="419"/>
      <c r="CT49" s="419"/>
      <c r="CU49" s="419"/>
      <c r="CV49" s="419"/>
      <c r="CW49" s="419"/>
      <c r="CX49" s="419"/>
      <c r="CY49" s="453"/>
      <c r="CZ49" s="449">
        <v>100</v>
      </c>
      <c r="DA49" s="454"/>
      <c r="DB49" s="454"/>
      <c r="DC49" s="455"/>
      <c r="DD49" s="456">
        <v>2492925</v>
      </c>
      <c r="DE49" s="419"/>
      <c r="DF49" s="419"/>
      <c r="DG49" s="419"/>
      <c r="DH49" s="419"/>
      <c r="DI49" s="419"/>
      <c r="DJ49" s="419"/>
      <c r="DK49" s="453"/>
      <c r="DL49" s="457"/>
      <c r="DM49" s="458"/>
      <c r="DN49" s="458"/>
      <c r="DO49" s="458"/>
      <c r="DP49" s="458"/>
      <c r="DQ49" s="458"/>
      <c r="DR49" s="458"/>
      <c r="DS49" s="458"/>
      <c r="DT49" s="458"/>
      <c r="DU49" s="458"/>
      <c r="DV49" s="459"/>
      <c r="DW49" s="460"/>
      <c r="DX49" s="461"/>
      <c r="DY49" s="461"/>
      <c r="DZ49" s="461"/>
      <c r="EA49" s="461"/>
      <c r="EB49" s="461"/>
      <c r="EC49" s="462"/>
    </row>
    <row r="50" spans="2:133" ht="11.25" hidden="1" x14ac:dyDescent="0.15">
      <c r="B50" s="452"/>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56793-3DD3-4461-8681-1B7821016991}">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468" customWidth="1"/>
    <col min="131" max="131" width="1.625" style="468" customWidth="1"/>
    <col min="132" max="16384" width="9" style="468" hidden="1"/>
  </cols>
  <sheetData>
    <row r="1" spans="1:131" ht="11.25" customHeight="1" thickBot="1" x14ac:dyDescent="0.2">
      <c r="A1" s="464"/>
      <c r="B1" s="464"/>
      <c r="C1" s="464"/>
      <c r="D1" s="464"/>
      <c r="E1" s="464"/>
      <c r="F1" s="464"/>
      <c r="G1" s="464"/>
      <c r="H1" s="464"/>
      <c r="I1" s="464"/>
      <c r="J1" s="464"/>
      <c r="K1" s="464"/>
      <c r="L1" s="464"/>
      <c r="M1" s="464"/>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c r="BY1" s="465"/>
      <c r="BZ1" s="465"/>
      <c r="CA1" s="465"/>
      <c r="CB1" s="465"/>
      <c r="CC1" s="465"/>
      <c r="CD1" s="465"/>
      <c r="CE1" s="465"/>
      <c r="CF1" s="465"/>
      <c r="CG1" s="465"/>
      <c r="CH1" s="465"/>
      <c r="CI1" s="465"/>
      <c r="CJ1" s="465"/>
      <c r="CK1" s="465"/>
      <c r="CL1" s="465"/>
      <c r="CM1" s="465"/>
      <c r="CN1" s="465"/>
      <c r="CO1" s="465"/>
      <c r="CP1" s="465"/>
      <c r="CQ1" s="465"/>
      <c r="CR1" s="465"/>
      <c r="CS1" s="465"/>
      <c r="CT1" s="465"/>
      <c r="CU1" s="465"/>
      <c r="CV1" s="465"/>
      <c r="CW1" s="465"/>
      <c r="CX1" s="465"/>
      <c r="CY1" s="465"/>
      <c r="CZ1" s="465"/>
      <c r="DA1" s="465"/>
      <c r="DB1" s="465"/>
      <c r="DC1" s="465"/>
      <c r="DD1" s="465"/>
      <c r="DE1" s="465"/>
      <c r="DF1" s="465"/>
      <c r="DG1" s="465"/>
      <c r="DH1" s="465"/>
      <c r="DI1" s="465"/>
      <c r="DJ1" s="465"/>
      <c r="DK1" s="465"/>
      <c r="DL1" s="465"/>
      <c r="DM1" s="465"/>
      <c r="DN1" s="465"/>
      <c r="DO1" s="465"/>
      <c r="DP1" s="465"/>
      <c r="DQ1" s="466"/>
      <c r="DR1" s="466"/>
      <c r="DS1" s="466"/>
      <c r="DT1" s="466"/>
      <c r="DU1" s="466"/>
      <c r="DV1" s="466"/>
      <c r="DW1" s="466"/>
      <c r="DX1" s="466"/>
      <c r="DY1" s="466"/>
      <c r="DZ1" s="466"/>
      <c r="EA1" s="467"/>
    </row>
    <row r="2" spans="1:131" ht="26.25" customHeight="1" thickBot="1" x14ac:dyDescent="0.2">
      <c r="A2" s="469" t="s">
        <v>302</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5"/>
      <c r="BK2" s="465"/>
      <c r="BL2" s="465"/>
      <c r="BM2" s="465"/>
      <c r="BN2" s="465"/>
      <c r="BO2" s="465"/>
      <c r="BP2" s="465"/>
      <c r="BQ2" s="465"/>
      <c r="BR2" s="465"/>
      <c r="BS2" s="465"/>
      <c r="BT2" s="465"/>
      <c r="BU2" s="465"/>
      <c r="BV2" s="465"/>
      <c r="BW2" s="465"/>
      <c r="BX2" s="465"/>
      <c r="BY2" s="465"/>
      <c r="BZ2" s="465"/>
      <c r="CA2" s="465"/>
      <c r="CB2" s="465"/>
      <c r="CC2" s="465"/>
      <c r="CD2" s="465"/>
      <c r="CE2" s="465"/>
      <c r="CF2" s="465"/>
      <c r="CG2" s="465"/>
      <c r="CH2" s="465"/>
      <c r="CI2" s="465"/>
      <c r="CJ2" s="465"/>
      <c r="CK2" s="465"/>
      <c r="CL2" s="465"/>
      <c r="CM2" s="465"/>
      <c r="CN2" s="465"/>
      <c r="CO2" s="465"/>
      <c r="CP2" s="465"/>
      <c r="CQ2" s="465"/>
      <c r="CR2" s="465"/>
      <c r="CS2" s="465"/>
      <c r="CT2" s="465"/>
      <c r="CU2" s="465"/>
      <c r="CV2" s="465"/>
      <c r="CW2" s="465"/>
      <c r="CX2" s="465"/>
      <c r="CY2" s="465"/>
      <c r="CZ2" s="465"/>
      <c r="DA2" s="465"/>
      <c r="DB2" s="465"/>
      <c r="DC2" s="465"/>
      <c r="DD2" s="465"/>
      <c r="DE2" s="465"/>
      <c r="DF2" s="465"/>
      <c r="DG2" s="465"/>
      <c r="DH2" s="465"/>
      <c r="DI2" s="465"/>
      <c r="DJ2" s="470" t="s">
        <v>303</v>
      </c>
      <c r="DK2" s="471"/>
      <c r="DL2" s="471"/>
      <c r="DM2" s="471"/>
      <c r="DN2" s="471"/>
      <c r="DO2" s="472"/>
      <c r="DP2" s="465"/>
      <c r="DQ2" s="470" t="s">
        <v>304</v>
      </c>
      <c r="DR2" s="471"/>
      <c r="DS2" s="471"/>
      <c r="DT2" s="471"/>
      <c r="DU2" s="471"/>
      <c r="DV2" s="471"/>
      <c r="DW2" s="471"/>
      <c r="DX2" s="471"/>
      <c r="DY2" s="471"/>
      <c r="DZ2" s="472"/>
      <c r="EA2" s="467"/>
    </row>
    <row r="3" spans="1:131" ht="11.25" customHeight="1" x14ac:dyDescent="0.15">
      <c r="A3" s="465"/>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5"/>
      <c r="BY3" s="465"/>
      <c r="BZ3" s="465"/>
      <c r="CA3" s="465"/>
      <c r="CB3" s="465"/>
      <c r="CC3" s="465"/>
      <c r="CD3" s="465"/>
      <c r="CE3" s="465"/>
      <c r="CF3" s="465"/>
      <c r="CG3" s="465"/>
      <c r="CH3" s="465"/>
      <c r="CI3" s="465"/>
      <c r="CJ3" s="465"/>
      <c r="CK3" s="465"/>
      <c r="CL3" s="465"/>
      <c r="CM3" s="465"/>
      <c r="CN3" s="465"/>
      <c r="CO3" s="465"/>
      <c r="CP3" s="465"/>
      <c r="CQ3" s="465"/>
      <c r="CR3" s="465"/>
      <c r="CS3" s="465"/>
      <c r="CT3" s="465"/>
      <c r="CU3" s="465"/>
      <c r="CV3" s="465"/>
      <c r="CW3" s="465"/>
      <c r="CX3" s="465"/>
      <c r="CY3" s="465"/>
      <c r="CZ3" s="465"/>
      <c r="DA3" s="465"/>
      <c r="DB3" s="465"/>
      <c r="DC3" s="465"/>
      <c r="DD3" s="465"/>
      <c r="DE3" s="465"/>
      <c r="DF3" s="465"/>
      <c r="DG3" s="465"/>
      <c r="DH3" s="465"/>
      <c r="DI3" s="465"/>
      <c r="DJ3" s="465"/>
      <c r="DK3" s="465"/>
      <c r="DL3" s="465"/>
      <c r="DM3" s="465"/>
      <c r="DN3" s="465"/>
      <c r="DO3" s="465"/>
      <c r="DP3" s="465"/>
      <c r="DQ3" s="465"/>
      <c r="DR3" s="465"/>
      <c r="DS3" s="465"/>
      <c r="DT3" s="465"/>
      <c r="DU3" s="465"/>
      <c r="DV3" s="465"/>
      <c r="DW3" s="465"/>
      <c r="DX3" s="465"/>
      <c r="DY3" s="465"/>
      <c r="DZ3" s="465"/>
      <c r="EA3" s="467"/>
    </row>
    <row r="4" spans="1:131" s="478" customFormat="1" ht="26.25" customHeight="1" thickBot="1" x14ac:dyDescent="0.2">
      <c r="A4" s="473" t="s">
        <v>305</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4"/>
      <c r="BA4" s="474"/>
      <c r="BB4" s="474"/>
      <c r="BC4" s="474"/>
      <c r="BD4" s="474"/>
      <c r="BE4" s="475"/>
      <c r="BF4" s="475"/>
      <c r="BG4" s="475"/>
      <c r="BH4" s="475"/>
      <c r="BI4" s="475"/>
      <c r="BJ4" s="475"/>
      <c r="BK4" s="475"/>
      <c r="BL4" s="475"/>
      <c r="BM4" s="475"/>
      <c r="BN4" s="475"/>
      <c r="BO4" s="475"/>
      <c r="BP4" s="475"/>
      <c r="BQ4" s="476" t="s">
        <v>306</v>
      </c>
      <c r="BR4" s="476"/>
      <c r="BS4" s="476"/>
      <c r="BT4" s="476"/>
      <c r="BU4" s="476"/>
      <c r="BV4" s="476"/>
      <c r="BW4" s="476"/>
      <c r="BX4" s="476"/>
      <c r="BY4" s="476"/>
      <c r="BZ4" s="476"/>
      <c r="CA4" s="476"/>
      <c r="CB4" s="476"/>
      <c r="CC4" s="476"/>
      <c r="CD4" s="476"/>
      <c r="CE4" s="476"/>
      <c r="CF4" s="476"/>
      <c r="CG4" s="476"/>
      <c r="CH4" s="476"/>
      <c r="CI4" s="476"/>
      <c r="CJ4" s="476"/>
      <c r="CK4" s="476"/>
      <c r="CL4" s="476"/>
      <c r="CM4" s="476"/>
      <c r="CN4" s="476"/>
      <c r="CO4" s="476"/>
      <c r="CP4" s="476"/>
      <c r="CQ4" s="476"/>
      <c r="CR4" s="476"/>
      <c r="CS4" s="476"/>
      <c r="CT4" s="476"/>
      <c r="CU4" s="476"/>
      <c r="CV4" s="476"/>
      <c r="CW4" s="476"/>
      <c r="CX4" s="476"/>
      <c r="CY4" s="476"/>
      <c r="CZ4" s="476"/>
      <c r="DA4" s="476"/>
      <c r="DB4" s="476"/>
      <c r="DC4" s="476"/>
      <c r="DD4" s="476"/>
      <c r="DE4" s="476"/>
      <c r="DF4" s="476"/>
      <c r="DG4" s="476"/>
      <c r="DH4" s="476"/>
      <c r="DI4" s="476"/>
      <c r="DJ4" s="476"/>
      <c r="DK4" s="476"/>
      <c r="DL4" s="476"/>
      <c r="DM4" s="476"/>
      <c r="DN4" s="476"/>
      <c r="DO4" s="476"/>
      <c r="DP4" s="476"/>
      <c r="DQ4" s="476"/>
      <c r="DR4" s="476"/>
      <c r="DS4" s="476"/>
      <c r="DT4" s="476"/>
      <c r="DU4" s="476"/>
      <c r="DV4" s="476"/>
      <c r="DW4" s="476"/>
      <c r="DX4" s="476"/>
      <c r="DY4" s="476"/>
      <c r="DZ4" s="476"/>
      <c r="EA4" s="477"/>
    </row>
    <row r="5" spans="1:131" s="478" customFormat="1" ht="26.25" customHeight="1" x14ac:dyDescent="0.15">
      <c r="A5" s="479" t="s">
        <v>307</v>
      </c>
      <c r="B5" s="480"/>
      <c r="C5" s="480"/>
      <c r="D5" s="480"/>
      <c r="E5" s="480"/>
      <c r="F5" s="480"/>
      <c r="G5" s="480"/>
      <c r="H5" s="480"/>
      <c r="I5" s="480"/>
      <c r="J5" s="480"/>
      <c r="K5" s="480"/>
      <c r="L5" s="480"/>
      <c r="M5" s="480"/>
      <c r="N5" s="480"/>
      <c r="O5" s="480"/>
      <c r="P5" s="481"/>
      <c r="Q5" s="482" t="s">
        <v>308</v>
      </c>
      <c r="R5" s="483"/>
      <c r="S5" s="483"/>
      <c r="T5" s="483"/>
      <c r="U5" s="484"/>
      <c r="V5" s="482" t="s">
        <v>309</v>
      </c>
      <c r="W5" s="483"/>
      <c r="X5" s="483"/>
      <c r="Y5" s="483"/>
      <c r="Z5" s="484"/>
      <c r="AA5" s="482" t="s">
        <v>310</v>
      </c>
      <c r="AB5" s="483"/>
      <c r="AC5" s="483"/>
      <c r="AD5" s="483"/>
      <c r="AE5" s="483"/>
      <c r="AF5" s="485" t="s">
        <v>311</v>
      </c>
      <c r="AG5" s="483"/>
      <c r="AH5" s="483"/>
      <c r="AI5" s="483"/>
      <c r="AJ5" s="486"/>
      <c r="AK5" s="483" t="s">
        <v>312</v>
      </c>
      <c r="AL5" s="483"/>
      <c r="AM5" s="483"/>
      <c r="AN5" s="483"/>
      <c r="AO5" s="484"/>
      <c r="AP5" s="482" t="s">
        <v>313</v>
      </c>
      <c r="AQ5" s="483"/>
      <c r="AR5" s="483"/>
      <c r="AS5" s="483"/>
      <c r="AT5" s="484"/>
      <c r="AU5" s="482" t="s">
        <v>314</v>
      </c>
      <c r="AV5" s="483"/>
      <c r="AW5" s="483"/>
      <c r="AX5" s="483"/>
      <c r="AY5" s="486"/>
      <c r="AZ5" s="474"/>
      <c r="BA5" s="474"/>
      <c r="BB5" s="474"/>
      <c r="BC5" s="474"/>
      <c r="BD5" s="474"/>
      <c r="BE5" s="475"/>
      <c r="BF5" s="475"/>
      <c r="BG5" s="475"/>
      <c r="BH5" s="475"/>
      <c r="BI5" s="475"/>
      <c r="BJ5" s="475"/>
      <c r="BK5" s="475"/>
      <c r="BL5" s="475"/>
      <c r="BM5" s="475"/>
      <c r="BN5" s="475"/>
      <c r="BO5" s="475"/>
      <c r="BP5" s="475"/>
      <c r="BQ5" s="479" t="s">
        <v>315</v>
      </c>
      <c r="BR5" s="480"/>
      <c r="BS5" s="480"/>
      <c r="BT5" s="480"/>
      <c r="BU5" s="480"/>
      <c r="BV5" s="480"/>
      <c r="BW5" s="480"/>
      <c r="BX5" s="480"/>
      <c r="BY5" s="480"/>
      <c r="BZ5" s="480"/>
      <c r="CA5" s="480"/>
      <c r="CB5" s="480"/>
      <c r="CC5" s="480"/>
      <c r="CD5" s="480"/>
      <c r="CE5" s="480"/>
      <c r="CF5" s="480"/>
      <c r="CG5" s="481"/>
      <c r="CH5" s="482" t="s">
        <v>316</v>
      </c>
      <c r="CI5" s="483"/>
      <c r="CJ5" s="483"/>
      <c r="CK5" s="483"/>
      <c r="CL5" s="484"/>
      <c r="CM5" s="482" t="s">
        <v>317</v>
      </c>
      <c r="CN5" s="483"/>
      <c r="CO5" s="483"/>
      <c r="CP5" s="483"/>
      <c r="CQ5" s="484"/>
      <c r="CR5" s="482" t="s">
        <v>318</v>
      </c>
      <c r="CS5" s="483"/>
      <c r="CT5" s="483"/>
      <c r="CU5" s="483"/>
      <c r="CV5" s="484"/>
      <c r="CW5" s="482" t="s">
        <v>319</v>
      </c>
      <c r="CX5" s="483"/>
      <c r="CY5" s="483"/>
      <c r="CZ5" s="483"/>
      <c r="DA5" s="484"/>
      <c r="DB5" s="482" t="s">
        <v>320</v>
      </c>
      <c r="DC5" s="483"/>
      <c r="DD5" s="483"/>
      <c r="DE5" s="483"/>
      <c r="DF5" s="484"/>
      <c r="DG5" s="487" t="s">
        <v>321</v>
      </c>
      <c r="DH5" s="488"/>
      <c r="DI5" s="488"/>
      <c r="DJ5" s="488"/>
      <c r="DK5" s="489"/>
      <c r="DL5" s="487" t="s">
        <v>322</v>
      </c>
      <c r="DM5" s="488"/>
      <c r="DN5" s="488"/>
      <c r="DO5" s="488"/>
      <c r="DP5" s="489"/>
      <c r="DQ5" s="482" t="s">
        <v>323</v>
      </c>
      <c r="DR5" s="483"/>
      <c r="DS5" s="483"/>
      <c r="DT5" s="483"/>
      <c r="DU5" s="484"/>
      <c r="DV5" s="482" t="s">
        <v>314</v>
      </c>
      <c r="DW5" s="483"/>
      <c r="DX5" s="483"/>
      <c r="DY5" s="483"/>
      <c r="DZ5" s="486"/>
      <c r="EA5" s="477"/>
    </row>
    <row r="6" spans="1:131" s="478" customFormat="1" ht="26.25" customHeight="1" thickBot="1" x14ac:dyDescent="0.2">
      <c r="A6" s="490"/>
      <c r="B6" s="491"/>
      <c r="C6" s="491"/>
      <c r="D6" s="491"/>
      <c r="E6" s="491"/>
      <c r="F6" s="491"/>
      <c r="G6" s="491"/>
      <c r="H6" s="491"/>
      <c r="I6" s="491"/>
      <c r="J6" s="491"/>
      <c r="K6" s="491"/>
      <c r="L6" s="491"/>
      <c r="M6" s="491"/>
      <c r="N6" s="491"/>
      <c r="O6" s="491"/>
      <c r="P6" s="492"/>
      <c r="Q6" s="493"/>
      <c r="R6" s="494"/>
      <c r="S6" s="494"/>
      <c r="T6" s="494"/>
      <c r="U6" s="495"/>
      <c r="V6" s="493"/>
      <c r="W6" s="494"/>
      <c r="X6" s="494"/>
      <c r="Y6" s="494"/>
      <c r="Z6" s="495"/>
      <c r="AA6" s="493"/>
      <c r="AB6" s="494"/>
      <c r="AC6" s="494"/>
      <c r="AD6" s="494"/>
      <c r="AE6" s="494"/>
      <c r="AF6" s="496"/>
      <c r="AG6" s="494"/>
      <c r="AH6" s="494"/>
      <c r="AI6" s="494"/>
      <c r="AJ6" s="497"/>
      <c r="AK6" s="494"/>
      <c r="AL6" s="494"/>
      <c r="AM6" s="494"/>
      <c r="AN6" s="494"/>
      <c r="AO6" s="495"/>
      <c r="AP6" s="493"/>
      <c r="AQ6" s="494"/>
      <c r="AR6" s="494"/>
      <c r="AS6" s="494"/>
      <c r="AT6" s="495"/>
      <c r="AU6" s="493"/>
      <c r="AV6" s="494"/>
      <c r="AW6" s="494"/>
      <c r="AX6" s="494"/>
      <c r="AY6" s="497"/>
      <c r="AZ6" s="474"/>
      <c r="BA6" s="474"/>
      <c r="BB6" s="474"/>
      <c r="BC6" s="474"/>
      <c r="BD6" s="474"/>
      <c r="BE6" s="475"/>
      <c r="BF6" s="475"/>
      <c r="BG6" s="475"/>
      <c r="BH6" s="475"/>
      <c r="BI6" s="475"/>
      <c r="BJ6" s="475"/>
      <c r="BK6" s="475"/>
      <c r="BL6" s="475"/>
      <c r="BM6" s="475"/>
      <c r="BN6" s="475"/>
      <c r="BO6" s="475"/>
      <c r="BP6" s="475"/>
      <c r="BQ6" s="490"/>
      <c r="BR6" s="491"/>
      <c r="BS6" s="491"/>
      <c r="BT6" s="491"/>
      <c r="BU6" s="491"/>
      <c r="BV6" s="491"/>
      <c r="BW6" s="491"/>
      <c r="BX6" s="491"/>
      <c r="BY6" s="491"/>
      <c r="BZ6" s="491"/>
      <c r="CA6" s="491"/>
      <c r="CB6" s="491"/>
      <c r="CC6" s="491"/>
      <c r="CD6" s="491"/>
      <c r="CE6" s="491"/>
      <c r="CF6" s="491"/>
      <c r="CG6" s="492"/>
      <c r="CH6" s="493"/>
      <c r="CI6" s="494"/>
      <c r="CJ6" s="494"/>
      <c r="CK6" s="494"/>
      <c r="CL6" s="495"/>
      <c r="CM6" s="493"/>
      <c r="CN6" s="494"/>
      <c r="CO6" s="494"/>
      <c r="CP6" s="494"/>
      <c r="CQ6" s="495"/>
      <c r="CR6" s="493"/>
      <c r="CS6" s="494"/>
      <c r="CT6" s="494"/>
      <c r="CU6" s="494"/>
      <c r="CV6" s="495"/>
      <c r="CW6" s="493"/>
      <c r="CX6" s="494"/>
      <c r="CY6" s="494"/>
      <c r="CZ6" s="494"/>
      <c r="DA6" s="495"/>
      <c r="DB6" s="493"/>
      <c r="DC6" s="494"/>
      <c r="DD6" s="494"/>
      <c r="DE6" s="494"/>
      <c r="DF6" s="495"/>
      <c r="DG6" s="498"/>
      <c r="DH6" s="499"/>
      <c r="DI6" s="499"/>
      <c r="DJ6" s="499"/>
      <c r="DK6" s="500"/>
      <c r="DL6" s="498"/>
      <c r="DM6" s="499"/>
      <c r="DN6" s="499"/>
      <c r="DO6" s="499"/>
      <c r="DP6" s="500"/>
      <c r="DQ6" s="493"/>
      <c r="DR6" s="494"/>
      <c r="DS6" s="494"/>
      <c r="DT6" s="494"/>
      <c r="DU6" s="495"/>
      <c r="DV6" s="493"/>
      <c r="DW6" s="494"/>
      <c r="DX6" s="494"/>
      <c r="DY6" s="494"/>
      <c r="DZ6" s="497"/>
      <c r="EA6" s="477"/>
    </row>
    <row r="7" spans="1:131" s="478" customFormat="1" ht="26.25" customHeight="1" thickTop="1" x14ac:dyDescent="0.15">
      <c r="A7" s="501">
        <v>1</v>
      </c>
      <c r="B7" s="502" t="s">
        <v>324</v>
      </c>
      <c r="C7" s="503"/>
      <c r="D7" s="503"/>
      <c r="E7" s="503"/>
      <c r="F7" s="503"/>
      <c r="G7" s="503"/>
      <c r="H7" s="503"/>
      <c r="I7" s="503"/>
      <c r="J7" s="503"/>
      <c r="K7" s="503"/>
      <c r="L7" s="503"/>
      <c r="M7" s="503"/>
      <c r="N7" s="503"/>
      <c r="O7" s="503"/>
      <c r="P7" s="504"/>
      <c r="Q7" s="505">
        <v>3761</v>
      </c>
      <c r="R7" s="506"/>
      <c r="S7" s="506"/>
      <c r="T7" s="506"/>
      <c r="U7" s="506"/>
      <c r="V7" s="506">
        <v>3541</v>
      </c>
      <c r="W7" s="506"/>
      <c r="X7" s="506"/>
      <c r="Y7" s="506"/>
      <c r="Z7" s="506"/>
      <c r="AA7" s="506">
        <v>219</v>
      </c>
      <c r="AB7" s="506"/>
      <c r="AC7" s="506"/>
      <c r="AD7" s="506"/>
      <c r="AE7" s="507"/>
      <c r="AF7" s="508">
        <v>188</v>
      </c>
      <c r="AG7" s="509"/>
      <c r="AH7" s="509"/>
      <c r="AI7" s="509"/>
      <c r="AJ7" s="510"/>
      <c r="AK7" s="511">
        <v>6</v>
      </c>
      <c r="AL7" s="512"/>
      <c r="AM7" s="512"/>
      <c r="AN7" s="512"/>
      <c r="AO7" s="512"/>
      <c r="AP7" s="512">
        <v>2393</v>
      </c>
      <c r="AQ7" s="512"/>
      <c r="AR7" s="512"/>
      <c r="AS7" s="512"/>
      <c r="AT7" s="512"/>
      <c r="AU7" s="513"/>
      <c r="AV7" s="513"/>
      <c r="AW7" s="513"/>
      <c r="AX7" s="513"/>
      <c r="AY7" s="514"/>
      <c r="AZ7" s="474"/>
      <c r="BA7" s="474"/>
      <c r="BB7" s="474"/>
      <c r="BC7" s="474"/>
      <c r="BD7" s="474"/>
      <c r="BE7" s="475"/>
      <c r="BF7" s="475"/>
      <c r="BG7" s="475"/>
      <c r="BH7" s="475"/>
      <c r="BI7" s="475"/>
      <c r="BJ7" s="475"/>
      <c r="BK7" s="475"/>
      <c r="BL7" s="475"/>
      <c r="BM7" s="475"/>
      <c r="BN7" s="475"/>
      <c r="BO7" s="475"/>
      <c r="BP7" s="475"/>
      <c r="BQ7" s="501">
        <v>1</v>
      </c>
      <c r="BR7" s="515"/>
      <c r="BS7" s="516"/>
      <c r="BT7" s="517"/>
      <c r="BU7" s="517"/>
      <c r="BV7" s="517"/>
      <c r="BW7" s="517"/>
      <c r="BX7" s="517"/>
      <c r="BY7" s="517"/>
      <c r="BZ7" s="517"/>
      <c r="CA7" s="517"/>
      <c r="CB7" s="517"/>
      <c r="CC7" s="517"/>
      <c r="CD7" s="517"/>
      <c r="CE7" s="517"/>
      <c r="CF7" s="517"/>
      <c r="CG7" s="518"/>
      <c r="CH7" s="519"/>
      <c r="CI7" s="520"/>
      <c r="CJ7" s="520"/>
      <c r="CK7" s="520"/>
      <c r="CL7" s="521"/>
      <c r="CM7" s="519"/>
      <c r="CN7" s="520"/>
      <c r="CO7" s="520"/>
      <c r="CP7" s="520"/>
      <c r="CQ7" s="521"/>
      <c r="CR7" s="519"/>
      <c r="CS7" s="520"/>
      <c r="CT7" s="520"/>
      <c r="CU7" s="520"/>
      <c r="CV7" s="521"/>
      <c r="CW7" s="519"/>
      <c r="CX7" s="520"/>
      <c r="CY7" s="520"/>
      <c r="CZ7" s="520"/>
      <c r="DA7" s="521"/>
      <c r="DB7" s="519"/>
      <c r="DC7" s="520"/>
      <c r="DD7" s="520"/>
      <c r="DE7" s="520"/>
      <c r="DF7" s="521"/>
      <c r="DG7" s="519"/>
      <c r="DH7" s="520"/>
      <c r="DI7" s="520"/>
      <c r="DJ7" s="520"/>
      <c r="DK7" s="521"/>
      <c r="DL7" s="519"/>
      <c r="DM7" s="520"/>
      <c r="DN7" s="520"/>
      <c r="DO7" s="520"/>
      <c r="DP7" s="521"/>
      <c r="DQ7" s="519"/>
      <c r="DR7" s="520"/>
      <c r="DS7" s="520"/>
      <c r="DT7" s="520"/>
      <c r="DU7" s="521"/>
      <c r="DV7" s="516"/>
      <c r="DW7" s="517"/>
      <c r="DX7" s="517"/>
      <c r="DY7" s="517"/>
      <c r="DZ7" s="522"/>
      <c r="EA7" s="477"/>
    </row>
    <row r="8" spans="1:131" s="478" customFormat="1" ht="26.25" customHeight="1" x14ac:dyDescent="0.15">
      <c r="A8" s="523">
        <v>2</v>
      </c>
      <c r="B8" s="524" t="s">
        <v>325</v>
      </c>
      <c r="C8" s="525"/>
      <c r="D8" s="525"/>
      <c r="E8" s="525"/>
      <c r="F8" s="525"/>
      <c r="G8" s="525"/>
      <c r="H8" s="525"/>
      <c r="I8" s="525"/>
      <c r="J8" s="525"/>
      <c r="K8" s="525"/>
      <c r="L8" s="525"/>
      <c r="M8" s="525"/>
      <c r="N8" s="525"/>
      <c r="O8" s="525"/>
      <c r="P8" s="526"/>
      <c r="Q8" s="527">
        <v>43</v>
      </c>
      <c r="R8" s="528"/>
      <c r="S8" s="528"/>
      <c r="T8" s="528"/>
      <c r="U8" s="528"/>
      <c r="V8" s="528">
        <v>43</v>
      </c>
      <c r="W8" s="528"/>
      <c r="X8" s="528"/>
      <c r="Y8" s="528"/>
      <c r="Z8" s="528"/>
      <c r="AA8" s="528" t="s">
        <v>326</v>
      </c>
      <c r="AB8" s="528"/>
      <c r="AC8" s="528"/>
      <c r="AD8" s="528"/>
      <c r="AE8" s="529"/>
      <c r="AF8" s="530" t="s">
        <v>65</v>
      </c>
      <c r="AG8" s="531"/>
      <c r="AH8" s="531"/>
      <c r="AI8" s="531"/>
      <c r="AJ8" s="532"/>
      <c r="AK8" s="533" t="s">
        <v>326</v>
      </c>
      <c r="AL8" s="534"/>
      <c r="AM8" s="534"/>
      <c r="AN8" s="534"/>
      <c r="AO8" s="534"/>
      <c r="AP8" s="534" t="s">
        <v>326</v>
      </c>
      <c r="AQ8" s="534"/>
      <c r="AR8" s="534"/>
      <c r="AS8" s="534"/>
      <c r="AT8" s="534"/>
      <c r="AU8" s="535"/>
      <c r="AV8" s="535"/>
      <c r="AW8" s="535"/>
      <c r="AX8" s="535"/>
      <c r="AY8" s="536"/>
      <c r="AZ8" s="474"/>
      <c r="BA8" s="474"/>
      <c r="BB8" s="474"/>
      <c r="BC8" s="474"/>
      <c r="BD8" s="474"/>
      <c r="BE8" s="475"/>
      <c r="BF8" s="475"/>
      <c r="BG8" s="475"/>
      <c r="BH8" s="475"/>
      <c r="BI8" s="475"/>
      <c r="BJ8" s="475"/>
      <c r="BK8" s="475"/>
      <c r="BL8" s="475"/>
      <c r="BM8" s="475"/>
      <c r="BN8" s="475"/>
      <c r="BO8" s="475"/>
      <c r="BP8" s="475"/>
      <c r="BQ8" s="523">
        <v>2</v>
      </c>
      <c r="BR8" s="537"/>
      <c r="BS8" s="538"/>
      <c r="BT8" s="539"/>
      <c r="BU8" s="539"/>
      <c r="BV8" s="539"/>
      <c r="BW8" s="539"/>
      <c r="BX8" s="539"/>
      <c r="BY8" s="539"/>
      <c r="BZ8" s="539"/>
      <c r="CA8" s="539"/>
      <c r="CB8" s="539"/>
      <c r="CC8" s="539"/>
      <c r="CD8" s="539"/>
      <c r="CE8" s="539"/>
      <c r="CF8" s="539"/>
      <c r="CG8" s="540"/>
      <c r="CH8" s="541"/>
      <c r="CI8" s="542"/>
      <c r="CJ8" s="542"/>
      <c r="CK8" s="542"/>
      <c r="CL8" s="543"/>
      <c r="CM8" s="541"/>
      <c r="CN8" s="542"/>
      <c r="CO8" s="542"/>
      <c r="CP8" s="542"/>
      <c r="CQ8" s="543"/>
      <c r="CR8" s="541"/>
      <c r="CS8" s="542"/>
      <c r="CT8" s="542"/>
      <c r="CU8" s="542"/>
      <c r="CV8" s="543"/>
      <c r="CW8" s="541"/>
      <c r="CX8" s="542"/>
      <c r="CY8" s="542"/>
      <c r="CZ8" s="542"/>
      <c r="DA8" s="543"/>
      <c r="DB8" s="541"/>
      <c r="DC8" s="542"/>
      <c r="DD8" s="542"/>
      <c r="DE8" s="542"/>
      <c r="DF8" s="543"/>
      <c r="DG8" s="541"/>
      <c r="DH8" s="542"/>
      <c r="DI8" s="542"/>
      <c r="DJ8" s="542"/>
      <c r="DK8" s="543"/>
      <c r="DL8" s="541"/>
      <c r="DM8" s="542"/>
      <c r="DN8" s="542"/>
      <c r="DO8" s="542"/>
      <c r="DP8" s="543"/>
      <c r="DQ8" s="541"/>
      <c r="DR8" s="542"/>
      <c r="DS8" s="542"/>
      <c r="DT8" s="542"/>
      <c r="DU8" s="543"/>
      <c r="DV8" s="538"/>
      <c r="DW8" s="539"/>
      <c r="DX8" s="539"/>
      <c r="DY8" s="539"/>
      <c r="DZ8" s="544"/>
      <c r="EA8" s="477"/>
    </row>
    <row r="9" spans="1:131" s="478" customFormat="1" ht="26.25" customHeight="1" x14ac:dyDescent="0.15">
      <c r="A9" s="523">
        <v>3</v>
      </c>
      <c r="B9" s="524"/>
      <c r="C9" s="525"/>
      <c r="D9" s="525"/>
      <c r="E9" s="525"/>
      <c r="F9" s="525"/>
      <c r="G9" s="525"/>
      <c r="H9" s="525"/>
      <c r="I9" s="525"/>
      <c r="J9" s="525"/>
      <c r="K9" s="525"/>
      <c r="L9" s="525"/>
      <c r="M9" s="525"/>
      <c r="N9" s="525"/>
      <c r="O9" s="525"/>
      <c r="P9" s="526"/>
      <c r="Q9" s="527"/>
      <c r="R9" s="528"/>
      <c r="S9" s="528"/>
      <c r="T9" s="528"/>
      <c r="U9" s="528"/>
      <c r="V9" s="528"/>
      <c r="W9" s="528"/>
      <c r="X9" s="528"/>
      <c r="Y9" s="528"/>
      <c r="Z9" s="528"/>
      <c r="AA9" s="528"/>
      <c r="AB9" s="528"/>
      <c r="AC9" s="528"/>
      <c r="AD9" s="528"/>
      <c r="AE9" s="529"/>
      <c r="AF9" s="530"/>
      <c r="AG9" s="531"/>
      <c r="AH9" s="531"/>
      <c r="AI9" s="531"/>
      <c r="AJ9" s="532"/>
      <c r="AK9" s="533"/>
      <c r="AL9" s="534"/>
      <c r="AM9" s="534"/>
      <c r="AN9" s="534"/>
      <c r="AO9" s="534"/>
      <c r="AP9" s="534"/>
      <c r="AQ9" s="534"/>
      <c r="AR9" s="534"/>
      <c r="AS9" s="534"/>
      <c r="AT9" s="534"/>
      <c r="AU9" s="535"/>
      <c r="AV9" s="535"/>
      <c r="AW9" s="535"/>
      <c r="AX9" s="535"/>
      <c r="AY9" s="536"/>
      <c r="AZ9" s="474"/>
      <c r="BA9" s="474"/>
      <c r="BB9" s="474"/>
      <c r="BC9" s="474"/>
      <c r="BD9" s="474"/>
      <c r="BE9" s="475"/>
      <c r="BF9" s="475"/>
      <c r="BG9" s="475"/>
      <c r="BH9" s="475"/>
      <c r="BI9" s="475"/>
      <c r="BJ9" s="475"/>
      <c r="BK9" s="475"/>
      <c r="BL9" s="475"/>
      <c r="BM9" s="475"/>
      <c r="BN9" s="475"/>
      <c r="BO9" s="475"/>
      <c r="BP9" s="475"/>
      <c r="BQ9" s="523">
        <v>3</v>
      </c>
      <c r="BR9" s="537"/>
      <c r="BS9" s="538"/>
      <c r="BT9" s="539"/>
      <c r="BU9" s="539"/>
      <c r="BV9" s="539"/>
      <c r="BW9" s="539"/>
      <c r="BX9" s="539"/>
      <c r="BY9" s="539"/>
      <c r="BZ9" s="539"/>
      <c r="CA9" s="539"/>
      <c r="CB9" s="539"/>
      <c r="CC9" s="539"/>
      <c r="CD9" s="539"/>
      <c r="CE9" s="539"/>
      <c r="CF9" s="539"/>
      <c r="CG9" s="540"/>
      <c r="CH9" s="541"/>
      <c r="CI9" s="542"/>
      <c r="CJ9" s="542"/>
      <c r="CK9" s="542"/>
      <c r="CL9" s="543"/>
      <c r="CM9" s="541"/>
      <c r="CN9" s="542"/>
      <c r="CO9" s="542"/>
      <c r="CP9" s="542"/>
      <c r="CQ9" s="543"/>
      <c r="CR9" s="541"/>
      <c r="CS9" s="542"/>
      <c r="CT9" s="542"/>
      <c r="CU9" s="542"/>
      <c r="CV9" s="543"/>
      <c r="CW9" s="541"/>
      <c r="CX9" s="542"/>
      <c r="CY9" s="542"/>
      <c r="CZ9" s="542"/>
      <c r="DA9" s="543"/>
      <c r="DB9" s="541"/>
      <c r="DC9" s="542"/>
      <c r="DD9" s="542"/>
      <c r="DE9" s="542"/>
      <c r="DF9" s="543"/>
      <c r="DG9" s="541"/>
      <c r="DH9" s="542"/>
      <c r="DI9" s="542"/>
      <c r="DJ9" s="542"/>
      <c r="DK9" s="543"/>
      <c r="DL9" s="541"/>
      <c r="DM9" s="542"/>
      <c r="DN9" s="542"/>
      <c r="DO9" s="542"/>
      <c r="DP9" s="543"/>
      <c r="DQ9" s="541"/>
      <c r="DR9" s="542"/>
      <c r="DS9" s="542"/>
      <c r="DT9" s="542"/>
      <c r="DU9" s="543"/>
      <c r="DV9" s="538"/>
      <c r="DW9" s="539"/>
      <c r="DX9" s="539"/>
      <c r="DY9" s="539"/>
      <c r="DZ9" s="544"/>
      <c r="EA9" s="477"/>
    </row>
    <row r="10" spans="1:131" s="478" customFormat="1" ht="26.25" customHeight="1" x14ac:dyDescent="0.15">
      <c r="A10" s="523">
        <v>4</v>
      </c>
      <c r="B10" s="524"/>
      <c r="C10" s="525"/>
      <c r="D10" s="525"/>
      <c r="E10" s="525"/>
      <c r="F10" s="525"/>
      <c r="G10" s="525"/>
      <c r="H10" s="525"/>
      <c r="I10" s="525"/>
      <c r="J10" s="525"/>
      <c r="K10" s="525"/>
      <c r="L10" s="525"/>
      <c r="M10" s="525"/>
      <c r="N10" s="525"/>
      <c r="O10" s="525"/>
      <c r="P10" s="526"/>
      <c r="Q10" s="527"/>
      <c r="R10" s="528"/>
      <c r="S10" s="528"/>
      <c r="T10" s="528"/>
      <c r="U10" s="528"/>
      <c r="V10" s="528"/>
      <c r="W10" s="528"/>
      <c r="X10" s="528"/>
      <c r="Y10" s="528"/>
      <c r="Z10" s="528"/>
      <c r="AA10" s="528"/>
      <c r="AB10" s="528"/>
      <c r="AC10" s="528"/>
      <c r="AD10" s="528"/>
      <c r="AE10" s="529"/>
      <c r="AF10" s="530"/>
      <c r="AG10" s="531"/>
      <c r="AH10" s="531"/>
      <c r="AI10" s="531"/>
      <c r="AJ10" s="532"/>
      <c r="AK10" s="533"/>
      <c r="AL10" s="534"/>
      <c r="AM10" s="534"/>
      <c r="AN10" s="534"/>
      <c r="AO10" s="534"/>
      <c r="AP10" s="534"/>
      <c r="AQ10" s="534"/>
      <c r="AR10" s="534"/>
      <c r="AS10" s="534"/>
      <c r="AT10" s="534"/>
      <c r="AU10" s="535"/>
      <c r="AV10" s="535"/>
      <c r="AW10" s="535"/>
      <c r="AX10" s="535"/>
      <c r="AY10" s="536"/>
      <c r="AZ10" s="474"/>
      <c r="BA10" s="474"/>
      <c r="BB10" s="474"/>
      <c r="BC10" s="474"/>
      <c r="BD10" s="474"/>
      <c r="BE10" s="475"/>
      <c r="BF10" s="475"/>
      <c r="BG10" s="475"/>
      <c r="BH10" s="475"/>
      <c r="BI10" s="475"/>
      <c r="BJ10" s="475"/>
      <c r="BK10" s="475"/>
      <c r="BL10" s="475"/>
      <c r="BM10" s="475"/>
      <c r="BN10" s="475"/>
      <c r="BO10" s="475"/>
      <c r="BP10" s="475"/>
      <c r="BQ10" s="523">
        <v>4</v>
      </c>
      <c r="BR10" s="537"/>
      <c r="BS10" s="538"/>
      <c r="BT10" s="539"/>
      <c r="BU10" s="539"/>
      <c r="BV10" s="539"/>
      <c r="BW10" s="539"/>
      <c r="BX10" s="539"/>
      <c r="BY10" s="539"/>
      <c r="BZ10" s="539"/>
      <c r="CA10" s="539"/>
      <c r="CB10" s="539"/>
      <c r="CC10" s="539"/>
      <c r="CD10" s="539"/>
      <c r="CE10" s="539"/>
      <c r="CF10" s="539"/>
      <c r="CG10" s="540"/>
      <c r="CH10" s="541"/>
      <c r="CI10" s="542"/>
      <c r="CJ10" s="542"/>
      <c r="CK10" s="542"/>
      <c r="CL10" s="543"/>
      <c r="CM10" s="541"/>
      <c r="CN10" s="542"/>
      <c r="CO10" s="542"/>
      <c r="CP10" s="542"/>
      <c r="CQ10" s="543"/>
      <c r="CR10" s="541"/>
      <c r="CS10" s="542"/>
      <c r="CT10" s="542"/>
      <c r="CU10" s="542"/>
      <c r="CV10" s="543"/>
      <c r="CW10" s="541"/>
      <c r="CX10" s="542"/>
      <c r="CY10" s="542"/>
      <c r="CZ10" s="542"/>
      <c r="DA10" s="543"/>
      <c r="DB10" s="541"/>
      <c r="DC10" s="542"/>
      <c r="DD10" s="542"/>
      <c r="DE10" s="542"/>
      <c r="DF10" s="543"/>
      <c r="DG10" s="541"/>
      <c r="DH10" s="542"/>
      <c r="DI10" s="542"/>
      <c r="DJ10" s="542"/>
      <c r="DK10" s="543"/>
      <c r="DL10" s="541"/>
      <c r="DM10" s="542"/>
      <c r="DN10" s="542"/>
      <c r="DO10" s="542"/>
      <c r="DP10" s="543"/>
      <c r="DQ10" s="541"/>
      <c r="DR10" s="542"/>
      <c r="DS10" s="542"/>
      <c r="DT10" s="542"/>
      <c r="DU10" s="543"/>
      <c r="DV10" s="538"/>
      <c r="DW10" s="539"/>
      <c r="DX10" s="539"/>
      <c r="DY10" s="539"/>
      <c r="DZ10" s="544"/>
      <c r="EA10" s="477"/>
    </row>
    <row r="11" spans="1:131" s="478" customFormat="1" ht="26.25" customHeight="1" x14ac:dyDescent="0.15">
      <c r="A11" s="523">
        <v>5</v>
      </c>
      <c r="B11" s="524"/>
      <c r="C11" s="525"/>
      <c r="D11" s="525"/>
      <c r="E11" s="525"/>
      <c r="F11" s="525"/>
      <c r="G11" s="525"/>
      <c r="H11" s="525"/>
      <c r="I11" s="525"/>
      <c r="J11" s="525"/>
      <c r="K11" s="525"/>
      <c r="L11" s="525"/>
      <c r="M11" s="525"/>
      <c r="N11" s="525"/>
      <c r="O11" s="525"/>
      <c r="P11" s="526"/>
      <c r="Q11" s="527"/>
      <c r="R11" s="528"/>
      <c r="S11" s="528"/>
      <c r="T11" s="528"/>
      <c r="U11" s="528"/>
      <c r="V11" s="528"/>
      <c r="W11" s="528"/>
      <c r="X11" s="528"/>
      <c r="Y11" s="528"/>
      <c r="Z11" s="528"/>
      <c r="AA11" s="528"/>
      <c r="AB11" s="528"/>
      <c r="AC11" s="528"/>
      <c r="AD11" s="528"/>
      <c r="AE11" s="529"/>
      <c r="AF11" s="530"/>
      <c r="AG11" s="531"/>
      <c r="AH11" s="531"/>
      <c r="AI11" s="531"/>
      <c r="AJ11" s="532"/>
      <c r="AK11" s="533"/>
      <c r="AL11" s="534"/>
      <c r="AM11" s="534"/>
      <c r="AN11" s="534"/>
      <c r="AO11" s="534"/>
      <c r="AP11" s="534"/>
      <c r="AQ11" s="534"/>
      <c r="AR11" s="534"/>
      <c r="AS11" s="534"/>
      <c r="AT11" s="534"/>
      <c r="AU11" s="535"/>
      <c r="AV11" s="535"/>
      <c r="AW11" s="535"/>
      <c r="AX11" s="535"/>
      <c r="AY11" s="536"/>
      <c r="AZ11" s="474"/>
      <c r="BA11" s="474"/>
      <c r="BB11" s="474"/>
      <c r="BC11" s="474"/>
      <c r="BD11" s="474"/>
      <c r="BE11" s="475"/>
      <c r="BF11" s="475"/>
      <c r="BG11" s="475"/>
      <c r="BH11" s="475"/>
      <c r="BI11" s="475"/>
      <c r="BJ11" s="475"/>
      <c r="BK11" s="475"/>
      <c r="BL11" s="475"/>
      <c r="BM11" s="475"/>
      <c r="BN11" s="475"/>
      <c r="BO11" s="475"/>
      <c r="BP11" s="475"/>
      <c r="BQ11" s="523">
        <v>5</v>
      </c>
      <c r="BR11" s="537"/>
      <c r="BS11" s="538"/>
      <c r="BT11" s="539"/>
      <c r="BU11" s="539"/>
      <c r="BV11" s="539"/>
      <c r="BW11" s="539"/>
      <c r="BX11" s="539"/>
      <c r="BY11" s="539"/>
      <c r="BZ11" s="539"/>
      <c r="CA11" s="539"/>
      <c r="CB11" s="539"/>
      <c r="CC11" s="539"/>
      <c r="CD11" s="539"/>
      <c r="CE11" s="539"/>
      <c r="CF11" s="539"/>
      <c r="CG11" s="540"/>
      <c r="CH11" s="541"/>
      <c r="CI11" s="542"/>
      <c r="CJ11" s="542"/>
      <c r="CK11" s="542"/>
      <c r="CL11" s="543"/>
      <c r="CM11" s="541"/>
      <c r="CN11" s="542"/>
      <c r="CO11" s="542"/>
      <c r="CP11" s="542"/>
      <c r="CQ11" s="543"/>
      <c r="CR11" s="541"/>
      <c r="CS11" s="542"/>
      <c r="CT11" s="542"/>
      <c r="CU11" s="542"/>
      <c r="CV11" s="543"/>
      <c r="CW11" s="541"/>
      <c r="CX11" s="542"/>
      <c r="CY11" s="542"/>
      <c r="CZ11" s="542"/>
      <c r="DA11" s="543"/>
      <c r="DB11" s="541"/>
      <c r="DC11" s="542"/>
      <c r="DD11" s="542"/>
      <c r="DE11" s="542"/>
      <c r="DF11" s="543"/>
      <c r="DG11" s="541"/>
      <c r="DH11" s="542"/>
      <c r="DI11" s="542"/>
      <c r="DJ11" s="542"/>
      <c r="DK11" s="543"/>
      <c r="DL11" s="541"/>
      <c r="DM11" s="542"/>
      <c r="DN11" s="542"/>
      <c r="DO11" s="542"/>
      <c r="DP11" s="543"/>
      <c r="DQ11" s="541"/>
      <c r="DR11" s="542"/>
      <c r="DS11" s="542"/>
      <c r="DT11" s="542"/>
      <c r="DU11" s="543"/>
      <c r="DV11" s="538"/>
      <c r="DW11" s="539"/>
      <c r="DX11" s="539"/>
      <c r="DY11" s="539"/>
      <c r="DZ11" s="544"/>
      <c r="EA11" s="477"/>
    </row>
    <row r="12" spans="1:131" s="478" customFormat="1" ht="26.25" customHeight="1" x14ac:dyDescent="0.15">
      <c r="A12" s="523">
        <v>6</v>
      </c>
      <c r="B12" s="524"/>
      <c r="C12" s="525"/>
      <c r="D12" s="525"/>
      <c r="E12" s="525"/>
      <c r="F12" s="525"/>
      <c r="G12" s="525"/>
      <c r="H12" s="525"/>
      <c r="I12" s="525"/>
      <c r="J12" s="525"/>
      <c r="K12" s="525"/>
      <c r="L12" s="525"/>
      <c r="M12" s="525"/>
      <c r="N12" s="525"/>
      <c r="O12" s="525"/>
      <c r="P12" s="526"/>
      <c r="Q12" s="527"/>
      <c r="R12" s="528"/>
      <c r="S12" s="528"/>
      <c r="T12" s="528"/>
      <c r="U12" s="528"/>
      <c r="V12" s="528"/>
      <c r="W12" s="528"/>
      <c r="X12" s="528"/>
      <c r="Y12" s="528"/>
      <c r="Z12" s="528"/>
      <c r="AA12" s="528"/>
      <c r="AB12" s="528"/>
      <c r="AC12" s="528"/>
      <c r="AD12" s="528"/>
      <c r="AE12" s="529"/>
      <c r="AF12" s="530"/>
      <c r="AG12" s="531"/>
      <c r="AH12" s="531"/>
      <c r="AI12" s="531"/>
      <c r="AJ12" s="532"/>
      <c r="AK12" s="533"/>
      <c r="AL12" s="534"/>
      <c r="AM12" s="534"/>
      <c r="AN12" s="534"/>
      <c r="AO12" s="534"/>
      <c r="AP12" s="534"/>
      <c r="AQ12" s="534"/>
      <c r="AR12" s="534"/>
      <c r="AS12" s="534"/>
      <c r="AT12" s="534"/>
      <c r="AU12" s="535"/>
      <c r="AV12" s="535"/>
      <c r="AW12" s="535"/>
      <c r="AX12" s="535"/>
      <c r="AY12" s="536"/>
      <c r="AZ12" s="474"/>
      <c r="BA12" s="474"/>
      <c r="BB12" s="474"/>
      <c r="BC12" s="474"/>
      <c r="BD12" s="474"/>
      <c r="BE12" s="475"/>
      <c r="BF12" s="475"/>
      <c r="BG12" s="475"/>
      <c r="BH12" s="475"/>
      <c r="BI12" s="475"/>
      <c r="BJ12" s="475"/>
      <c r="BK12" s="475"/>
      <c r="BL12" s="475"/>
      <c r="BM12" s="475"/>
      <c r="BN12" s="475"/>
      <c r="BO12" s="475"/>
      <c r="BP12" s="475"/>
      <c r="BQ12" s="523">
        <v>6</v>
      </c>
      <c r="BR12" s="537"/>
      <c r="BS12" s="538"/>
      <c r="BT12" s="539"/>
      <c r="BU12" s="539"/>
      <c r="BV12" s="539"/>
      <c r="BW12" s="539"/>
      <c r="BX12" s="539"/>
      <c r="BY12" s="539"/>
      <c r="BZ12" s="539"/>
      <c r="CA12" s="539"/>
      <c r="CB12" s="539"/>
      <c r="CC12" s="539"/>
      <c r="CD12" s="539"/>
      <c r="CE12" s="539"/>
      <c r="CF12" s="539"/>
      <c r="CG12" s="540"/>
      <c r="CH12" s="541"/>
      <c r="CI12" s="542"/>
      <c r="CJ12" s="542"/>
      <c r="CK12" s="542"/>
      <c r="CL12" s="543"/>
      <c r="CM12" s="541"/>
      <c r="CN12" s="542"/>
      <c r="CO12" s="542"/>
      <c r="CP12" s="542"/>
      <c r="CQ12" s="543"/>
      <c r="CR12" s="541"/>
      <c r="CS12" s="542"/>
      <c r="CT12" s="542"/>
      <c r="CU12" s="542"/>
      <c r="CV12" s="543"/>
      <c r="CW12" s="541"/>
      <c r="CX12" s="542"/>
      <c r="CY12" s="542"/>
      <c r="CZ12" s="542"/>
      <c r="DA12" s="543"/>
      <c r="DB12" s="541"/>
      <c r="DC12" s="542"/>
      <c r="DD12" s="542"/>
      <c r="DE12" s="542"/>
      <c r="DF12" s="543"/>
      <c r="DG12" s="541"/>
      <c r="DH12" s="542"/>
      <c r="DI12" s="542"/>
      <c r="DJ12" s="542"/>
      <c r="DK12" s="543"/>
      <c r="DL12" s="541"/>
      <c r="DM12" s="542"/>
      <c r="DN12" s="542"/>
      <c r="DO12" s="542"/>
      <c r="DP12" s="543"/>
      <c r="DQ12" s="541"/>
      <c r="DR12" s="542"/>
      <c r="DS12" s="542"/>
      <c r="DT12" s="542"/>
      <c r="DU12" s="543"/>
      <c r="DV12" s="538"/>
      <c r="DW12" s="539"/>
      <c r="DX12" s="539"/>
      <c r="DY12" s="539"/>
      <c r="DZ12" s="544"/>
      <c r="EA12" s="477"/>
    </row>
    <row r="13" spans="1:131" s="478" customFormat="1" ht="26.25" customHeight="1" x14ac:dyDescent="0.15">
      <c r="A13" s="523">
        <v>7</v>
      </c>
      <c r="B13" s="524"/>
      <c r="C13" s="525"/>
      <c r="D13" s="525"/>
      <c r="E13" s="525"/>
      <c r="F13" s="525"/>
      <c r="G13" s="525"/>
      <c r="H13" s="525"/>
      <c r="I13" s="525"/>
      <c r="J13" s="525"/>
      <c r="K13" s="525"/>
      <c r="L13" s="525"/>
      <c r="M13" s="525"/>
      <c r="N13" s="525"/>
      <c r="O13" s="525"/>
      <c r="P13" s="526"/>
      <c r="Q13" s="527"/>
      <c r="R13" s="528"/>
      <c r="S13" s="528"/>
      <c r="T13" s="528"/>
      <c r="U13" s="528"/>
      <c r="V13" s="528"/>
      <c r="W13" s="528"/>
      <c r="X13" s="528"/>
      <c r="Y13" s="528"/>
      <c r="Z13" s="528"/>
      <c r="AA13" s="528"/>
      <c r="AB13" s="528"/>
      <c r="AC13" s="528"/>
      <c r="AD13" s="528"/>
      <c r="AE13" s="529"/>
      <c r="AF13" s="530"/>
      <c r="AG13" s="531"/>
      <c r="AH13" s="531"/>
      <c r="AI13" s="531"/>
      <c r="AJ13" s="532"/>
      <c r="AK13" s="533"/>
      <c r="AL13" s="534"/>
      <c r="AM13" s="534"/>
      <c r="AN13" s="534"/>
      <c r="AO13" s="534"/>
      <c r="AP13" s="534"/>
      <c r="AQ13" s="534"/>
      <c r="AR13" s="534"/>
      <c r="AS13" s="534"/>
      <c r="AT13" s="534"/>
      <c r="AU13" s="535"/>
      <c r="AV13" s="535"/>
      <c r="AW13" s="535"/>
      <c r="AX13" s="535"/>
      <c r="AY13" s="536"/>
      <c r="AZ13" s="474"/>
      <c r="BA13" s="474"/>
      <c r="BB13" s="474"/>
      <c r="BC13" s="474"/>
      <c r="BD13" s="474"/>
      <c r="BE13" s="475"/>
      <c r="BF13" s="475"/>
      <c r="BG13" s="475"/>
      <c r="BH13" s="475"/>
      <c r="BI13" s="475"/>
      <c r="BJ13" s="475"/>
      <c r="BK13" s="475"/>
      <c r="BL13" s="475"/>
      <c r="BM13" s="475"/>
      <c r="BN13" s="475"/>
      <c r="BO13" s="475"/>
      <c r="BP13" s="475"/>
      <c r="BQ13" s="523">
        <v>7</v>
      </c>
      <c r="BR13" s="537"/>
      <c r="BS13" s="538"/>
      <c r="BT13" s="539"/>
      <c r="BU13" s="539"/>
      <c r="BV13" s="539"/>
      <c r="BW13" s="539"/>
      <c r="BX13" s="539"/>
      <c r="BY13" s="539"/>
      <c r="BZ13" s="539"/>
      <c r="CA13" s="539"/>
      <c r="CB13" s="539"/>
      <c r="CC13" s="539"/>
      <c r="CD13" s="539"/>
      <c r="CE13" s="539"/>
      <c r="CF13" s="539"/>
      <c r="CG13" s="540"/>
      <c r="CH13" s="541"/>
      <c r="CI13" s="542"/>
      <c r="CJ13" s="542"/>
      <c r="CK13" s="542"/>
      <c r="CL13" s="543"/>
      <c r="CM13" s="541"/>
      <c r="CN13" s="542"/>
      <c r="CO13" s="542"/>
      <c r="CP13" s="542"/>
      <c r="CQ13" s="543"/>
      <c r="CR13" s="541"/>
      <c r="CS13" s="542"/>
      <c r="CT13" s="542"/>
      <c r="CU13" s="542"/>
      <c r="CV13" s="543"/>
      <c r="CW13" s="541"/>
      <c r="CX13" s="542"/>
      <c r="CY13" s="542"/>
      <c r="CZ13" s="542"/>
      <c r="DA13" s="543"/>
      <c r="DB13" s="541"/>
      <c r="DC13" s="542"/>
      <c r="DD13" s="542"/>
      <c r="DE13" s="542"/>
      <c r="DF13" s="543"/>
      <c r="DG13" s="541"/>
      <c r="DH13" s="542"/>
      <c r="DI13" s="542"/>
      <c r="DJ13" s="542"/>
      <c r="DK13" s="543"/>
      <c r="DL13" s="541"/>
      <c r="DM13" s="542"/>
      <c r="DN13" s="542"/>
      <c r="DO13" s="542"/>
      <c r="DP13" s="543"/>
      <c r="DQ13" s="541"/>
      <c r="DR13" s="542"/>
      <c r="DS13" s="542"/>
      <c r="DT13" s="542"/>
      <c r="DU13" s="543"/>
      <c r="DV13" s="538"/>
      <c r="DW13" s="539"/>
      <c r="DX13" s="539"/>
      <c r="DY13" s="539"/>
      <c r="DZ13" s="544"/>
      <c r="EA13" s="477"/>
    </row>
    <row r="14" spans="1:131" s="478" customFormat="1" ht="26.25" customHeight="1" x14ac:dyDescent="0.15">
      <c r="A14" s="523">
        <v>8</v>
      </c>
      <c r="B14" s="524"/>
      <c r="C14" s="525"/>
      <c r="D14" s="525"/>
      <c r="E14" s="525"/>
      <c r="F14" s="525"/>
      <c r="G14" s="525"/>
      <c r="H14" s="525"/>
      <c r="I14" s="525"/>
      <c r="J14" s="525"/>
      <c r="K14" s="525"/>
      <c r="L14" s="525"/>
      <c r="M14" s="525"/>
      <c r="N14" s="525"/>
      <c r="O14" s="525"/>
      <c r="P14" s="526"/>
      <c r="Q14" s="527"/>
      <c r="R14" s="528"/>
      <c r="S14" s="528"/>
      <c r="T14" s="528"/>
      <c r="U14" s="528"/>
      <c r="V14" s="528"/>
      <c r="W14" s="528"/>
      <c r="X14" s="528"/>
      <c r="Y14" s="528"/>
      <c r="Z14" s="528"/>
      <c r="AA14" s="528"/>
      <c r="AB14" s="528"/>
      <c r="AC14" s="528"/>
      <c r="AD14" s="528"/>
      <c r="AE14" s="529"/>
      <c r="AF14" s="530"/>
      <c r="AG14" s="531"/>
      <c r="AH14" s="531"/>
      <c r="AI14" s="531"/>
      <c r="AJ14" s="532"/>
      <c r="AK14" s="533"/>
      <c r="AL14" s="534"/>
      <c r="AM14" s="534"/>
      <c r="AN14" s="534"/>
      <c r="AO14" s="534"/>
      <c r="AP14" s="534"/>
      <c r="AQ14" s="534"/>
      <c r="AR14" s="534"/>
      <c r="AS14" s="534"/>
      <c r="AT14" s="534"/>
      <c r="AU14" s="535"/>
      <c r="AV14" s="535"/>
      <c r="AW14" s="535"/>
      <c r="AX14" s="535"/>
      <c r="AY14" s="536"/>
      <c r="AZ14" s="474"/>
      <c r="BA14" s="474"/>
      <c r="BB14" s="474"/>
      <c r="BC14" s="474"/>
      <c r="BD14" s="474"/>
      <c r="BE14" s="475"/>
      <c r="BF14" s="475"/>
      <c r="BG14" s="475"/>
      <c r="BH14" s="475"/>
      <c r="BI14" s="475"/>
      <c r="BJ14" s="475"/>
      <c r="BK14" s="475"/>
      <c r="BL14" s="475"/>
      <c r="BM14" s="475"/>
      <c r="BN14" s="475"/>
      <c r="BO14" s="475"/>
      <c r="BP14" s="475"/>
      <c r="BQ14" s="523">
        <v>8</v>
      </c>
      <c r="BR14" s="537"/>
      <c r="BS14" s="538"/>
      <c r="BT14" s="539"/>
      <c r="BU14" s="539"/>
      <c r="BV14" s="539"/>
      <c r="BW14" s="539"/>
      <c r="BX14" s="539"/>
      <c r="BY14" s="539"/>
      <c r="BZ14" s="539"/>
      <c r="CA14" s="539"/>
      <c r="CB14" s="539"/>
      <c r="CC14" s="539"/>
      <c r="CD14" s="539"/>
      <c r="CE14" s="539"/>
      <c r="CF14" s="539"/>
      <c r="CG14" s="540"/>
      <c r="CH14" s="541"/>
      <c r="CI14" s="542"/>
      <c r="CJ14" s="542"/>
      <c r="CK14" s="542"/>
      <c r="CL14" s="543"/>
      <c r="CM14" s="541"/>
      <c r="CN14" s="542"/>
      <c r="CO14" s="542"/>
      <c r="CP14" s="542"/>
      <c r="CQ14" s="543"/>
      <c r="CR14" s="541"/>
      <c r="CS14" s="542"/>
      <c r="CT14" s="542"/>
      <c r="CU14" s="542"/>
      <c r="CV14" s="543"/>
      <c r="CW14" s="541"/>
      <c r="CX14" s="542"/>
      <c r="CY14" s="542"/>
      <c r="CZ14" s="542"/>
      <c r="DA14" s="543"/>
      <c r="DB14" s="541"/>
      <c r="DC14" s="542"/>
      <c r="DD14" s="542"/>
      <c r="DE14" s="542"/>
      <c r="DF14" s="543"/>
      <c r="DG14" s="541"/>
      <c r="DH14" s="542"/>
      <c r="DI14" s="542"/>
      <c r="DJ14" s="542"/>
      <c r="DK14" s="543"/>
      <c r="DL14" s="541"/>
      <c r="DM14" s="542"/>
      <c r="DN14" s="542"/>
      <c r="DO14" s="542"/>
      <c r="DP14" s="543"/>
      <c r="DQ14" s="541"/>
      <c r="DR14" s="542"/>
      <c r="DS14" s="542"/>
      <c r="DT14" s="542"/>
      <c r="DU14" s="543"/>
      <c r="DV14" s="538"/>
      <c r="DW14" s="539"/>
      <c r="DX14" s="539"/>
      <c r="DY14" s="539"/>
      <c r="DZ14" s="544"/>
      <c r="EA14" s="477"/>
    </row>
    <row r="15" spans="1:131" s="478" customFormat="1" ht="26.25" customHeight="1" x14ac:dyDescent="0.15">
      <c r="A15" s="523">
        <v>9</v>
      </c>
      <c r="B15" s="524"/>
      <c r="C15" s="525"/>
      <c r="D15" s="525"/>
      <c r="E15" s="525"/>
      <c r="F15" s="525"/>
      <c r="G15" s="525"/>
      <c r="H15" s="525"/>
      <c r="I15" s="525"/>
      <c r="J15" s="525"/>
      <c r="K15" s="525"/>
      <c r="L15" s="525"/>
      <c r="M15" s="525"/>
      <c r="N15" s="525"/>
      <c r="O15" s="525"/>
      <c r="P15" s="526"/>
      <c r="Q15" s="527"/>
      <c r="R15" s="528"/>
      <c r="S15" s="528"/>
      <c r="T15" s="528"/>
      <c r="U15" s="528"/>
      <c r="V15" s="528"/>
      <c r="W15" s="528"/>
      <c r="X15" s="528"/>
      <c r="Y15" s="528"/>
      <c r="Z15" s="528"/>
      <c r="AA15" s="528"/>
      <c r="AB15" s="528"/>
      <c r="AC15" s="528"/>
      <c r="AD15" s="528"/>
      <c r="AE15" s="529"/>
      <c r="AF15" s="530"/>
      <c r="AG15" s="531"/>
      <c r="AH15" s="531"/>
      <c r="AI15" s="531"/>
      <c r="AJ15" s="532"/>
      <c r="AK15" s="533"/>
      <c r="AL15" s="534"/>
      <c r="AM15" s="534"/>
      <c r="AN15" s="534"/>
      <c r="AO15" s="534"/>
      <c r="AP15" s="534"/>
      <c r="AQ15" s="534"/>
      <c r="AR15" s="534"/>
      <c r="AS15" s="534"/>
      <c r="AT15" s="534"/>
      <c r="AU15" s="535"/>
      <c r="AV15" s="535"/>
      <c r="AW15" s="535"/>
      <c r="AX15" s="535"/>
      <c r="AY15" s="536"/>
      <c r="AZ15" s="474"/>
      <c r="BA15" s="474"/>
      <c r="BB15" s="474"/>
      <c r="BC15" s="474"/>
      <c r="BD15" s="474"/>
      <c r="BE15" s="475"/>
      <c r="BF15" s="475"/>
      <c r="BG15" s="475"/>
      <c r="BH15" s="475"/>
      <c r="BI15" s="475"/>
      <c r="BJ15" s="475"/>
      <c r="BK15" s="475"/>
      <c r="BL15" s="475"/>
      <c r="BM15" s="475"/>
      <c r="BN15" s="475"/>
      <c r="BO15" s="475"/>
      <c r="BP15" s="475"/>
      <c r="BQ15" s="523">
        <v>9</v>
      </c>
      <c r="BR15" s="537"/>
      <c r="BS15" s="538"/>
      <c r="BT15" s="539"/>
      <c r="BU15" s="539"/>
      <c r="BV15" s="539"/>
      <c r="BW15" s="539"/>
      <c r="BX15" s="539"/>
      <c r="BY15" s="539"/>
      <c r="BZ15" s="539"/>
      <c r="CA15" s="539"/>
      <c r="CB15" s="539"/>
      <c r="CC15" s="539"/>
      <c r="CD15" s="539"/>
      <c r="CE15" s="539"/>
      <c r="CF15" s="539"/>
      <c r="CG15" s="540"/>
      <c r="CH15" s="541"/>
      <c r="CI15" s="542"/>
      <c r="CJ15" s="542"/>
      <c r="CK15" s="542"/>
      <c r="CL15" s="543"/>
      <c r="CM15" s="541"/>
      <c r="CN15" s="542"/>
      <c r="CO15" s="542"/>
      <c r="CP15" s="542"/>
      <c r="CQ15" s="543"/>
      <c r="CR15" s="541"/>
      <c r="CS15" s="542"/>
      <c r="CT15" s="542"/>
      <c r="CU15" s="542"/>
      <c r="CV15" s="543"/>
      <c r="CW15" s="541"/>
      <c r="CX15" s="542"/>
      <c r="CY15" s="542"/>
      <c r="CZ15" s="542"/>
      <c r="DA15" s="543"/>
      <c r="DB15" s="541"/>
      <c r="DC15" s="542"/>
      <c r="DD15" s="542"/>
      <c r="DE15" s="542"/>
      <c r="DF15" s="543"/>
      <c r="DG15" s="541"/>
      <c r="DH15" s="542"/>
      <c r="DI15" s="542"/>
      <c r="DJ15" s="542"/>
      <c r="DK15" s="543"/>
      <c r="DL15" s="541"/>
      <c r="DM15" s="542"/>
      <c r="DN15" s="542"/>
      <c r="DO15" s="542"/>
      <c r="DP15" s="543"/>
      <c r="DQ15" s="541"/>
      <c r="DR15" s="542"/>
      <c r="DS15" s="542"/>
      <c r="DT15" s="542"/>
      <c r="DU15" s="543"/>
      <c r="DV15" s="538"/>
      <c r="DW15" s="539"/>
      <c r="DX15" s="539"/>
      <c r="DY15" s="539"/>
      <c r="DZ15" s="544"/>
      <c r="EA15" s="477"/>
    </row>
    <row r="16" spans="1:131" s="478" customFormat="1" ht="26.25" customHeight="1" x14ac:dyDescent="0.15">
      <c r="A16" s="523">
        <v>10</v>
      </c>
      <c r="B16" s="524"/>
      <c r="C16" s="525"/>
      <c r="D16" s="525"/>
      <c r="E16" s="525"/>
      <c r="F16" s="525"/>
      <c r="G16" s="525"/>
      <c r="H16" s="525"/>
      <c r="I16" s="525"/>
      <c r="J16" s="525"/>
      <c r="K16" s="525"/>
      <c r="L16" s="525"/>
      <c r="M16" s="525"/>
      <c r="N16" s="525"/>
      <c r="O16" s="525"/>
      <c r="P16" s="526"/>
      <c r="Q16" s="527"/>
      <c r="R16" s="528"/>
      <c r="S16" s="528"/>
      <c r="T16" s="528"/>
      <c r="U16" s="528"/>
      <c r="V16" s="528"/>
      <c r="W16" s="528"/>
      <c r="X16" s="528"/>
      <c r="Y16" s="528"/>
      <c r="Z16" s="528"/>
      <c r="AA16" s="528"/>
      <c r="AB16" s="528"/>
      <c r="AC16" s="528"/>
      <c r="AD16" s="528"/>
      <c r="AE16" s="529"/>
      <c r="AF16" s="530"/>
      <c r="AG16" s="531"/>
      <c r="AH16" s="531"/>
      <c r="AI16" s="531"/>
      <c r="AJ16" s="532"/>
      <c r="AK16" s="533"/>
      <c r="AL16" s="534"/>
      <c r="AM16" s="534"/>
      <c r="AN16" s="534"/>
      <c r="AO16" s="534"/>
      <c r="AP16" s="534"/>
      <c r="AQ16" s="534"/>
      <c r="AR16" s="534"/>
      <c r="AS16" s="534"/>
      <c r="AT16" s="534"/>
      <c r="AU16" s="535"/>
      <c r="AV16" s="535"/>
      <c r="AW16" s="535"/>
      <c r="AX16" s="535"/>
      <c r="AY16" s="536"/>
      <c r="AZ16" s="474"/>
      <c r="BA16" s="474"/>
      <c r="BB16" s="474"/>
      <c r="BC16" s="474"/>
      <c r="BD16" s="474"/>
      <c r="BE16" s="475"/>
      <c r="BF16" s="475"/>
      <c r="BG16" s="475"/>
      <c r="BH16" s="475"/>
      <c r="BI16" s="475"/>
      <c r="BJ16" s="475"/>
      <c r="BK16" s="475"/>
      <c r="BL16" s="475"/>
      <c r="BM16" s="475"/>
      <c r="BN16" s="475"/>
      <c r="BO16" s="475"/>
      <c r="BP16" s="475"/>
      <c r="BQ16" s="523">
        <v>10</v>
      </c>
      <c r="BR16" s="537"/>
      <c r="BS16" s="538"/>
      <c r="BT16" s="539"/>
      <c r="BU16" s="539"/>
      <c r="BV16" s="539"/>
      <c r="BW16" s="539"/>
      <c r="BX16" s="539"/>
      <c r="BY16" s="539"/>
      <c r="BZ16" s="539"/>
      <c r="CA16" s="539"/>
      <c r="CB16" s="539"/>
      <c r="CC16" s="539"/>
      <c r="CD16" s="539"/>
      <c r="CE16" s="539"/>
      <c r="CF16" s="539"/>
      <c r="CG16" s="540"/>
      <c r="CH16" s="541"/>
      <c r="CI16" s="542"/>
      <c r="CJ16" s="542"/>
      <c r="CK16" s="542"/>
      <c r="CL16" s="543"/>
      <c r="CM16" s="541"/>
      <c r="CN16" s="542"/>
      <c r="CO16" s="542"/>
      <c r="CP16" s="542"/>
      <c r="CQ16" s="543"/>
      <c r="CR16" s="541"/>
      <c r="CS16" s="542"/>
      <c r="CT16" s="542"/>
      <c r="CU16" s="542"/>
      <c r="CV16" s="543"/>
      <c r="CW16" s="541"/>
      <c r="CX16" s="542"/>
      <c r="CY16" s="542"/>
      <c r="CZ16" s="542"/>
      <c r="DA16" s="543"/>
      <c r="DB16" s="541"/>
      <c r="DC16" s="542"/>
      <c r="DD16" s="542"/>
      <c r="DE16" s="542"/>
      <c r="DF16" s="543"/>
      <c r="DG16" s="541"/>
      <c r="DH16" s="542"/>
      <c r="DI16" s="542"/>
      <c r="DJ16" s="542"/>
      <c r="DK16" s="543"/>
      <c r="DL16" s="541"/>
      <c r="DM16" s="542"/>
      <c r="DN16" s="542"/>
      <c r="DO16" s="542"/>
      <c r="DP16" s="543"/>
      <c r="DQ16" s="541"/>
      <c r="DR16" s="542"/>
      <c r="DS16" s="542"/>
      <c r="DT16" s="542"/>
      <c r="DU16" s="543"/>
      <c r="DV16" s="538"/>
      <c r="DW16" s="539"/>
      <c r="DX16" s="539"/>
      <c r="DY16" s="539"/>
      <c r="DZ16" s="544"/>
      <c r="EA16" s="477"/>
    </row>
    <row r="17" spans="1:131" s="478" customFormat="1" ht="26.25" customHeight="1" x14ac:dyDescent="0.15">
      <c r="A17" s="523">
        <v>11</v>
      </c>
      <c r="B17" s="524"/>
      <c r="C17" s="525"/>
      <c r="D17" s="525"/>
      <c r="E17" s="525"/>
      <c r="F17" s="525"/>
      <c r="G17" s="525"/>
      <c r="H17" s="525"/>
      <c r="I17" s="525"/>
      <c r="J17" s="525"/>
      <c r="K17" s="525"/>
      <c r="L17" s="525"/>
      <c r="M17" s="525"/>
      <c r="N17" s="525"/>
      <c r="O17" s="525"/>
      <c r="P17" s="526"/>
      <c r="Q17" s="527"/>
      <c r="R17" s="528"/>
      <c r="S17" s="528"/>
      <c r="T17" s="528"/>
      <c r="U17" s="528"/>
      <c r="V17" s="528"/>
      <c r="W17" s="528"/>
      <c r="X17" s="528"/>
      <c r="Y17" s="528"/>
      <c r="Z17" s="528"/>
      <c r="AA17" s="528"/>
      <c r="AB17" s="528"/>
      <c r="AC17" s="528"/>
      <c r="AD17" s="528"/>
      <c r="AE17" s="529"/>
      <c r="AF17" s="530"/>
      <c r="AG17" s="531"/>
      <c r="AH17" s="531"/>
      <c r="AI17" s="531"/>
      <c r="AJ17" s="532"/>
      <c r="AK17" s="533"/>
      <c r="AL17" s="534"/>
      <c r="AM17" s="534"/>
      <c r="AN17" s="534"/>
      <c r="AO17" s="534"/>
      <c r="AP17" s="534"/>
      <c r="AQ17" s="534"/>
      <c r="AR17" s="534"/>
      <c r="AS17" s="534"/>
      <c r="AT17" s="534"/>
      <c r="AU17" s="535"/>
      <c r="AV17" s="535"/>
      <c r="AW17" s="535"/>
      <c r="AX17" s="535"/>
      <c r="AY17" s="536"/>
      <c r="AZ17" s="474"/>
      <c r="BA17" s="474"/>
      <c r="BB17" s="474"/>
      <c r="BC17" s="474"/>
      <c r="BD17" s="474"/>
      <c r="BE17" s="475"/>
      <c r="BF17" s="475"/>
      <c r="BG17" s="475"/>
      <c r="BH17" s="475"/>
      <c r="BI17" s="475"/>
      <c r="BJ17" s="475"/>
      <c r="BK17" s="475"/>
      <c r="BL17" s="475"/>
      <c r="BM17" s="475"/>
      <c r="BN17" s="475"/>
      <c r="BO17" s="475"/>
      <c r="BP17" s="475"/>
      <c r="BQ17" s="523">
        <v>11</v>
      </c>
      <c r="BR17" s="537"/>
      <c r="BS17" s="538"/>
      <c r="BT17" s="539"/>
      <c r="BU17" s="539"/>
      <c r="BV17" s="539"/>
      <c r="BW17" s="539"/>
      <c r="BX17" s="539"/>
      <c r="BY17" s="539"/>
      <c r="BZ17" s="539"/>
      <c r="CA17" s="539"/>
      <c r="CB17" s="539"/>
      <c r="CC17" s="539"/>
      <c r="CD17" s="539"/>
      <c r="CE17" s="539"/>
      <c r="CF17" s="539"/>
      <c r="CG17" s="540"/>
      <c r="CH17" s="541"/>
      <c r="CI17" s="542"/>
      <c r="CJ17" s="542"/>
      <c r="CK17" s="542"/>
      <c r="CL17" s="543"/>
      <c r="CM17" s="541"/>
      <c r="CN17" s="542"/>
      <c r="CO17" s="542"/>
      <c r="CP17" s="542"/>
      <c r="CQ17" s="543"/>
      <c r="CR17" s="541"/>
      <c r="CS17" s="542"/>
      <c r="CT17" s="542"/>
      <c r="CU17" s="542"/>
      <c r="CV17" s="543"/>
      <c r="CW17" s="541"/>
      <c r="CX17" s="542"/>
      <c r="CY17" s="542"/>
      <c r="CZ17" s="542"/>
      <c r="DA17" s="543"/>
      <c r="DB17" s="541"/>
      <c r="DC17" s="542"/>
      <c r="DD17" s="542"/>
      <c r="DE17" s="542"/>
      <c r="DF17" s="543"/>
      <c r="DG17" s="541"/>
      <c r="DH17" s="542"/>
      <c r="DI17" s="542"/>
      <c r="DJ17" s="542"/>
      <c r="DK17" s="543"/>
      <c r="DL17" s="541"/>
      <c r="DM17" s="542"/>
      <c r="DN17" s="542"/>
      <c r="DO17" s="542"/>
      <c r="DP17" s="543"/>
      <c r="DQ17" s="541"/>
      <c r="DR17" s="542"/>
      <c r="DS17" s="542"/>
      <c r="DT17" s="542"/>
      <c r="DU17" s="543"/>
      <c r="DV17" s="538"/>
      <c r="DW17" s="539"/>
      <c r="DX17" s="539"/>
      <c r="DY17" s="539"/>
      <c r="DZ17" s="544"/>
      <c r="EA17" s="477"/>
    </row>
    <row r="18" spans="1:131" s="478" customFormat="1" ht="26.25" customHeight="1" x14ac:dyDescent="0.15">
      <c r="A18" s="523">
        <v>12</v>
      </c>
      <c r="B18" s="524"/>
      <c r="C18" s="525"/>
      <c r="D18" s="525"/>
      <c r="E18" s="525"/>
      <c r="F18" s="525"/>
      <c r="G18" s="525"/>
      <c r="H18" s="525"/>
      <c r="I18" s="525"/>
      <c r="J18" s="525"/>
      <c r="K18" s="525"/>
      <c r="L18" s="525"/>
      <c r="M18" s="525"/>
      <c r="N18" s="525"/>
      <c r="O18" s="525"/>
      <c r="P18" s="526"/>
      <c r="Q18" s="527"/>
      <c r="R18" s="528"/>
      <c r="S18" s="528"/>
      <c r="T18" s="528"/>
      <c r="U18" s="528"/>
      <c r="V18" s="528"/>
      <c r="W18" s="528"/>
      <c r="X18" s="528"/>
      <c r="Y18" s="528"/>
      <c r="Z18" s="528"/>
      <c r="AA18" s="528"/>
      <c r="AB18" s="528"/>
      <c r="AC18" s="528"/>
      <c r="AD18" s="528"/>
      <c r="AE18" s="529"/>
      <c r="AF18" s="530"/>
      <c r="AG18" s="531"/>
      <c r="AH18" s="531"/>
      <c r="AI18" s="531"/>
      <c r="AJ18" s="532"/>
      <c r="AK18" s="533"/>
      <c r="AL18" s="534"/>
      <c r="AM18" s="534"/>
      <c r="AN18" s="534"/>
      <c r="AO18" s="534"/>
      <c r="AP18" s="534"/>
      <c r="AQ18" s="534"/>
      <c r="AR18" s="534"/>
      <c r="AS18" s="534"/>
      <c r="AT18" s="534"/>
      <c r="AU18" s="535"/>
      <c r="AV18" s="535"/>
      <c r="AW18" s="535"/>
      <c r="AX18" s="535"/>
      <c r="AY18" s="536"/>
      <c r="AZ18" s="474"/>
      <c r="BA18" s="474"/>
      <c r="BB18" s="474"/>
      <c r="BC18" s="474"/>
      <c r="BD18" s="474"/>
      <c r="BE18" s="475"/>
      <c r="BF18" s="475"/>
      <c r="BG18" s="475"/>
      <c r="BH18" s="475"/>
      <c r="BI18" s="475"/>
      <c r="BJ18" s="475"/>
      <c r="BK18" s="475"/>
      <c r="BL18" s="475"/>
      <c r="BM18" s="475"/>
      <c r="BN18" s="475"/>
      <c r="BO18" s="475"/>
      <c r="BP18" s="475"/>
      <c r="BQ18" s="523">
        <v>12</v>
      </c>
      <c r="BR18" s="537"/>
      <c r="BS18" s="538"/>
      <c r="BT18" s="539"/>
      <c r="BU18" s="539"/>
      <c r="BV18" s="539"/>
      <c r="BW18" s="539"/>
      <c r="BX18" s="539"/>
      <c r="BY18" s="539"/>
      <c r="BZ18" s="539"/>
      <c r="CA18" s="539"/>
      <c r="CB18" s="539"/>
      <c r="CC18" s="539"/>
      <c r="CD18" s="539"/>
      <c r="CE18" s="539"/>
      <c r="CF18" s="539"/>
      <c r="CG18" s="540"/>
      <c r="CH18" s="541"/>
      <c r="CI18" s="542"/>
      <c r="CJ18" s="542"/>
      <c r="CK18" s="542"/>
      <c r="CL18" s="543"/>
      <c r="CM18" s="541"/>
      <c r="CN18" s="542"/>
      <c r="CO18" s="542"/>
      <c r="CP18" s="542"/>
      <c r="CQ18" s="543"/>
      <c r="CR18" s="541"/>
      <c r="CS18" s="542"/>
      <c r="CT18" s="542"/>
      <c r="CU18" s="542"/>
      <c r="CV18" s="543"/>
      <c r="CW18" s="541"/>
      <c r="CX18" s="542"/>
      <c r="CY18" s="542"/>
      <c r="CZ18" s="542"/>
      <c r="DA18" s="543"/>
      <c r="DB18" s="541"/>
      <c r="DC18" s="542"/>
      <c r="DD18" s="542"/>
      <c r="DE18" s="542"/>
      <c r="DF18" s="543"/>
      <c r="DG18" s="541"/>
      <c r="DH18" s="542"/>
      <c r="DI18" s="542"/>
      <c r="DJ18" s="542"/>
      <c r="DK18" s="543"/>
      <c r="DL18" s="541"/>
      <c r="DM18" s="542"/>
      <c r="DN18" s="542"/>
      <c r="DO18" s="542"/>
      <c r="DP18" s="543"/>
      <c r="DQ18" s="541"/>
      <c r="DR18" s="542"/>
      <c r="DS18" s="542"/>
      <c r="DT18" s="542"/>
      <c r="DU18" s="543"/>
      <c r="DV18" s="538"/>
      <c r="DW18" s="539"/>
      <c r="DX18" s="539"/>
      <c r="DY18" s="539"/>
      <c r="DZ18" s="544"/>
      <c r="EA18" s="477"/>
    </row>
    <row r="19" spans="1:131" s="478" customFormat="1" ht="26.25" customHeight="1" x14ac:dyDescent="0.15">
      <c r="A19" s="523">
        <v>13</v>
      </c>
      <c r="B19" s="524"/>
      <c r="C19" s="525"/>
      <c r="D19" s="525"/>
      <c r="E19" s="525"/>
      <c r="F19" s="525"/>
      <c r="G19" s="525"/>
      <c r="H19" s="525"/>
      <c r="I19" s="525"/>
      <c r="J19" s="525"/>
      <c r="K19" s="525"/>
      <c r="L19" s="525"/>
      <c r="M19" s="525"/>
      <c r="N19" s="525"/>
      <c r="O19" s="525"/>
      <c r="P19" s="526"/>
      <c r="Q19" s="527"/>
      <c r="R19" s="528"/>
      <c r="S19" s="528"/>
      <c r="T19" s="528"/>
      <c r="U19" s="528"/>
      <c r="V19" s="528"/>
      <c r="W19" s="528"/>
      <c r="X19" s="528"/>
      <c r="Y19" s="528"/>
      <c r="Z19" s="528"/>
      <c r="AA19" s="528"/>
      <c r="AB19" s="528"/>
      <c r="AC19" s="528"/>
      <c r="AD19" s="528"/>
      <c r="AE19" s="529"/>
      <c r="AF19" s="530"/>
      <c r="AG19" s="531"/>
      <c r="AH19" s="531"/>
      <c r="AI19" s="531"/>
      <c r="AJ19" s="532"/>
      <c r="AK19" s="533"/>
      <c r="AL19" s="534"/>
      <c r="AM19" s="534"/>
      <c r="AN19" s="534"/>
      <c r="AO19" s="534"/>
      <c r="AP19" s="534"/>
      <c r="AQ19" s="534"/>
      <c r="AR19" s="534"/>
      <c r="AS19" s="534"/>
      <c r="AT19" s="534"/>
      <c r="AU19" s="535"/>
      <c r="AV19" s="535"/>
      <c r="AW19" s="535"/>
      <c r="AX19" s="535"/>
      <c r="AY19" s="536"/>
      <c r="AZ19" s="474"/>
      <c r="BA19" s="474"/>
      <c r="BB19" s="474"/>
      <c r="BC19" s="474"/>
      <c r="BD19" s="474"/>
      <c r="BE19" s="475"/>
      <c r="BF19" s="475"/>
      <c r="BG19" s="475"/>
      <c r="BH19" s="475"/>
      <c r="BI19" s="475"/>
      <c r="BJ19" s="475"/>
      <c r="BK19" s="475"/>
      <c r="BL19" s="475"/>
      <c r="BM19" s="475"/>
      <c r="BN19" s="475"/>
      <c r="BO19" s="475"/>
      <c r="BP19" s="475"/>
      <c r="BQ19" s="523">
        <v>13</v>
      </c>
      <c r="BR19" s="537"/>
      <c r="BS19" s="538"/>
      <c r="BT19" s="539"/>
      <c r="BU19" s="539"/>
      <c r="BV19" s="539"/>
      <c r="BW19" s="539"/>
      <c r="BX19" s="539"/>
      <c r="BY19" s="539"/>
      <c r="BZ19" s="539"/>
      <c r="CA19" s="539"/>
      <c r="CB19" s="539"/>
      <c r="CC19" s="539"/>
      <c r="CD19" s="539"/>
      <c r="CE19" s="539"/>
      <c r="CF19" s="539"/>
      <c r="CG19" s="540"/>
      <c r="CH19" s="541"/>
      <c r="CI19" s="542"/>
      <c r="CJ19" s="542"/>
      <c r="CK19" s="542"/>
      <c r="CL19" s="543"/>
      <c r="CM19" s="541"/>
      <c r="CN19" s="542"/>
      <c r="CO19" s="542"/>
      <c r="CP19" s="542"/>
      <c r="CQ19" s="543"/>
      <c r="CR19" s="541"/>
      <c r="CS19" s="542"/>
      <c r="CT19" s="542"/>
      <c r="CU19" s="542"/>
      <c r="CV19" s="543"/>
      <c r="CW19" s="541"/>
      <c r="CX19" s="542"/>
      <c r="CY19" s="542"/>
      <c r="CZ19" s="542"/>
      <c r="DA19" s="543"/>
      <c r="DB19" s="541"/>
      <c r="DC19" s="542"/>
      <c r="DD19" s="542"/>
      <c r="DE19" s="542"/>
      <c r="DF19" s="543"/>
      <c r="DG19" s="541"/>
      <c r="DH19" s="542"/>
      <c r="DI19" s="542"/>
      <c r="DJ19" s="542"/>
      <c r="DK19" s="543"/>
      <c r="DL19" s="541"/>
      <c r="DM19" s="542"/>
      <c r="DN19" s="542"/>
      <c r="DO19" s="542"/>
      <c r="DP19" s="543"/>
      <c r="DQ19" s="541"/>
      <c r="DR19" s="542"/>
      <c r="DS19" s="542"/>
      <c r="DT19" s="542"/>
      <c r="DU19" s="543"/>
      <c r="DV19" s="538"/>
      <c r="DW19" s="539"/>
      <c r="DX19" s="539"/>
      <c r="DY19" s="539"/>
      <c r="DZ19" s="544"/>
      <c r="EA19" s="477"/>
    </row>
    <row r="20" spans="1:131" s="478" customFormat="1" ht="26.25" customHeight="1" x14ac:dyDescent="0.15">
      <c r="A20" s="523">
        <v>14</v>
      </c>
      <c r="B20" s="524"/>
      <c r="C20" s="525"/>
      <c r="D20" s="525"/>
      <c r="E20" s="525"/>
      <c r="F20" s="525"/>
      <c r="G20" s="525"/>
      <c r="H20" s="525"/>
      <c r="I20" s="525"/>
      <c r="J20" s="525"/>
      <c r="K20" s="525"/>
      <c r="L20" s="525"/>
      <c r="M20" s="525"/>
      <c r="N20" s="525"/>
      <c r="O20" s="525"/>
      <c r="P20" s="526"/>
      <c r="Q20" s="527"/>
      <c r="R20" s="528"/>
      <c r="S20" s="528"/>
      <c r="T20" s="528"/>
      <c r="U20" s="528"/>
      <c r="V20" s="528"/>
      <c r="W20" s="528"/>
      <c r="X20" s="528"/>
      <c r="Y20" s="528"/>
      <c r="Z20" s="528"/>
      <c r="AA20" s="528"/>
      <c r="AB20" s="528"/>
      <c r="AC20" s="528"/>
      <c r="AD20" s="528"/>
      <c r="AE20" s="529"/>
      <c r="AF20" s="530"/>
      <c r="AG20" s="531"/>
      <c r="AH20" s="531"/>
      <c r="AI20" s="531"/>
      <c r="AJ20" s="532"/>
      <c r="AK20" s="533"/>
      <c r="AL20" s="534"/>
      <c r="AM20" s="534"/>
      <c r="AN20" s="534"/>
      <c r="AO20" s="534"/>
      <c r="AP20" s="534"/>
      <c r="AQ20" s="534"/>
      <c r="AR20" s="534"/>
      <c r="AS20" s="534"/>
      <c r="AT20" s="534"/>
      <c r="AU20" s="535"/>
      <c r="AV20" s="535"/>
      <c r="AW20" s="535"/>
      <c r="AX20" s="535"/>
      <c r="AY20" s="536"/>
      <c r="AZ20" s="474"/>
      <c r="BA20" s="474"/>
      <c r="BB20" s="474"/>
      <c r="BC20" s="474"/>
      <c r="BD20" s="474"/>
      <c r="BE20" s="475"/>
      <c r="BF20" s="475"/>
      <c r="BG20" s="475"/>
      <c r="BH20" s="475"/>
      <c r="BI20" s="475"/>
      <c r="BJ20" s="475"/>
      <c r="BK20" s="475"/>
      <c r="BL20" s="475"/>
      <c r="BM20" s="475"/>
      <c r="BN20" s="475"/>
      <c r="BO20" s="475"/>
      <c r="BP20" s="475"/>
      <c r="BQ20" s="523">
        <v>14</v>
      </c>
      <c r="BR20" s="537"/>
      <c r="BS20" s="538"/>
      <c r="BT20" s="539"/>
      <c r="BU20" s="539"/>
      <c r="BV20" s="539"/>
      <c r="BW20" s="539"/>
      <c r="BX20" s="539"/>
      <c r="BY20" s="539"/>
      <c r="BZ20" s="539"/>
      <c r="CA20" s="539"/>
      <c r="CB20" s="539"/>
      <c r="CC20" s="539"/>
      <c r="CD20" s="539"/>
      <c r="CE20" s="539"/>
      <c r="CF20" s="539"/>
      <c r="CG20" s="540"/>
      <c r="CH20" s="541"/>
      <c r="CI20" s="542"/>
      <c r="CJ20" s="542"/>
      <c r="CK20" s="542"/>
      <c r="CL20" s="543"/>
      <c r="CM20" s="541"/>
      <c r="CN20" s="542"/>
      <c r="CO20" s="542"/>
      <c r="CP20" s="542"/>
      <c r="CQ20" s="543"/>
      <c r="CR20" s="541"/>
      <c r="CS20" s="542"/>
      <c r="CT20" s="542"/>
      <c r="CU20" s="542"/>
      <c r="CV20" s="543"/>
      <c r="CW20" s="541"/>
      <c r="CX20" s="542"/>
      <c r="CY20" s="542"/>
      <c r="CZ20" s="542"/>
      <c r="DA20" s="543"/>
      <c r="DB20" s="541"/>
      <c r="DC20" s="542"/>
      <c r="DD20" s="542"/>
      <c r="DE20" s="542"/>
      <c r="DF20" s="543"/>
      <c r="DG20" s="541"/>
      <c r="DH20" s="542"/>
      <c r="DI20" s="542"/>
      <c r="DJ20" s="542"/>
      <c r="DK20" s="543"/>
      <c r="DL20" s="541"/>
      <c r="DM20" s="542"/>
      <c r="DN20" s="542"/>
      <c r="DO20" s="542"/>
      <c r="DP20" s="543"/>
      <c r="DQ20" s="541"/>
      <c r="DR20" s="542"/>
      <c r="DS20" s="542"/>
      <c r="DT20" s="542"/>
      <c r="DU20" s="543"/>
      <c r="DV20" s="538"/>
      <c r="DW20" s="539"/>
      <c r="DX20" s="539"/>
      <c r="DY20" s="539"/>
      <c r="DZ20" s="544"/>
      <c r="EA20" s="477"/>
    </row>
    <row r="21" spans="1:131" s="478" customFormat="1" ht="26.25" customHeight="1" thickBot="1" x14ac:dyDescent="0.2">
      <c r="A21" s="523">
        <v>15</v>
      </c>
      <c r="B21" s="524"/>
      <c r="C21" s="525"/>
      <c r="D21" s="525"/>
      <c r="E21" s="525"/>
      <c r="F21" s="525"/>
      <c r="G21" s="525"/>
      <c r="H21" s="525"/>
      <c r="I21" s="525"/>
      <c r="J21" s="525"/>
      <c r="K21" s="525"/>
      <c r="L21" s="525"/>
      <c r="M21" s="525"/>
      <c r="N21" s="525"/>
      <c r="O21" s="525"/>
      <c r="P21" s="526"/>
      <c r="Q21" s="527"/>
      <c r="R21" s="528"/>
      <c r="S21" s="528"/>
      <c r="T21" s="528"/>
      <c r="U21" s="528"/>
      <c r="V21" s="528"/>
      <c r="W21" s="528"/>
      <c r="X21" s="528"/>
      <c r="Y21" s="528"/>
      <c r="Z21" s="528"/>
      <c r="AA21" s="528"/>
      <c r="AB21" s="528"/>
      <c r="AC21" s="528"/>
      <c r="AD21" s="528"/>
      <c r="AE21" s="529"/>
      <c r="AF21" s="530"/>
      <c r="AG21" s="531"/>
      <c r="AH21" s="531"/>
      <c r="AI21" s="531"/>
      <c r="AJ21" s="532"/>
      <c r="AK21" s="533"/>
      <c r="AL21" s="534"/>
      <c r="AM21" s="534"/>
      <c r="AN21" s="534"/>
      <c r="AO21" s="534"/>
      <c r="AP21" s="534"/>
      <c r="AQ21" s="534"/>
      <c r="AR21" s="534"/>
      <c r="AS21" s="534"/>
      <c r="AT21" s="534"/>
      <c r="AU21" s="535"/>
      <c r="AV21" s="535"/>
      <c r="AW21" s="535"/>
      <c r="AX21" s="535"/>
      <c r="AY21" s="536"/>
      <c r="AZ21" s="474"/>
      <c r="BA21" s="474"/>
      <c r="BB21" s="474"/>
      <c r="BC21" s="474"/>
      <c r="BD21" s="474"/>
      <c r="BE21" s="475"/>
      <c r="BF21" s="475"/>
      <c r="BG21" s="475"/>
      <c r="BH21" s="475"/>
      <c r="BI21" s="475"/>
      <c r="BJ21" s="475"/>
      <c r="BK21" s="475"/>
      <c r="BL21" s="475"/>
      <c r="BM21" s="475"/>
      <c r="BN21" s="475"/>
      <c r="BO21" s="475"/>
      <c r="BP21" s="475"/>
      <c r="BQ21" s="523">
        <v>15</v>
      </c>
      <c r="BR21" s="537"/>
      <c r="BS21" s="538"/>
      <c r="BT21" s="539"/>
      <c r="BU21" s="539"/>
      <c r="BV21" s="539"/>
      <c r="BW21" s="539"/>
      <c r="BX21" s="539"/>
      <c r="BY21" s="539"/>
      <c r="BZ21" s="539"/>
      <c r="CA21" s="539"/>
      <c r="CB21" s="539"/>
      <c r="CC21" s="539"/>
      <c r="CD21" s="539"/>
      <c r="CE21" s="539"/>
      <c r="CF21" s="539"/>
      <c r="CG21" s="540"/>
      <c r="CH21" s="541"/>
      <c r="CI21" s="542"/>
      <c r="CJ21" s="542"/>
      <c r="CK21" s="542"/>
      <c r="CL21" s="543"/>
      <c r="CM21" s="541"/>
      <c r="CN21" s="542"/>
      <c r="CO21" s="542"/>
      <c r="CP21" s="542"/>
      <c r="CQ21" s="543"/>
      <c r="CR21" s="541"/>
      <c r="CS21" s="542"/>
      <c r="CT21" s="542"/>
      <c r="CU21" s="542"/>
      <c r="CV21" s="543"/>
      <c r="CW21" s="541"/>
      <c r="CX21" s="542"/>
      <c r="CY21" s="542"/>
      <c r="CZ21" s="542"/>
      <c r="DA21" s="543"/>
      <c r="DB21" s="541"/>
      <c r="DC21" s="542"/>
      <c r="DD21" s="542"/>
      <c r="DE21" s="542"/>
      <c r="DF21" s="543"/>
      <c r="DG21" s="541"/>
      <c r="DH21" s="542"/>
      <c r="DI21" s="542"/>
      <c r="DJ21" s="542"/>
      <c r="DK21" s="543"/>
      <c r="DL21" s="541"/>
      <c r="DM21" s="542"/>
      <c r="DN21" s="542"/>
      <c r="DO21" s="542"/>
      <c r="DP21" s="543"/>
      <c r="DQ21" s="541"/>
      <c r="DR21" s="542"/>
      <c r="DS21" s="542"/>
      <c r="DT21" s="542"/>
      <c r="DU21" s="543"/>
      <c r="DV21" s="538"/>
      <c r="DW21" s="539"/>
      <c r="DX21" s="539"/>
      <c r="DY21" s="539"/>
      <c r="DZ21" s="544"/>
      <c r="EA21" s="477"/>
    </row>
    <row r="22" spans="1:131" s="478" customFormat="1" ht="26.25" customHeight="1" x14ac:dyDescent="0.15">
      <c r="A22" s="523">
        <v>16</v>
      </c>
      <c r="B22" s="524"/>
      <c r="C22" s="525"/>
      <c r="D22" s="525"/>
      <c r="E22" s="525"/>
      <c r="F22" s="525"/>
      <c r="G22" s="525"/>
      <c r="H22" s="525"/>
      <c r="I22" s="525"/>
      <c r="J22" s="525"/>
      <c r="K22" s="525"/>
      <c r="L22" s="525"/>
      <c r="M22" s="525"/>
      <c r="N22" s="525"/>
      <c r="O22" s="525"/>
      <c r="P22" s="526"/>
      <c r="Q22" s="545"/>
      <c r="R22" s="546"/>
      <c r="S22" s="546"/>
      <c r="T22" s="546"/>
      <c r="U22" s="546"/>
      <c r="V22" s="546"/>
      <c r="W22" s="546"/>
      <c r="X22" s="546"/>
      <c r="Y22" s="546"/>
      <c r="Z22" s="546"/>
      <c r="AA22" s="546"/>
      <c r="AB22" s="546"/>
      <c r="AC22" s="546"/>
      <c r="AD22" s="546"/>
      <c r="AE22" s="547"/>
      <c r="AF22" s="530"/>
      <c r="AG22" s="531"/>
      <c r="AH22" s="531"/>
      <c r="AI22" s="531"/>
      <c r="AJ22" s="532"/>
      <c r="AK22" s="548"/>
      <c r="AL22" s="549"/>
      <c r="AM22" s="549"/>
      <c r="AN22" s="549"/>
      <c r="AO22" s="549"/>
      <c r="AP22" s="549"/>
      <c r="AQ22" s="549"/>
      <c r="AR22" s="549"/>
      <c r="AS22" s="549"/>
      <c r="AT22" s="549"/>
      <c r="AU22" s="550"/>
      <c r="AV22" s="550"/>
      <c r="AW22" s="550"/>
      <c r="AX22" s="550"/>
      <c r="AY22" s="551"/>
      <c r="AZ22" s="552" t="s">
        <v>327</v>
      </c>
      <c r="BA22" s="552"/>
      <c r="BB22" s="552"/>
      <c r="BC22" s="552"/>
      <c r="BD22" s="553"/>
      <c r="BE22" s="475"/>
      <c r="BF22" s="475"/>
      <c r="BG22" s="475"/>
      <c r="BH22" s="475"/>
      <c r="BI22" s="475"/>
      <c r="BJ22" s="475"/>
      <c r="BK22" s="475"/>
      <c r="BL22" s="475"/>
      <c r="BM22" s="475"/>
      <c r="BN22" s="475"/>
      <c r="BO22" s="475"/>
      <c r="BP22" s="475"/>
      <c r="BQ22" s="523">
        <v>16</v>
      </c>
      <c r="BR22" s="537"/>
      <c r="BS22" s="538"/>
      <c r="BT22" s="539"/>
      <c r="BU22" s="539"/>
      <c r="BV22" s="539"/>
      <c r="BW22" s="539"/>
      <c r="BX22" s="539"/>
      <c r="BY22" s="539"/>
      <c r="BZ22" s="539"/>
      <c r="CA22" s="539"/>
      <c r="CB22" s="539"/>
      <c r="CC22" s="539"/>
      <c r="CD22" s="539"/>
      <c r="CE22" s="539"/>
      <c r="CF22" s="539"/>
      <c r="CG22" s="540"/>
      <c r="CH22" s="541"/>
      <c r="CI22" s="542"/>
      <c r="CJ22" s="542"/>
      <c r="CK22" s="542"/>
      <c r="CL22" s="543"/>
      <c r="CM22" s="541"/>
      <c r="CN22" s="542"/>
      <c r="CO22" s="542"/>
      <c r="CP22" s="542"/>
      <c r="CQ22" s="543"/>
      <c r="CR22" s="541"/>
      <c r="CS22" s="542"/>
      <c r="CT22" s="542"/>
      <c r="CU22" s="542"/>
      <c r="CV22" s="543"/>
      <c r="CW22" s="541"/>
      <c r="CX22" s="542"/>
      <c r="CY22" s="542"/>
      <c r="CZ22" s="542"/>
      <c r="DA22" s="543"/>
      <c r="DB22" s="541"/>
      <c r="DC22" s="542"/>
      <c r="DD22" s="542"/>
      <c r="DE22" s="542"/>
      <c r="DF22" s="543"/>
      <c r="DG22" s="541"/>
      <c r="DH22" s="542"/>
      <c r="DI22" s="542"/>
      <c r="DJ22" s="542"/>
      <c r="DK22" s="543"/>
      <c r="DL22" s="541"/>
      <c r="DM22" s="542"/>
      <c r="DN22" s="542"/>
      <c r="DO22" s="542"/>
      <c r="DP22" s="543"/>
      <c r="DQ22" s="541"/>
      <c r="DR22" s="542"/>
      <c r="DS22" s="542"/>
      <c r="DT22" s="542"/>
      <c r="DU22" s="543"/>
      <c r="DV22" s="538"/>
      <c r="DW22" s="539"/>
      <c r="DX22" s="539"/>
      <c r="DY22" s="539"/>
      <c r="DZ22" s="544"/>
      <c r="EA22" s="477"/>
    </row>
    <row r="23" spans="1:131" s="478" customFormat="1" ht="26.25" customHeight="1" thickBot="1" x14ac:dyDescent="0.2">
      <c r="A23" s="554" t="s">
        <v>328</v>
      </c>
      <c r="B23" s="555" t="s">
        <v>329</v>
      </c>
      <c r="C23" s="556"/>
      <c r="D23" s="556"/>
      <c r="E23" s="556"/>
      <c r="F23" s="556"/>
      <c r="G23" s="556"/>
      <c r="H23" s="556"/>
      <c r="I23" s="556"/>
      <c r="J23" s="556"/>
      <c r="K23" s="556"/>
      <c r="L23" s="556"/>
      <c r="M23" s="556"/>
      <c r="N23" s="556"/>
      <c r="O23" s="556"/>
      <c r="P23" s="557"/>
      <c r="Q23" s="558">
        <v>3802</v>
      </c>
      <c r="R23" s="559"/>
      <c r="S23" s="559"/>
      <c r="T23" s="559"/>
      <c r="U23" s="559"/>
      <c r="V23" s="559">
        <v>3582</v>
      </c>
      <c r="W23" s="559"/>
      <c r="X23" s="559"/>
      <c r="Y23" s="559"/>
      <c r="Z23" s="559"/>
      <c r="AA23" s="559">
        <v>219</v>
      </c>
      <c r="AB23" s="559"/>
      <c r="AC23" s="559"/>
      <c r="AD23" s="559"/>
      <c r="AE23" s="560"/>
      <c r="AF23" s="561">
        <v>188</v>
      </c>
      <c r="AG23" s="559"/>
      <c r="AH23" s="559"/>
      <c r="AI23" s="559"/>
      <c r="AJ23" s="562"/>
      <c r="AK23" s="563"/>
      <c r="AL23" s="564"/>
      <c r="AM23" s="564"/>
      <c r="AN23" s="564"/>
      <c r="AO23" s="564"/>
      <c r="AP23" s="559">
        <v>2393</v>
      </c>
      <c r="AQ23" s="559"/>
      <c r="AR23" s="559"/>
      <c r="AS23" s="559"/>
      <c r="AT23" s="559"/>
      <c r="AU23" s="565"/>
      <c r="AV23" s="565"/>
      <c r="AW23" s="565"/>
      <c r="AX23" s="565"/>
      <c r="AY23" s="566"/>
      <c r="AZ23" s="567" t="s">
        <v>65</v>
      </c>
      <c r="BA23" s="568"/>
      <c r="BB23" s="568"/>
      <c r="BC23" s="568"/>
      <c r="BD23" s="569"/>
      <c r="BE23" s="475"/>
      <c r="BF23" s="475"/>
      <c r="BG23" s="475"/>
      <c r="BH23" s="475"/>
      <c r="BI23" s="475"/>
      <c r="BJ23" s="475"/>
      <c r="BK23" s="475"/>
      <c r="BL23" s="475"/>
      <c r="BM23" s="475"/>
      <c r="BN23" s="475"/>
      <c r="BO23" s="475"/>
      <c r="BP23" s="475"/>
      <c r="BQ23" s="523">
        <v>17</v>
      </c>
      <c r="BR23" s="537"/>
      <c r="BS23" s="538"/>
      <c r="BT23" s="539"/>
      <c r="BU23" s="539"/>
      <c r="BV23" s="539"/>
      <c r="BW23" s="539"/>
      <c r="BX23" s="539"/>
      <c r="BY23" s="539"/>
      <c r="BZ23" s="539"/>
      <c r="CA23" s="539"/>
      <c r="CB23" s="539"/>
      <c r="CC23" s="539"/>
      <c r="CD23" s="539"/>
      <c r="CE23" s="539"/>
      <c r="CF23" s="539"/>
      <c r="CG23" s="540"/>
      <c r="CH23" s="541"/>
      <c r="CI23" s="542"/>
      <c r="CJ23" s="542"/>
      <c r="CK23" s="542"/>
      <c r="CL23" s="543"/>
      <c r="CM23" s="541"/>
      <c r="CN23" s="542"/>
      <c r="CO23" s="542"/>
      <c r="CP23" s="542"/>
      <c r="CQ23" s="543"/>
      <c r="CR23" s="541"/>
      <c r="CS23" s="542"/>
      <c r="CT23" s="542"/>
      <c r="CU23" s="542"/>
      <c r="CV23" s="543"/>
      <c r="CW23" s="541"/>
      <c r="CX23" s="542"/>
      <c r="CY23" s="542"/>
      <c r="CZ23" s="542"/>
      <c r="DA23" s="543"/>
      <c r="DB23" s="541"/>
      <c r="DC23" s="542"/>
      <c r="DD23" s="542"/>
      <c r="DE23" s="542"/>
      <c r="DF23" s="543"/>
      <c r="DG23" s="541"/>
      <c r="DH23" s="542"/>
      <c r="DI23" s="542"/>
      <c r="DJ23" s="542"/>
      <c r="DK23" s="543"/>
      <c r="DL23" s="541"/>
      <c r="DM23" s="542"/>
      <c r="DN23" s="542"/>
      <c r="DO23" s="542"/>
      <c r="DP23" s="543"/>
      <c r="DQ23" s="541"/>
      <c r="DR23" s="542"/>
      <c r="DS23" s="542"/>
      <c r="DT23" s="542"/>
      <c r="DU23" s="543"/>
      <c r="DV23" s="538"/>
      <c r="DW23" s="539"/>
      <c r="DX23" s="539"/>
      <c r="DY23" s="539"/>
      <c r="DZ23" s="544"/>
      <c r="EA23" s="477"/>
    </row>
    <row r="24" spans="1:131" s="478" customFormat="1" ht="26.25" customHeight="1" x14ac:dyDescent="0.15">
      <c r="A24" s="570" t="s">
        <v>330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474"/>
      <c r="BA24" s="474"/>
      <c r="BB24" s="474"/>
      <c r="BC24" s="474"/>
      <c r="BD24" s="474"/>
      <c r="BE24" s="475"/>
      <c r="BF24" s="475"/>
      <c r="BG24" s="475"/>
      <c r="BH24" s="475"/>
      <c r="BI24" s="475"/>
      <c r="BJ24" s="475"/>
      <c r="BK24" s="475"/>
      <c r="BL24" s="475"/>
      <c r="BM24" s="475"/>
      <c r="BN24" s="475"/>
      <c r="BO24" s="475"/>
      <c r="BP24" s="475"/>
      <c r="BQ24" s="523">
        <v>18</v>
      </c>
      <c r="BR24" s="537"/>
      <c r="BS24" s="538"/>
      <c r="BT24" s="539"/>
      <c r="BU24" s="539"/>
      <c r="BV24" s="539"/>
      <c r="BW24" s="539"/>
      <c r="BX24" s="539"/>
      <c r="BY24" s="539"/>
      <c r="BZ24" s="539"/>
      <c r="CA24" s="539"/>
      <c r="CB24" s="539"/>
      <c r="CC24" s="539"/>
      <c r="CD24" s="539"/>
      <c r="CE24" s="539"/>
      <c r="CF24" s="539"/>
      <c r="CG24" s="540"/>
      <c r="CH24" s="541"/>
      <c r="CI24" s="542"/>
      <c r="CJ24" s="542"/>
      <c r="CK24" s="542"/>
      <c r="CL24" s="543"/>
      <c r="CM24" s="541"/>
      <c r="CN24" s="542"/>
      <c r="CO24" s="542"/>
      <c r="CP24" s="542"/>
      <c r="CQ24" s="543"/>
      <c r="CR24" s="541"/>
      <c r="CS24" s="542"/>
      <c r="CT24" s="542"/>
      <c r="CU24" s="542"/>
      <c r="CV24" s="543"/>
      <c r="CW24" s="541"/>
      <c r="CX24" s="542"/>
      <c r="CY24" s="542"/>
      <c r="CZ24" s="542"/>
      <c r="DA24" s="543"/>
      <c r="DB24" s="541"/>
      <c r="DC24" s="542"/>
      <c r="DD24" s="542"/>
      <c r="DE24" s="542"/>
      <c r="DF24" s="543"/>
      <c r="DG24" s="541"/>
      <c r="DH24" s="542"/>
      <c r="DI24" s="542"/>
      <c r="DJ24" s="542"/>
      <c r="DK24" s="543"/>
      <c r="DL24" s="541"/>
      <c r="DM24" s="542"/>
      <c r="DN24" s="542"/>
      <c r="DO24" s="542"/>
      <c r="DP24" s="543"/>
      <c r="DQ24" s="541"/>
      <c r="DR24" s="542"/>
      <c r="DS24" s="542"/>
      <c r="DT24" s="542"/>
      <c r="DU24" s="543"/>
      <c r="DV24" s="538"/>
      <c r="DW24" s="539"/>
      <c r="DX24" s="539"/>
      <c r="DY24" s="539"/>
      <c r="DZ24" s="544"/>
      <c r="EA24" s="477"/>
    </row>
    <row r="25" spans="1:131" ht="26.25" customHeight="1" thickBot="1" x14ac:dyDescent="0.2">
      <c r="A25" s="473" t="s">
        <v>331</v>
      </c>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473"/>
      <c r="AZ25" s="473"/>
      <c r="BA25" s="473"/>
      <c r="BB25" s="473"/>
      <c r="BC25" s="473"/>
      <c r="BD25" s="473"/>
      <c r="BE25" s="473"/>
      <c r="BF25" s="473"/>
      <c r="BG25" s="473"/>
      <c r="BH25" s="473"/>
      <c r="BI25" s="473"/>
      <c r="BJ25" s="474"/>
      <c r="BK25" s="474"/>
      <c r="BL25" s="474"/>
      <c r="BM25" s="474"/>
      <c r="BN25" s="474"/>
      <c r="BO25" s="571"/>
      <c r="BP25" s="571"/>
      <c r="BQ25" s="523">
        <v>19</v>
      </c>
      <c r="BR25" s="537"/>
      <c r="BS25" s="538"/>
      <c r="BT25" s="539"/>
      <c r="BU25" s="539"/>
      <c r="BV25" s="539"/>
      <c r="BW25" s="539"/>
      <c r="BX25" s="539"/>
      <c r="BY25" s="539"/>
      <c r="BZ25" s="539"/>
      <c r="CA25" s="539"/>
      <c r="CB25" s="539"/>
      <c r="CC25" s="539"/>
      <c r="CD25" s="539"/>
      <c r="CE25" s="539"/>
      <c r="CF25" s="539"/>
      <c r="CG25" s="540"/>
      <c r="CH25" s="541"/>
      <c r="CI25" s="542"/>
      <c r="CJ25" s="542"/>
      <c r="CK25" s="542"/>
      <c r="CL25" s="543"/>
      <c r="CM25" s="541"/>
      <c r="CN25" s="542"/>
      <c r="CO25" s="542"/>
      <c r="CP25" s="542"/>
      <c r="CQ25" s="543"/>
      <c r="CR25" s="541"/>
      <c r="CS25" s="542"/>
      <c r="CT25" s="542"/>
      <c r="CU25" s="542"/>
      <c r="CV25" s="543"/>
      <c r="CW25" s="541"/>
      <c r="CX25" s="542"/>
      <c r="CY25" s="542"/>
      <c r="CZ25" s="542"/>
      <c r="DA25" s="543"/>
      <c r="DB25" s="541"/>
      <c r="DC25" s="542"/>
      <c r="DD25" s="542"/>
      <c r="DE25" s="542"/>
      <c r="DF25" s="543"/>
      <c r="DG25" s="541"/>
      <c r="DH25" s="542"/>
      <c r="DI25" s="542"/>
      <c r="DJ25" s="542"/>
      <c r="DK25" s="543"/>
      <c r="DL25" s="541"/>
      <c r="DM25" s="542"/>
      <c r="DN25" s="542"/>
      <c r="DO25" s="542"/>
      <c r="DP25" s="543"/>
      <c r="DQ25" s="541"/>
      <c r="DR25" s="542"/>
      <c r="DS25" s="542"/>
      <c r="DT25" s="542"/>
      <c r="DU25" s="543"/>
      <c r="DV25" s="538"/>
      <c r="DW25" s="539"/>
      <c r="DX25" s="539"/>
      <c r="DY25" s="539"/>
      <c r="DZ25" s="544"/>
      <c r="EA25" s="467"/>
    </row>
    <row r="26" spans="1:131" ht="26.25" customHeight="1" x14ac:dyDescent="0.15">
      <c r="A26" s="479" t="s">
        <v>307</v>
      </c>
      <c r="B26" s="480"/>
      <c r="C26" s="480"/>
      <c r="D26" s="480"/>
      <c r="E26" s="480"/>
      <c r="F26" s="480"/>
      <c r="G26" s="480"/>
      <c r="H26" s="480"/>
      <c r="I26" s="480"/>
      <c r="J26" s="480"/>
      <c r="K26" s="480"/>
      <c r="L26" s="480"/>
      <c r="M26" s="480"/>
      <c r="N26" s="480"/>
      <c r="O26" s="480"/>
      <c r="P26" s="481"/>
      <c r="Q26" s="482" t="s">
        <v>332</v>
      </c>
      <c r="R26" s="483"/>
      <c r="S26" s="483"/>
      <c r="T26" s="483"/>
      <c r="U26" s="484"/>
      <c r="V26" s="482" t="s">
        <v>333</v>
      </c>
      <c r="W26" s="483"/>
      <c r="X26" s="483"/>
      <c r="Y26" s="483"/>
      <c r="Z26" s="484"/>
      <c r="AA26" s="482" t="s">
        <v>334</v>
      </c>
      <c r="AB26" s="483"/>
      <c r="AC26" s="483"/>
      <c r="AD26" s="483"/>
      <c r="AE26" s="483"/>
      <c r="AF26" s="572" t="s">
        <v>335</v>
      </c>
      <c r="AG26" s="573"/>
      <c r="AH26" s="573"/>
      <c r="AI26" s="573"/>
      <c r="AJ26" s="574"/>
      <c r="AK26" s="483" t="s">
        <v>336</v>
      </c>
      <c r="AL26" s="483"/>
      <c r="AM26" s="483"/>
      <c r="AN26" s="483"/>
      <c r="AO26" s="484"/>
      <c r="AP26" s="482" t="s">
        <v>337</v>
      </c>
      <c r="AQ26" s="483"/>
      <c r="AR26" s="483"/>
      <c r="AS26" s="483"/>
      <c r="AT26" s="484"/>
      <c r="AU26" s="482" t="s">
        <v>338</v>
      </c>
      <c r="AV26" s="483"/>
      <c r="AW26" s="483"/>
      <c r="AX26" s="483"/>
      <c r="AY26" s="484"/>
      <c r="AZ26" s="482" t="s">
        <v>339</v>
      </c>
      <c r="BA26" s="483"/>
      <c r="BB26" s="483"/>
      <c r="BC26" s="483"/>
      <c r="BD26" s="484"/>
      <c r="BE26" s="482" t="s">
        <v>314</v>
      </c>
      <c r="BF26" s="483"/>
      <c r="BG26" s="483"/>
      <c r="BH26" s="483"/>
      <c r="BI26" s="486"/>
      <c r="BJ26" s="474"/>
      <c r="BK26" s="474"/>
      <c r="BL26" s="474"/>
      <c r="BM26" s="474"/>
      <c r="BN26" s="474"/>
      <c r="BO26" s="571"/>
      <c r="BP26" s="571"/>
      <c r="BQ26" s="523">
        <v>20</v>
      </c>
      <c r="BR26" s="537"/>
      <c r="BS26" s="538"/>
      <c r="BT26" s="539"/>
      <c r="BU26" s="539"/>
      <c r="BV26" s="539"/>
      <c r="BW26" s="539"/>
      <c r="BX26" s="539"/>
      <c r="BY26" s="539"/>
      <c r="BZ26" s="539"/>
      <c r="CA26" s="539"/>
      <c r="CB26" s="539"/>
      <c r="CC26" s="539"/>
      <c r="CD26" s="539"/>
      <c r="CE26" s="539"/>
      <c r="CF26" s="539"/>
      <c r="CG26" s="540"/>
      <c r="CH26" s="541"/>
      <c r="CI26" s="542"/>
      <c r="CJ26" s="542"/>
      <c r="CK26" s="542"/>
      <c r="CL26" s="543"/>
      <c r="CM26" s="541"/>
      <c r="CN26" s="542"/>
      <c r="CO26" s="542"/>
      <c r="CP26" s="542"/>
      <c r="CQ26" s="543"/>
      <c r="CR26" s="541"/>
      <c r="CS26" s="542"/>
      <c r="CT26" s="542"/>
      <c r="CU26" s="542"/>
      <c r="CV26" s="543"/>
      <c r="CW26" s="541"/>
      <c r="CX26" s="542"/>
      <c r="CY26" s="542"/>
      <c r="CZ26" s="542"/>
      <c r="DA26" s="543"/>
      <c r="DB26" s="541"/>
      <c r="DC26" s="542"/>
      <c r="DD26" s="542"/>
      <c r="DE26" s="542"/>
      <c r="DF26" s="543"/>
      <c r="DG26" s="541"/>
      <c r="DH26" s="542"/>
      <c r="DI26" s="542"/>
      <c r="DJ26" s="542"/>
      <c r="DK26" s="543"/>
      <c r="DL26" s="541"/>
      <c r="DM26" s="542"/>
      <c r="DN26" s="542"/>
      <c r="DO26" s="542"/>
      <c r="DP26" s="543"/>
      <c r="DQ26" s="541"/>
      <c r="DR26" s="542"/>
      <c r="DS26" s="542"/>
      <c r="DT26" s="542"/>
      <c r="DU26" s="543"/>
      <c r="DV26" s="538"/>
      <c r="DW26" s="539"/>
      <c r="DX26" s="539"/>
      <c r="DY26" s="539"/>
      <c r="DZ26" s="544"/>
      <c r="EA26" s="467"/>
    </row>
    <row r="27" spans="1:131" ht="26.25" customHeight="1" thickBot="1" x14ac:dyDescent="0.2">
      <c r="A27" s="490"/>
      <c r="B27" s="491"/>
      <c r="C27" s="491"/>
      <c r="D27" s="491"/>
      <c r="E27" s="491"/>
      <c r="F27" s="491"/>
      <c r="G27" s="491"/>
      <c r="H27" s="491"/>
      <c r="I27" s="491"/>
      <c r="J27" s="491"/>
      <c r="K27" s="491"/>
      <c r="L27" s="491"/>
      <c r="M27" s="491"/>
      <c r="N27" s="491"/>
      <c r="O27" s="491"/>
      <c r="P27" s="492"/>
      <c r="Q27" s="493"/>
      <c r="R27" s="494"/>
      <c r="S27" s="494"/>
      <c r="T27" s="494"/>
      <c r="U27" s="495"/>
      <c r="V27" s="493"/>
      <c r="W27" s="494"/>
      <c r="X27" s="494"/>
      <c r="Y27" s="494"/>
      <c r="Z27" s="495"/>
      <c r="AA27" s="493"/>
      <c r="AB27" s="494"/>
      <c r="AC27" s="494"/>
      <c r="AD27" s="494"/>
      <c r="AE27" s="494"/>
      <c r="AF27" s="575"/>
      <c r="AG27" s="576"/>
      <c r="AH27" s="576"/>
      <c r="AI27" s="576"/>
      <c r="AJ27" s="577"/>
      <c r="AK27" s="494"/>
      <c r="AL27" s="494"/>
      <c r="AM27" s="494"/>
      <c r="AN27" s="494"/>
      <c r="AO27" s="495"/>
      <c r="AP27" s="493"/>
      <c r="AQ27" s="494"/>
      <c r="AR27" s="494"/>
      <c r="AS27" s="494"/>
      <c r="AT27" s="495"/>
      <c r="AU27" s="493"/>
      <c r="AV27" s="494"/>
      <c r="AW27" s="494"/>
      <c r="AX27" s="494"/>
      <c r="AY27" s="495"/>
      <c r="AZ27" s="493"/>
      <c r="BA27" s="494"/>
      <c r="BB27" s="494"/>
      <c r="BC27" s="494"/>
      <c r="BD27" s="495"/>
      <c r="BE27" s="493"/>
      <c r="BF27" s="494"/>
      <c r="BG27" s="494"/>
      <c r="BH27" s="494"/>
      <c r="BI27" s="497"/>
      <c r="BJ27" s="474"/>
      <c r="BK27" s="474"/>
      <c r="BL27" s="474"/>
      <c r="BM27" s="474"/>
      <c r="BN27" s="474"/>
      <c r="BO27" s="571"/>
      <c r="BP27" s="571"/>
      <c r="BQ27" s="523">
        <v>21</v>
      </c>
      <c r="BR27" s="537"/>
      <c r="BS27" s="538"/>
      <c r="BT27" s="539"/>
      <c r="BU27" s="539"/>
      <c r="BV27" s="539"/>
      <c r="BW27" s="539"/>
      <c r="BX27" s="539"/>
      <c r="BY27" s="539"/>
      <c r="BZ27" s="539"/>
      <c r="CA27" s="539"/>
      <c r="CB27" s="539"/>
      <c r="CC27" s="539"/>
      <c r="CD27" s="539"/>
      <c r="CE27" s="539"/>
      <c r="CF27" s="539"/>
      <c r="CG27" s="540"/>
      <c r="CH27" s="541"/>
      <c r="CI27" s="542"/>
      <c r="CJ27" s="542"/>
      <c r="CK27" s="542"/>
      <c r="CL27" s="543"/>
      <c r="CM27" s="541"/>
      <c r="CN27" s="542"/>
      <c r="CO27" s="542"/>
      <c r="CP27" s="542"/>
      <c r="CQ27" s="543"/>
      <c r="CR27" s="541"/>
      <c r="CS27" s="542"/>
      <c r="CT27" s="542"/>
      <c r="CU27" s="542"/>
      <c r="CV27" s="543"/>
      <c r="CW27" s="541"/>
      <c r="CX27" s="542"/>
      <c r="CY27" s="542"/>
      <c r="CZ27" s="542"/>
      <c r="DA27" s="543"/>
      <c r="DB27" s="541"/>
      <c r="DC27" s="542"/>
      <c r="DD27" s="542"/>
      <c r="DE27" s="542"/>
      <c r="DF27" s="543"/>
      <c r="DG27" s="541"/>
      <c r="DH27" s="542"/>
      <c r="DI27" s="542"/>
      <c r="DJ27" s="542"/>
      <c r="DK27" s="543"/>
      <c r="DL27" s="541"/>
      <c r="DM27" s="542"/>
      <c r="DN27" s="542"/>
      <c r="DO27" s="542"/>
      <c r="DP27" s="543"/>
      <c r="DQ27" s="541"/>
      <c r="DR27" s="542"/>
      <c r="DS27" s="542"/>
      <c r="DT27" s="542"/>
      <c r="DU27" s="543"/>
      <c r="DV27" s="538"/>
      <c r="DW27" s="539"/>
      <c r="DX27" s="539"/>
      <c r="DY27" s="539"/>
      <c r="DZ27" s="544"/>
      <c r="EA27" s="467"/>
    </row>
    <row r="28" spans="1:131" ht="26.25" customHeight="1" thickTop="1" x14ac:dyDescent="0.15">
      <c r="A28" s="578">
        <v>1</v>
      </c>
      <c r="B28" s="502" t="s">
        <v>340</v>
      </c>
      <c r="C28" s="503"/>
      <c r="D28" s="503"/>
      <c r="E28" s="503"/>
      <c r="F28" s="503"/>
      <c r="G28" s="503"/>
      <c r="H28" s="503"/>
      <c r="I28" s="503"/>
      <c r="J28" s="503"/>
      <c r="K28" s="503"/>
      <c r="L28" s="503"/>
      <c r="M28" s="503"/>
      <c r="N28" s="503"/>
      <c r="O28" s="503"/>
      <c r="P28" s="504"/>
      <c r="Q28" s="579">
        <v>456</v>
      </c>
      <c r="R28" s="580"/>
      <c r="S28" s="580"/>
      <c r="T28" s="580"/>
      <c r="U28" s="580"/>
      <c r="V28" s="580">
        <v>448</v>
      </c>
      <c r="W28" s="580"/>
      <c r="X28" s="580"/>
      <c r="Y28" s="580"/>
      <c r="Z28" s="580"/>
      <c r="AA28" s="580">
        <v>8</v>
      </c>
      <c r="AB28" s="580"/>
      <c r="AC28" s="580"/>
      <c r="AD28" s="580"/>
      <c r="AE28" s="581"/>
      <c r="AF28" s="582">
        <v>8</v>
      </c>
      <c r="AG28" s="580"/>
      <c r="AH28" s="580"/>
      <c r="AI28" s="580"/>
      <c r="AJ28" s="583"/>
      <c r="AK28" s="584">
        <v>28</v>
      </c>
      <c r="AL28" s="585"/>
      <c r="AM28" s="585"/>
      <c r="AN28" s="585"/>
      <c r="AO28" s="585"/>
      <c r="AP28" s="585"/>
      <c r="AQ28" s="585"/>
      <c r="AR28" s="585"/>
      <c r="AS28" s="585"/>
      <c r="AT28" s="585"/>
      <c r="AU28" s="585"/>
      <c r="AV28" s="585"/>
      <c r="AW28" s="585"/>
      <c r="AX28" s="585"/>
      <c r="AY28" s="585"/>
      <c r="AZ28" s="586"/>
      <c r="BA28" s="586"/>
      <c r="BB28" s="586"/>
      <c r="BC28" s="586"/>
      <c r="BD28" s="586"/>
      <c r="BE28" s="587"/>
      <c r="BF28" s="587"/>
      <c r="BG28" s="587"/>
      <c r="BH28" s="587"/>
      <c r="BI28" s="588"/>
      <c r="BJ28" s="474"/>
      <c r="BK28" s="474"/>
      <c r="BL28" s="474"/>
      <c r="BM28" s="474"/>
      <c r="BN28" s="474"/>
      <c r="BO28" s="571"/>
      <c r="BP28" s="571"/>
      <c r="BQ28" s="523">
        <v>22</v>
      </c>
      <c r="BR28" s="537"/>
      <c r="BS28" s="538"/>
      <c r="BT28" s="539"/>
      <c r="BU28" s="539"/>
      <c r="BV28" s="539"/>
      <c r="BW28" s="539"/>
      <c r="BX28" s="539"/>
      <c r="BY28" s="539"/>
      <c r="BZ28" s="539"/>
      <c r="CA28" s="539"/>
      <c r="CB28" s="539"/>
      <c r="CC28" s="539"/>
      <c r="CD28" s="539"/>
      <c r="CE28" s="539"/>
      <c r="CF28" s="539"/>
      <c r="CG28" s="540"/>
      <c r="CH28" s="541"/>
      <c r="CI28" s="542"/>
      <c r="CJ28" s="542"/>
      <c r="CK28" s="542"/>
      <c r="CL28" s="543"/>
      <c r="CM28" s="541"/>
      <c r="CN28" s="542"/>
      <c r="CO28" s="542"/>
      <c r="CP28" s="542"/>
      <c r="CQ28" s="543"/>
      <c r="CR28" s="541"/>
      <c r="CS28" s="542"/>
      <c r="CT28" s="542"/>
      <c r="CU28" s="542"/>
      <c r="CV28" s="543"/>
      <c r="CW28" s="541"/>
      <c r="CX28" s="542"/>
      <c r="CY28" s="542"/>
      <c r="CZ28" s="542"/>
      <c r="DA28" s="543"/>
      <c r="DB28" s="541"/>
      <c r="DC28" s="542"/>
      <c r="DD28" s="542"/>
      <c r="DE28" s="542"/>
      <c r="DF28" s="543"/>
      <c r="DG28" s="541"/>
      <c r="DH28" s="542"/>
      <c r="DI28" s="542"/>
      <c r="DJ28" s="542"/>
      <c r="DK28" s="543"/>
      <c r="DL28" s="541"/>
      <c r="DM28" s="542"/>
      <c r="DN28" s="542"/>
      <c r="DO28" s="542"/>
      <c r="DP28" s="543"/>
      <c r="DQ28" s="541"/>
      <c r="DR28" s="542"/>
      <c r="DS28" s="542"/>
      <c r="DT28" s="542"/>
      <c r="DU28" s="543"/>
      <c r="DV28" s="538"/>
      <c r="DW28" s="539"/>
      <c r="DX28" s="539"/>
      <c r="DY28" s="539"/>
      <c r="DZ28" s="544"/>
      <c r="EA28" s="467"/>
    </row>
    <row r="29" spans="1:131" ht="26.25" customHeight="1" x14ac:dyDescent="0.15">
      <c r="A29" s="578">
        <v>2</v>
      </c>
      <c r="B29" s="524" t="s">
        <v>341</v>
      </c>
      <c r="C29" s="525"/>
      <c r="D29" s="525"/>
      <c r="E29" s="525"/>
      <c r="F29" s="525"/>
      <c r="G29" s="525"/>
      <c r="H29" s="525"/>
      <c r="I29" s="525"/>
      <c r="J29" s="525"/>
      <c r="K29" s="525"/>
      <c r="L29" s="525"/>
      <c r="M29" s="525"/>
      <c r="N29" s="525"/>
      <c r="O29" s="525"/>
      <c r="P29" s="526"/>
      <c r="Q29" s="527">
        <v>150</v>
      </c>
      <c r="R29" s="528"/>
      <c r="S29" s="528"/>
      <c r="T29" s="528"/>
      <c r="U29" s="528"/>
      <c r="V29" s="528">
        <v>150</v>
      </c>
      <c r="W29" s="528"/>
      <c r="X29" s="528"/>
      <c r="Y29" s="528"/>
      <c r="Z29" s="528"/>
      <c r="AA29" s="528" t="s">
        <v>326</v>
      </c>
      <c r="AB29" s="528"/>
      <c r="AC29" s="528"/>
      <c r="AD29" s="528"/>
      <c r="AE29" s="529"/>
      <c r="AF29" s="530" t="s">
        <v>65</v>
      </c>
      <c r="AG29" s="531"/>
      <c r="AH29" s="531"/>
      <c r="AI29" s="531"/>
      <c r="AJ29" s="532"/>
      <c r="AK29" s="589">
        <v>49</v>
      </c>
      <c r="AL29" s="590"/>
      <c r="AM29" s="590"/>
      <c r="AN29" s="590"/>
      <c r="AO29" s="590"/>
      <c r="AP29" s="590"/>
      <c r="AQ29" s="590"/>
      <c r="AR29" s="590"/>
      <c r="AS29" s="590"/>
      <c r="AT29" s="590"/>
      <c r="AU29" s="590"/>
      <c r="AV29" s="590"/>
      <c r="AW29" s="590"/>
      <c r="AX29" s="590"/>
      <c r="AY29" s="590"/>
      <c r="AZ29" s="591"/>
      <c r="BA29" s="591"/>
      <c r="BB29" s="591"/>
      <c r="BC29" s="591"/>
      <c r="BD29" s="591"/>
      <c r="BE29" s="592"/>
      <c r="BF29" s="592"/>
      <c r="BG29" s="592"/>
      <c r="BH29" s="592"/>
      <c r="BI29" s="593"/>
      <c r="BJ29" s="474"/>
      <c r="BK29" s="474"/>
      <c r="BL29" s="474"/>
      <c r="BM29" s="474"/>
      <c r="BN29" s="474"/>
      <c r="BO29" s="571"/>
      <c r="BP29" s="571"/>
      <c r="BQ29" s="523">
        <v>23</v>
      </c>
      <c r="BR29" s="537"/>
      <c r="BS29" s="538"/>
      <c r="BT29" s="539"/>
      <c r="BU29" s="539"/>
      <c r="BV29" s="539"/>
      <c r="BW29" s="539"/>
      <c r="BX29" s="539"/>
      <c r="BY29" s="539"/>
      <c r="BZ29" s="539"/>
      <c r="CA29" s="539"/>
      <c r="CB29" s="539"/>
      <c r="CC29" s="539"/>
      <c r="CD29" s="539"/>
      <c r="CE29" s="539"/>
      <c r="CF29" s="539"/>
      <c r="CG29" s="540"/>
      <c r="CH29" s="541"/>
      <c r="CI29" s="542"/>
      <c r="CJ29" s="542"/>
      <c r="CK29" s="542"/>
      <c r="CL29" s="543"/>
      <c r="CM29" s="541"/>
      <c r="CN29" s="542"/>
      <c r="CO29" s="542"/>
      <c r="CP29" s="542"/>
      <c r="CQ29" s="543"/>
      <c r="CR29" s="541"/>
      <c r="CS29" s="542"/>
      <c r="CT29" s="542"/>
      <c r="CU29" s="542"/>
      <c r="CV29" s="543"/>
      <c r="CW29" s="541"/>
      <c r="CX29" s="542"/>
      <c r="CY29" s="542"/>
      <c r="CZ29" s="542"/>
      <c r="DA29" s="543"/>
      <c r="DB29" s="541"/>
      <c r="DC29" s="542"/>
      <c r="DD29" s="542"/>
      <c r="DE29" s="542"/>
      <c r="DF29" s="543"/>
      <c r="DG29" s="541"/>
      <c r="DH29" s="542"/>
      <c r="DI29" s="542"/>
      <c r="DJ29" s="542"/>
      <c r="DK29" s="543"/>
      <c r="DL29" s="541"/>
      <c r="DM29" s="542"/>
      <c r="DN29" s="542"/>
      <c r="DO29" s="542"/>
      <c r="DP29" s="543"/>
      <c r="DQ29" s="541"/>
      <c r="DR29" s="542"/>
      <c r="DS29" s="542"/>
      <c r="DT29" s="542"/>
      <c r="DU29" s="543"/>
      <c r="DV29" s="538"/>
      <c r="DW29" s="539"/>
      <c r="DX29" s="539"/>
      <c r="DY29" s="539"/>
      <c r="DZ29" s="544"/>
      <c r="EA29" s="467"/>
    </row>
    <row r="30" spans="1:131" ht="26.25" customHeight="1" x14ac:dyDescent="0.15">
      <c r="A30" s="578">
        <v>3</v>
      </c>
      <c r="B30" s="524" t="s">
        <v>342</v>
      </c>
      <c r="C30" s="525"/>
      <c r="D30" s="525"/>
      <c r="E30" s="525"/>
      <c r="F30" s="525"/>
      <c r="G30" s="525"/>
      <c r="H30" s="525"/>
      <c r="I30" s="525"/>
      <c r="J30" s="525"/>
      <c r="K30" s="525"/>
      <c r="L30" s="525"/>
      <c r="M30" s="525"/>
      <c r="N30" s="525"/>
      <c r="O30" s="525"/>
      <c r="P30" s="526"/>
      <c r="Q30" s="527">
        <v>63</v>
      </c>
      <c r="R30" s="528"/>
      <c r="S30" s="528"/>
      <c r="T30" s="528"/>
      <c r="U30" s="528"/>
      <c r="V30" s="528">
        <v>63</v>
      </c>
      <c r="W30" s="528"/>
      <c r="X30" s="528"/>
      <c r="Y30" s="528"/>
      <c r="Z30" s="528"/>
      <c r="AA30" s="528">
        <v>0</v>
      </c>
      <c r="AB30" s="528"/>
      <c r="AC30" s="528"/>
      <c r="AD30" s="528"/>
      <c r="AE30" s="529"/>
      <c r="AF30" s="530">
        <v>0</v>
      </c>
      <c r="AG30" s="531"/>
      <c r="AH30" s="531"/>
      <c r="AI30" s="531"/>
      <c r="AJ30" s="532"/>
      <c r="AK30" s="589">
        <v>20</v>
      </c>
      <c r="AL30" s="590"/>
      <c r="AM30" s="590"/>
      <c r="AN30" s="590"/>
      <c r="AO30" s="590"/>
      <c r="AP30" s="590"/>
      <c r="AQ30" s="590"/>
      <c r="AR30" s="590"/>
      <c r="AS30" s="590"/>
      <c r="AT30" s="590"/>
      <c r="AU30" s="590"/>
      <c r="AV30" s="590"/>
      <c r="AW30" s="590"/>
      <c r="AX30" s="590"/>
      <c r="AY30" s="590"/>
      <c r="AZ30" s="591"/>
      <c r="BA30" s="591"/>
      <c r="BB30" s="591"/>
      <c r="BC30" s="591"/>
      <c r="BD30" s="591"/>
      <c r="BE30" s="592"/>
      <c r="BF30" s="592"/>
      <c r="BG30" s="592"/>
      <c r="BH30" s="592"/>
      <c r="BI30" s="593"/>
      <c r="BJ30" s="474"/>
      <c r="BK30" s="474"/>
      <c r="BL30" s="474"/>
      <c r="BM30" s="474"/>
      <c r="BN30" s="474"/>
      <c r="BO30" s="571"/>
      <c r="BP30" s="571"/>
      <c r="BQ30" s="523">
        <v>24</v>
      </c>
      <c r="BR30" s="537"/>
      <c r="BS30" s="538"/>
      <c r="BT30" s="539"/>
      <c r="BU30" s="539"/>
      <c r="BV30" s="539"/>
      <c r="BW30" s="539"/>
      <c r="BX30" s="539"/>
      <c r="BY30" s="539"/>
      <c r="BZ30" s="539"/>
      <c r="CA30" s="539"/>
      <c r="CB30" s="539"/>
      <c r="CC30" s="539"/>
      <c r="CD30" s="539"/>
      <c r="CE30" s="539"/>
      <c r="CF30" s="539"/>
      <c r="CG30" s="540"/>
      <c r="CH30" s="541"/>
      <c r="CI30" s="542"/>
      <c r="CJ30" s="542"/>
      <c r="CK30" s="542"/>
      <c r="CL30" s="543"/>
      <c r="CM30" s="541"/>
      <c r="CN30" s="542"/>
      <c r="CO30" s="542"/>
      <c r="CP30" s="542"/>
      <c r="CQ30" s="543"/>
      <c r="CR30" s="541"/>
      <c r="CS30" s="542"/>
      <c r="CT30" s="542"/>
      <c r="CU30" s="542"/>
      <c r="CV30" s="543"/>
      <c r="CW30" s="541"/>
      <c r="CX30" s="542"/>
      <c r="CY30" s="542"/>
      <c r="CZ30" s="542"/>
      <c r="DA30" s="543"/>
      <c r="DB30" s="541"/>
      <c r="DC30" s="542"/>
      <c r="DD30" s="542"/>
      <c r="DE30" s="542"/>
      <c r="DF30" s="543"/>
      <c r="DG30" s="541"/>
      <c r="DH30" s="542"/>
      <c r="DI30" s="542"/>
      <c r="DJ30" s="542"/>
      <c r="DK30" s="543"/>
      <c r="DL30" s="541"/>
      <c r="DM30" s="542"/>
      <c r="DN30" s="542"/>
      <c r="DO30" s="542"/>
      <c r="DP30" s="543"/>
      <c r="DQ30" s="541"/>
      <c r="DR30" s="542"/>
      <c r="DS30" s="542"/>
      <c r="DT30" s="542"/>
      <c r="DU30" s="543"/>
      <c r="DV30" s="538"/>
      <c r="DW30" s="539"/>
      <c r="DX30" s="539"/>
      <c r="DY30" s="539"/>
      <c r="DZ30" s="544"/>
      <c r="EA30" s="467"/>
    </row>
    <row r="31" spans="1:131" ht="26.25" customHeight="1" x14ac:dyDescent="0.15">
      <c r="A31" s="578">
        <v>4</v>
      </c>
      <c r="B31" s="524" t="s">
        <v>343</v>
      </c>
      <c r="C31" s="525"/>
      <c r="D31" s="525"/>
      <c r="E31" s="525"/>
      <c r="F31" s="525"/>
      <c r="G31" s="525"/>
      <c r="H31" s="525"/>
      <c r="I31" s="525"/>
      <c r="J31" s="525"/>
      <c r="K31" s="525"/>
      <c r="L31" s="525"/>
      <c r="M31" s="525"/>
      <c r="N31" s="525"/>
      <c r="O31" s="525"/>
      <c r="P31" s="526"/>
      <c r="Q31" s="527">
        <v>614</v>
      </c>
      <c r="R31" s="528"/>
      <c r="S31" s="528"/>
      <c r="T31" s="528"/>
      <c r="U31" s="528"/>
      <c r="V31" s="528">
        <v>592</v>
      </c>
      <c r="W31" s="528"/>
      <c r="X31" s="528"/>
      <c r="Y31" s="528"/>
      <c r="Z31" s="528"/>
      <c r="AA31" s="528">
        <v>22</v>
      </c>
      <c r="AB31" s="528"/>
      <c r="AC31" s="528"/>
      <c r="AD31" s="528"/>
      <c r="AE31" s="529"/>
      <c r="AF31" s="530">
        <v>22</v>
      </c>
      <c r="AG31" s="531"/>
      <c r="AH31" s="531"/>
      <c r="AI31" s="531"/>
      <c r="AJ31" s="532"/>
      <c r="AK31" s="589">
        <v>90</v>
      </c>
      <c r="AL31" s="590"/>
      <c r="AM31" s="590"/>
      <c r="AN31" s="590"/>
      <c r="AO31" s="590"/>
      <c r="AP31" s="590"/>
      <c r="AQ31" s="590"/>
      <c r="AR31" s="590"/>
      <c r="AS31" s="590"/>
      <c r="AT31" s="590"/>
      <c r="AU31" s="590"/>
      <c r="AV31" s="590"/>
      <c r="AW31" s="590"/>
      <c r="AX31" s="590"/>
      <c r="AY31" s="590"/>
      <c r="AZ31" s="591"/>
      <c r="BA31" s="591"/>
      <c r="BB31" s="591"/>
      <c r="BC31" s="591"/>
      <c r="BD31" s="591"/>
      <c r="BE31" s="592"/>
      <c r="BF31" s="592"/>
      <c r="BG31" s="592"/>
      <c r="BH31" s="592"/>
      <c r="BI31" s="593"/>
      <c r="BJ31" s="474"/>
      <c r="BK31" s="474"/>
      <c r="BL31" s="474"/>
      <c r="BM31" s="474"/>
      <c r="BN31" s="474"/>
      <c r="BO31" s="571"/>
      <c r="BP31" s="571"/>
      <c r="BQ31" s="523">
        <v>25</v>
      </c>
      <c r="BR31" s="537"/>
      <c r="BS31" s="538"/>
      <c r="BT31" s="539"/>
      <c r="BU31" s="539"/>
      <c r="BV31" s="539"/>
      <c r="BW31" s="539"/>
      <c r="BX31" s="539"/>
      <c r="BY31" s="539"/>
      <c r="BZ31" s="539"/>
      <c r="CA31" s="539"/>
      <c r="CB31" s="539"/>
      <c r="CC31" s="539"/>
      <c r="CD31" s="539"/>
      <c r="CE31" s="539"/>
      <c r="CF31" s="539"/>
      <c r="CG31" s="540"/>
      <c r="CH31" s="541"/>
      <c r="CI31" s="542"/>
      <c r="CJ31" s="542"/>
      <c r="CK31" s="542"/>
      <c r="CL31" s="543"/>
      <c r="CM31" s="541"/>
      <c r="CN31" s="542"/>
      <c r="CO31" s="542"/>
      <c r="CP31" s="542"/>
      <c r="CQ31" s="543"/>
      <c r="CR31" s="541"/>
      <c r="CS31" s="542"/>
      <c r="CT31" s="542"/>
      <c r="CU31" s="542"/>
      <c r="CV31" s="543"/>
      <c r="CW31" s="541"/>
      <c r="CX31" s="542"/>
      <c r="CY31" s="542"/>
      <c r="CZ31" s="542"/>
      <c r="DA31" s="543"/>
      <c r="DB31" s="541"/>
      <c r="DC31" s="542"/>
      <c r="DD31" s="542"/>
      <c r="DE31" s="542"/>
      <c r="DF31" s="543"/>
      <c r="DG31" s="541"/>
      <c r="DH31" s="542"/>
      <c r="DI31" s="542"/>
      <c r="DJ31" s="542"/>
      <c r="DK31" s="543"/>
      <c r="DL31" s="541"/>
      <c r="DM31" s="542"/>
      <c r="DN31" s="542"/>
      <c r="DO31" s="542"/>
      <c r="DP31" s="543"/>
      <c r="DQ31" s="541"/>
      <c r="DR31" s="542"/>
      <c r="DS31" s="542"/>
      <c r="DT31" s="542"/>
      <c r="DU31" s="543"/>
      <c r="DV31" s="538"/>
      <c r="DW31" s="539"/>
      <c r="DX31" s="539"/>
      <c r="DY31" s="539"/>
      <c r="DZ31" s="544"/>
      <c r="EA31" s="467"/>
    </row>
    <row r="32" spans="1:131" ht="26.25" customHeight="1" x14ac:dyDescent="0.15">
      <c r="A32" s="578">
        <v>5</v>
      </c>
      <c r="B32" s="524" t="s">
        <v>344</v>
      </c>
      <c r="C32" s="525"/>
      <c r="D32" s="525"/>
      <c r="E32" s="525"/>
      <c r="F32" s="525"/>
      <c r="G32" s="525"/>
      <c r="H32" s="525"/>
      <c r="I32" s="525"/>
      <c r="J32" s="525"/>
      <c r="K32" s="525"/>
      <c r="L32" s="525"/>
      <c r="M32" s="525"/>
      <c r="N32" s="525"/>
      <c r="O32" s="525"/>
      <c r="P32" s="526"/>
      <c r="Q32" s="527">
        <v>5</v>
      </c>
      <c r="R32" s="528"/>
      <c r="S32" s="528"/>
      <c r="T32" s="528"/>
      <c r="U32" s="528"/>
      <c r="V32" s="528">
        <v>5</v>
      </c>
      <c r="W32" s="528"/>
      <c r="X32" s="528"/>
      <c r="Y32" s="528"/>
      <c r="Z32" s="528"/>
      <c r="AA32" s="528" t="s">
        <v>326</v>
      </c>
      <c r="AB32" s="528"/>
      <c r="AC32" s="528"/>
      <c r="AD32" s="528"/>
      <c r="AE32" s="529"/>
      <c r="AF32" s="530" t="s">
        <v>65</v>
      </c>
      <c r="AG32" s="531"/>
      <c r="AH32" s="531"/>
      <c r="AI32" s="531"/>
      <c r="AJ32" s="532"/>
      <c r="AK32" s="589">
        <v>2</v>
      </c>
      <c r="AL32" s="590"/>
      <c r="AM32" s="590"/>
      <c r="AN32" s="590"/>
      <c r="AO32" s="590"/>
      <c r="AP32" s="590"/>
      <c r="AQ32" s="590"/>
      <c r="AR32" s="590"/>
      <c r="AS32" s="590"/>
      <c r="AT32" s="590"/>
      <c r="AU32" s="590"/>
      <c r="AV32" s="590"/>
      <c r="AW32" s="590"/>
      <c r="AX32" s="590"/>
      <c r="AY32" s="590"/>
      <c r="AZ32" s="591"/>
      <c r="BA32" s="591"/>
      <c r="BB32" s="591"/>
      <c r="BC32" s="591"/>
      <c r="BD32" s="591"/>
      <c r="BE32" s="592"/>
      <c r="BF32" s="592"/>
      <c r="BG32" s="592"/>
      <c r="BH32" s="592"/>
      <c r="BI32" s="593"/>
      <c r="BJ32" s="474"/>
      <c r="BK32" s="474"/>
      <c r="BL32" s="474"/>
      <c r="BM32" s="474"/>
      <c r="BN32" s="474"/>
      <c r="BO32" s="571"/>
      <c r="BP32" s="571"/>
      <c r="BQ32" s="523">
        <v>26</v>
      </c>
      <c r="BR32" s="537"/>
      <c r="BS32" s="538"/>
      <c r="BT32" s="539"/>
      <c r="BU32" s="539"/>
      <c r="BV32" s="539"/>
      <c r="BW32" s="539"/>
      <c r="BX32" s="539"/>
      <c r="BY32" s="539"/>
      <c r="BZ32" s="539"/>
      <c r="CA32" s="539"/>
      <c r="CB32" s="539"/>
      <c r="CC32" s="539"/>
      <c r="CD32" s="539"/>
      <c r="CE32" s="539"/>
      <c r="CF32" s="539"/>
      <c r="CG32" s="540"/>
      <c r="CH32" s="541"/>
      <c r="CI32" s="542"/>
      <c r="CJ32" s="542"/>
      <c r="CK32" s="542"/>
      <c r="CL32" s="543"/>
      <c r="CM32" s="541"/>
      <c r="CN32" s="542"/>
      <c r="CO32" s="542"/>
      <c r="CP32" s="542"/>
      <c r="CQ32" s="543"/>
      <c r="CR32" s="541"/>
      <c r="CS32" s="542"/>
      <c r="CT32" s="542"/>
      <c r="CU32" s="542"/>
      <c r="CV32" s="543"/>
      <c r="CW32" s="541"/>
      <c r="CX32" s="542"/>
      <c r="CY32" s="542"/>
      <c r="CZ32" s="542"/>
      <c r="DA32" s="543"/>
      <c r="DB32" s="541"/>
      <c r="DC32" s="542"/>
      <c r="DD32" s="542"/>
      <c r="DE32" s="542"/>
      <c r="DF32" s="543"/>
      <c r="DG32" s="541"/>
      <c r="DH32" s="542"/>
      <c r="DI32" s="542"/>
      <c r="DJ32" s="542"/>
      <c r="DK32" s="543"/>
      <c r="DL32" s="541"/>
      <c r="DM32" s="542"/>
      <c r="DN32" s="542"/>
      <c r="DO32" s="542"/>
      <c r="DP32" s="543"/>
      <c r="DQ32" s="541"/>
      <c r="DR32" s="542"/>
      <c r="DS32" s="542"/>
      <c r="DT32" s="542"/>
      <c r="DU32" s="543"/>
      <c r="DV32" s="538"/>
      <c r="DW32" s="539"/>
      <c r="DX32" s="539"/>
      <c r="DY32" s="539"/>
      <c r="DZ32" s="544"/>
      <c r="EA32" s="467"/>
    </row>
    <row r="33" spans="1:131" ht="26.25" customHeight="1" x14ac:dyDescent="0.15">
      <c r="A33" s="578">
        <v>6</v>
      </c>
      <c r="B33" s="524" t="s">
        <v>345</v>
      </c>
      <c r="C33" s="525"/>
      <c r="D33" s="525"/>
      <c r="E33" s="525"/>
      <c r="F33" s="525"/>
      <c r="G33" s="525"/>
      <c r="H33" s="525"/>
      <c r="I33" s="525"/>
      <c r="J33" s="525"/>
      <c r="K33" s="525"/>
      <c r="L33" s="525"/>
      <c r="M33" s="525"/>
      <c r="N33" s="525"/>
      <c r="O33" s="525"/>
      <c r="P33" s="526"/>
      <c r="Q33" s="527">
        <v>643</v>
      </c>
      <c r="R33" s="528"/>
      <c r="S33" s="528"/>
      <c r="T33" s="528"/>
      <c r="U33" s="528"/>
      <c r="V33" s="528">
        <v>643</v>
      </c>
      <c r="W33" s="528"/>
      <c r="X33" s="528"/>
      <c r="Y33" s="528"/>
      <c r="Z33" s="528"/>
      <c r="AA33" s="528" t="s">
        <v>326</v>
      </c>
      <c r="AB33" s="528"/>
      <c r="AC33" s="528"/>
      <c r="AD33" s="528"/>
      <c r="AE33" s="529"/>
      <c r="AF33" s="530" t="s">
        <v>65</v>
      </c>
      <c r="AG33" s="531"/>
      <c r="AH33" s="531"/>
      <c r="AI33" s="531"/>
      <c r="AJ33" s="532"/>
      <c r="AK33" s="589">
        <v>116</v>
      </c>
      <c r="AL33" s="590"/>
      <c r="AM33" s="590"/>
      <c r="AN33" s="590"/>
      <c r="AO33" s="590"/>
      <c r="AP33" s="590">
        <v>1120</v>
      </c>
      <c r="AQ33" s="590"/>
      <c r="AR33" s="590"/>
      <c r="AS33" s="590"/>
      <c r="AT33" s="590"/>
      <c r="AU33" s="590">
        <v>882</v>
      </c>
      <c r="AV33" s="590"/>
      <c r="AW33" s="590"/>
      <c r="AX33" s="590"/>
      <c r="AY33" s="590"/>
      <c r="AZ33" s="591"/>
      <c r="BA33" s="591"/>
      <c r="BB33" s="591"/>
      <c r="BC33" s="591"/>
      <c r="BD33" s="591"/>
      <c r="BE33" s="592" t="s">
        <v>346</v>
      </c>
      <c r="BF33" s="592"/>
      <c r="BG33" s="592"/>
      <c r="BH33" s="592"/>
      <c r="BI33" s="593"/>
      <c r="BJ33" s="474"/>
      <c r="BK33" s="474"/>
      <c r="BL33" s="474"/>
      <c r="BM33" s="474"/>
      <c r="BN33" s="474"/>
      <c r="BO33" s="571"/>
      <c r="BP33" s="571"/>
      <c r="BQ33" s="523">
        <v>27</v>
      </c>
      <c r="BR33" s="537"/>
      <c r="BS33" s="538"/>
      <c r="BT33" s="539"/>
      <c r="BU33" s="539"/>
      <c r="BV33" s="539"/>
      <c r="BW33" s="539"/>
      <c r="BX33" s="539"/>
      <c r="BY33" s="539"/>
      <c r="BZ33" s="539"/>
      <c r="CA33" s="539"/>
      <c r="CB33" s="539"/>
      <c r="CC33" s="539"/>
      <c r="CD33" s="539"/>
      <c r="CE33" s="539"/>
      <c r="CF33" s="539"/>
      <c r="CG33" s="540"/>
      <c r="CH33" s="541"/>
      <c r="CI33" s="542"/>
      <c r="CJ33" s="542"/>
      <c r="CK33" s="542"/>
      <c r="CL33" s="543"/>
      <c r="CM33" s="541"/>
      <c r="CN33" s="542"/>
      <c r="CO33" s="542"/>
      <c r="CP33" s="542"/>
      <c r="CQ33" s="543"/>
      <c r="CR33" s="541"/>
      <c r="CS33" s="542"/>
      <c r="CT33" s="542"/>
      <c r="CU33" s="542"/>
      <c r="CV33" s="543"/>
      <c r="CW33" s="541"/>
      <c r="CX33" s="542"/>
      <c r="CY33" s="542"/>
      <c r="CZ33" s="542"/>
      <c r="DA33" s="543"/>
      <c r="DB33" s="541"/>
      <c r="DC33" s="542"/>
      <c r="DD33" s="542"/>
      <c r="DE33" s="542"/>
      <c r="DF33" s="543"/>
      <c r="DG33" s="541"/>
      <c r="DH33" s="542"/>
      <c r="DI33" s="542"/>
      <c r="DJ33" s="542"/>
      <c r="DK33" s="543"/>
      <c r="DL33" s="541"/>
      <c r="DM33" s="542"/>
      <c r="DN33" s="542"/>
      <c r="DO33" s="542"/>
      <c r="DP33" s="543"/>
      <c r="DQ33" s="541"/>
      <c r="DR33" s="542"/>
      <c r="DS33" s="542"/>
      <c r="DT33" s="542"/>
      <c r="DU33" s="543"/>
      <c r="DV33" s="538"/>
      <c r="DW33" s="539"/>
      <c r="DX33" s="539"/>
      <c r="DY33" s="539"/>
      <c r="DZ33" s="544"/>
      <c r="EA33" s="467"/>
    </row>
    <row r="34" spans="1:131" ht="26.25" customHeight="1" x14ac:dyDescent="0.15">
      <c r="A34" s="578">
        <v>7</v>
      </c>
      <c r="B34" s="524" t="s">
        <v>347</v>
      </c>
      <c r="C34" s="525"/>
      <c r="D34" s="525"/>
      <c r="E34" s="525"/>
      <c r="F34" s="525"/>
      <c r="G34" s="525"/>
      <c r="H34" s="525"/>
      <c r="I34" s="525"/>
      <c r="J34" s="525"/>
      <c r="K34" s="525"/>
      <c r="L34" s="525"/>
      <c r="M34" s="525"/>
      <c r="N34" s="525"/>
      <c r="O34" s="525"/>
      <c r="P34" s="526"/>
      <c r="Q34" s="527">
        <v>46</v>
      </c>
      <c r="R34" s="528"/>
      <c r="S34" s="528"/>
      <c r="T34" s="528"/>
      <c r="U34" s="528"/>
      <c r="V34" s="528">
        <v>46</v>
      </c>
      <c r="W34" s="528"/>
      <c r="X34" s="528"/>
      <c r="Y34" s="528"/>
      <c r="Z34" s="528"/>
      <c r="AA34" s="528" t="s">
        <v>326</v>
      </c>
      <c r="AB34" s="528"/>
      <c r="AC34" s="528"/>
      <c r="AD34" s="528"/>
      <c r="AE34" s="529"/>
      <c r="AF34" s="530" t="s">
        <v>65</v>
      </c>
      <c r="AG34" s="531"/>
      <c r="AH34" s="531"/>
      <c r="AI34" s="531"/>
      <c r="AJ34" s="532"/>
      <c r="AK34" s="589">
        <v>35</v>
      </c>
      <c r="AL34" s="590"/>
      <c r="AM34" s="590"/>
      <c r="AN34" s="590"/>
      <c r="AO34" s="590"/>
      <c r="AP34" s="590">
        <v>86</v>
      </c>
      <c r="AQ34" s="590"/>
      <c r="AR34" s="590"/>
      <c r="AS34" s="590"/>
      <c r="AT34" s="590"/>
      <c r="AU34" s="590">
        <v>86</v>
      </c>
      <c r="AV34" s="590"/>
      <c r="AW34" s="590"/>
      <c r="AX34" s="590"/>
      <c r="AY34" s="590"/>
      <c r="AZ34" s="591"/>
      <c r="BA34" s="591"/>
      <c r="BB34" s="591"/>
      <c r="BC34" s="591"/>
      <c r="BD34" s="591"/>
      <c r="BE34" s="592" t="s">
        <v>346</v>
      </c>
      <c r="BF34" s="592"/>
      <c r="BG34" s="592"/>
      <c r="BH34" s="592"/>
      <c r="BI34" s="593"/>
      <c r="BJ34" s="474"/>
      <c r="BK34" s="474"/>
      <c r="BL34" s="474"/>
      <c r="BM34" s="474"/>
      <c r="BN34" s="474"/>
      <c r="BO34" s="571"/>
      <c r="BP34" s="571"/>
      <c r="BQ34" s="523">
        <v>28</v>
      </c>
      <c r="BR34" s="537"/>
      <c r="BS34" s="538"/>
      <c r="BT34" s="539"/>
      <c r="BU34" s="539"/>
      <c r="BV34" s="539"/>
      <c r="BW34" s="539"/>
      <c r="BX34" s="539"/>
      <c r="BY34" s="539"/>
      <c r="BZ34" s="539"/>
      <c r="CA34" s="539"/>
      <c r="CB34" s="539"/>
      <c r="CC34" s="539"/>
      <c r="CD34" s="539"/>
      <c r="CE34" s="539"/>
      <c r="CF34" s="539"/>
      <c r="CG34" s="540"/>
      <c r="CH34" s="541"/>
      <c r="CI34" s="542"/>
      <c r="CJ34" s="542"/>
      <c r="CK34" s="542"/>
      <c r="CL34" s="543"/>
      <c r="CM34" s="541"/>
      <c r="CN34" s="542"/>
      <c r="CO34" s="542"/>
      <c r="CP34" s="542"/>
      <c r="CQ34" s="543"/>
      <c r="CR34" s="541"/>
      <c r="CS34" s="542"/>
      <c r="CT34" s="542"/>
      <c r="CU34" s="542"/>
      <c r="CV34" s="543"/>
      <c r="CW34" s="541"/>
      <c r="CX34" s="542"/>
      <c r="CY34" s="542"/>
      <c r="CZ34" s="542"/>
      <c r="DA34" s="543"/>
      <c r="DB34" s="541"/>
      <c r="DC34" s="542"/>
      <c r="DD34" s="542"/>
      <c r="DE34" s="542"/>
      <c r="DF34" s="543"/>
      <c r="DG34" s="541"/>
      <c r="DH34" s="542"/>
      <c r="DI34" s="542"/>
      <c r="DJ34" s="542"/>
      <c r="DK34" s="543"/>
      <c r="DL34" s="541"/>
      <c r="DM34" s="542"/>
      <c r="DN34" s="542"/>
      <c r="DO34" s="542"/>
      <c r="DP34" s="543"/>
      <c r="DQ34" s="541"/>
      <c r="DR34" s="542"/>
      <c r="DS34" s="542"/>
      <c r="DT34" s="542"/>
      <c r="DU34" s="543"/>
      <c r="DV34" s="538"/>
      <c r="DW34" s="539"/>
      <c r="DX34" s="539"/>
      <c r="DY34" s="539"/>
      <c r="DZ34" s="544"/>
      <c r="EA34" s="467"/>
    </row>
    <row r="35" spans="1:131" ht="26.25" customHeight="1" x14ac:dyDescent="0.15">
      <c r="A35" s="578">
        <v>8</v>
      </c>
      <c r="B35" s="524"/>
      <c r="C35" s="525"/>
      <c r="D35" s="525"/>
      <c r="E35" s="525"/>
      <c r="F35" s="525"/>
      <c r="G35" s="525"/>
      <c r="H35" s="525"/>
      <c r="I35" s="525"/>
      <c r="J35" s="525"/>
      <c r="K35" s="525"/>
      <c r="L35" s="525"/>
      <c r="M35" s="525"/>
      <c r="N35" s="525"/>
      <c r="O35" s="525"/>
      <c r="P35" s="526"/>
      <c r="Q35" s="527"/>
      <c r="R35" s="528"/>
      <c r="S35" s="528"/>
      <c r="T35" s="528"/>
      <c r="U35" s="528"/>
      <c r="V35" s="528"/>
      <c r="W35" s="528"/>
      <c r="X35" s="528"/>
      <c r="Y35" s="528"/>
      <c r="Z35" s="528"/>
      <c r="AA35" s="528"/>
      <c r="AB35" s="528"/>
      <c r="AC35" s="528"/>
      <c r="AD35" s="528"/>
      <c r="AE35" s="529"/>
      <c r="AF35" s="530"/>
      <c r="AG35" s="531"/>
      <c r="AH35" s="531"/>
      <c r="AI35" s="531"/>
      <c r="AJ35" s="532"/>
      <c r="AK35" s="589"/>
      <c r="AL35" s="590"/>
      <c r="AM35" s="590"/>
      <c r="AN35" s="590"/>
      <c r="AO35" s="590"/>
      <c r="AP35" s="590"/>
      <c r="AQ35" s="590"/>
      <c r="AR35" s="590"/>
      <c r="AS35" s="590"/>
      <c r="AT35" s="590"/>
      <c r="AU35" s="590"/>
      <c r="AV35" s="590"/>
      <c r="AW35" s="590"/>
      <c r="AX35" s="590"/>
      <c r="AY35" s="590"/>
      <c r="AZ35" s="591"/>
      <c r="BA35" s="591"/>
      <c r="BB35" s="591"/>
      <c r="BC35" s="591"/>
      <c r="BD35" s="591"/>
      <c r="BE35" s="592"/>
      <c r="BF35" s="592"/>
      <c r="BG35" s="592"/>
      <c r="BH35" s="592"/>
      <c r="BI35" s="593"/>
      <c r="BJ35" s="474"/>
      <c r="BK35" s="474"/>
      <c r="BL35" s="474"/>
      <c r="BM35" s="474"/>
      <c r="BN35" s="474"/>
      <c r="BO35" s="571"/>
      <c r="BP35" s="571"/>
      <c r="BQ35" s="523">
        <v>29</v>
      </c>
      <c r="BR35" s="537"/>
      <c r="BS35" s="538"/>
      <c r="BT35" s="539"/>
      <c r="BU35" s="539"/>
      <c r="BV35" s="539"/>
      <c r="BW35" s="539"/>
      <c r="BX35" s="539"/>
      <c r="BY35" s="539"/>
      <c r="BZ35" s="539"/>
      <c r="CA35" s="539"/>
      <c r="CB35" s="539"/>
      <c r="CC35" s="539"/>
      <c r="CD35" s="539"/>
      <c r="CE35" s="539"/>
      <c r="CF35" s="539"/>
      <c r="CG35" s="540"/>
      <c r="CH35" s="541"/>
      <c r="CI35" s="542"/>
      <c r="CJ35" s="542"/>
      <c r="CK35" s="542"/>
      <c r="CL35" s="543"/>
      <c r="CM35" s="541"/>
      <c r="CN35" s="542"/>
      <c r="CO35" s="542"/>
      <c r="CP35" s="542"/>
      <c r="CQ35" s="543"/>
      <c r="CR35" s="541"/>
      <c r="CS35" s="542"/>
      <c r="CT35" s="542"/>
      <c r="CU35" s="542"/>
      <c r="CV35" s="543"/>
      <c r="CW35" s="541"/>
      <c r="CX35" s="542"/>
      <c r="CY35" s="542"/>
      <c r="CZ35" s="542"/>
      <c r="DA35" s="543"/>
      <c r="DB35" s="541"/>
      <c r="DC35" s="542"/>
      <c r="DD35" s="542"/>
      <c r="DE35" s="542"/>
      <c r="DF35" s="543"/>
      <c r="DG35" s="541"/>
      <c r="DH35" s="542"/>
      <c r="DI35" s="542"/>
      <c r="DJ35" s="542"/>
      <c r="DK35" s="543"/>
      <c r="DL35" s="541"/>
      <c r="DM35" s="542"/>
      <c r="DN35" s="542"/>
      <c r="DO35" s="542"/>
      <c r="DP35" s="543"/>
      <c r="DQ35" s="541"/>
      <c r="DR35" s="542"/>
      <c r="DS35" s="542"/>
      <c r="DT35" s="542"/>
      <c r="DU35" s="543"/>
      <c r="DV35" s="538"/>
      <c r="DW35" s="539"/>
      <c r="DX35" s="539"/>
      <c r="DY35" s="539"/>
      <c r="DZ35" s="544"/>
      <c r="EA35" s="467"/>
    </row>
    <row r="36" spans="1:131" ht="26.25" customHeight="1" x14ac:dyDescent="0.15">
      <c r="A36" s="578">
        <v>9</v>
      </c>
      <c r="B36" s="524"/>
      <c r="C36" s="525"/>
      <c r="D36" s="525"/>
      <c r="E36" s="525"/>
      <c r="F36" s="525"/>
      <c r="G36" s="525"/>
      <c r="H36" s="525"/>
      <c r="I36" s="525"/>
      <c r="J36" s="525"/>
      <c r="K36" s="525"/>
      <c r="L36" s="525"/>
      <c r="M36" s="525"/>
      <c r="N36" s="525"/>
      <c r="O36" s="525"/>
      <c r="P36" s="526"/>
      <c r="Q36" s="527"/>
      <c r="R36" s="528"/>
      <c r="S36" s="528"/>
      <c r="T36" s="528"/>
      <c r="U36" s="528"/>
      <c r="V36" s="528"/>
      <c r="W36" s="528"/>
      <c r="X36" s="528"/>
      <c r="Y36" s="528"/>
      <c r="Z36" s="528"/>
      <c r="AA36" s="528"/>
      <c r="AB36" s="528"/>
      <c r="AC36" s="528"/>
      <c r="AD36" s="528"/>
      <c r="AE36" s="529"/>
      <c r="AF36" s="530"/>
      <c r="AG36" s="531"/>
      <c r="AH36" s="531"/>
      <c r="AI36" s="531"/>
      <c r="AJ36" s="532"/>
      <c r="AK36" s="589"/>
      <c r="AL36" s="590"/>
      <c r="AM36" s="590"/>
      <c r="AN36" s="590"/>
      <c r="AO36" s="590"/>
      <c r="AP36" s="590"/>
      <c r="AQ36" s="590"/>
      <c r="AR36" s="590"/>
      <c r="AS36" s="590"/>
      <c r="AT36" s="590"/>
      <c r="AU36" s="590"/>
      <c r="AV36" s="590"/>
      <c r="AW36" s="590"/>
      <c r="AX36" s="590"/>
      <c r="AY36" s="590"/>
      <c r="AZ36" s="591"/>
      <c r="BA36" s="591"/>
      <c r="BB36" s="591"/>
      <c r="BC36" s="591"/>
      <c r="BD36" s="591"/>
      <c r="BE36" s="592"/>
      <c r="BF36" s="592"/>
      <c r="BG36" s="592"/>
      <c r="BH36" s="592"/>
      <c r="BI36" s="593"/>
      <c r="BJ36" s="474"/>
      <c r="BK36" s="474"/>
      <c r="BL36" s="474"/>
      <c r="BM36" s="474"/>
      <c r="BN36" s="474"/>
      <c r="BO36" s="571"/>
      <c r="BP36" s="571"/>
      <c r="BQ36" s="523">
        <v>30</v>
      </c>
      <c r="BR36" s="537"/>
      <c r="BS36" s="538"/>
      <c r="BT36" s="539"/>
      <c r="BU36" s="539"/>
      <c r="BV36" s="539"/>
      <c r="BW36" s="539"/>
      <c r="BX36" s="539"/>
      <c r="BY36" s="539"/>
      <c r="BZ36" s="539"/>
      <c r="CA36" s="539"/>
      <c r="CB36" s="539"/>
      <c r="CC36" s="539"/>
      <c r="CD36" s="539"/>
      <c r="CE36" s="539"/>
      <c r="CF36" s="539"/>
      <c r="CG36" s="540"/>
      <c r="CH36" s="541"/>
      <c r="CI36" s="542"/>
      <c r="CJ36" s="542"/>
      <c r="CK36" s="542"/>
      <c r="CL36" s="543"/>
      <c r="CM36" s="541"/>
      <c r="CN36" s="542"/>
      <c r="CO36" s="542"/>
      <c r="CP36" s="542"/>
      <c r="CQ36" s="543"/>
      <c r="CR36" s="541"/>
      <c r="CS36" s="542"/>
      <c r="CT36" s="542"/>
      <c r="CU36" s="542"/>
      <c r="CV36" s="543"/>
      <c r="CW36" s="541"/>
      <c r="CX36" s="542"/>
      <c r="CY36" s="542"/>
      <c r="CZ36" s="542"/>
      <c r="DA36" s="543"/>
      <c r="DB36" s="541"/>
      <c r="DC36" s="542"/>
      <c r="DD36" s="542"/>
      <c r="DE36" s="542"/>
      <c r="DF36" s="543"/>
      <c r="DG36" s="541"/>
      <c r="DH36" s="542"/>
      <c r="DI36" s="542"/>
      <c r="DJ36" s="542"/>
      <c r="DK36" s="543"/>
      <c r="DL36" s="541"/>
      <c r="DM36" s="542"/>
      <c r="DN36" s="542"/>
      <c r="DO36" s="542"/>
      <c r="DP36" s="543"/>
      <c r="DQ36" s="541"/>
      <c r="DR36" s="542"/>
      <c r="DS36" s="542"/>
      <c r="DT36" s="542"/>
      <c r="DU36" s="543"/>
      <c r="DV36" s="538"/>
      <c r="DW36" s="539"/>
      <c r="DX36" s="539"/>
      <c r="DY36" s="539"/>
      <c r="DZ36" s="544"/>
      <c r="EA36" s="467"/>
    </row>
    <row r="37" spans="1:131" ht="26.25" customHeight="1" x14ac:dyDescent="0.15">
      <c r="A37" s="578">
        <v>10</v>
      </c>
      <c r="B37" s="524"/>
      <c r="C37" s="525"/>
      <c r="D37" s="525"/>
      <c r="E37" s="525"/>
      <c r="F37" s="525"/>
      <c r="G37" s="525"/>
      <c r="H37" s="525"/>
      <c r="I37" s="525"/>
      <c r="J37" s="525"/>
      <c r="K37" s="525"/>
      <c r="L37" s="525"/>
      <c r="M37" s="525"/>
      <c r="N37" s="525"/>
      <c r="O37" s="525"/>
      <c r="P37" s="526"/>
      <c r="Q37" s="527"/>
      <c r="R37" s="528"/>
      <c r="S37" s="528"/>
      <c r="T37" s="528"/>
      <c r="U37" s="528"/>
      <c r="V37" s="528"/>
      <c r="W37" s="528"/>
      <c r="X37" s="528"/>
      <c r="Y37" s="528"/>
      <c r="Z37" s="528"/>
      <c r="AA37" s="528"/>
      <c r="AB37" s="528"/>
      <c r="AC37" s="528"/>
      <c r="AD37" s="528"/>
      <c r="AE37" s="529"/>
      <c r="AF37" s="530"/>
      <c r="AG37" s="531"/>
      <c r="AH37" s="531"/>
      <c r="AI37" s="531"/>
      <c r="AJ37" s="532"/>
      <c r="AK37" s="589"/>
      <c r="AL37" s="590"/>
      <c r="AM37" s="590"/>
      <c r="AN37" s="590"/>
      <c r="AO37" s="590"/>
      <c r="AP37" s="590"/>
      <c r="AQ37" s="590"/>
      <c r="AR37" s="590"/>
      <c r="AS37" s="590"/>
      <c r="AT37" s="590"/>
      <c r="AU37" s="590"/>
      <c r="AV37" s="590"/>
      <c r="AW37" s="590"/>
      <c r="AX37" s="590"/>
      <c r="AY37" s="590"/>
      <c r="AZ37" s="591"/>
      <c r="BA37" s="591"/>
      <c r="BB37" s="591"/>
      <c r="BC37" s="591"/>
      <c r="BD37" s="591"/>
      <c r="BE37" s="592"/>
      <c r="BF37" s="592"/>
      <c r="BG37" s="592"/>
      <c r="BH37" s="592"/>
      <c r="BI37" s="593"/>
      <c r="BJ37" s="474"/>
      <c r="BK37" s="474"/>
      <c r="BL37" s="474"/>
      <c r="BM37" s="474"/>
      <c r="BN37" s="474"/>
      <c r="BO37" s="571"/>
      <c r="BP37" s="571"/>
      <c r="BQ37" s="523">
        <v>31</v>
      </c>
      <c r="BR37" s="537"/>
      <c r="BS37" s="538"/>
      <c r="BT37" s="539"/>
      <c r="BU37" s="539"/>
      <c r="BV37" s="539"/>
      <c r="BW37" s="539"/>
      <c r="BX37" s="539"/>
      <c r="BY37" s="539"/>
      <c r="BZ37" s="539"/>
      <c r="CA37" s="539"/>
      <c r="CB37" s="539"/>
      <c r="CC37" s="539"/>
      <c r="CD37" s="539"/>
      <c r="CE37" s="539"/>
      <c r="CF37" s="539"/>
      <c r="CG37" s="540"/>
      <c r="CH37" s="541"/>
      <c r="CI37" s="542"/>
      <c r="CJ37" s="542"/>
      <c r="CK37" s="542"/>
      <c r="CL37" s="543"/>
      <c r="CM37" s="541"/>
      <c r="CN37" s="542"/>
      <c r="CO37" s="542"/>
      <c r="CP37" s="542"/>
      <c r="CQ37" s="543"/>
      <c r="CR37" s="541"/>
      <c r="CS37" s="542"/>
      <c r="CT37" s="542"/>
      <c r="CU37" s="542"/>
      <c r="CV37" s="543"/>
      <c r="CW37" s="541"/>
      <c r="CX37" s="542"/>
      <c r="CY37" s="542"/>
      <c r="CZ37" s="542"/>
      <c r="DA37" s="543"/>
      <c r="DB37" s="541"/>
      <c r="DC37" s="542"/>
      <c r="DD37" s="542"/>
      <c r="DE37" s="542"/>
      <c r="DF37" s="543"/>
      <c r="DG37" s="541"/>
      <c r="DH37" s="542"/>
      <c r="DI37" s="542"/>
      <c r="DJ37" s="542"/>
      <c r="DK37" s="543"/>
      <c r="DL37" s="541"/>
      <c r="DM37" s="542"/>
      <c r="DN37" s="542"/>
      <c r="DO37" s="542"/>
      <c r="DP37" s="543"/>
      <c r="DQ37" s="541"/>
      <c r="DR37" s="542"/>
      <c r="DS37" s="542"/>
      <c r="DT37" s="542"/>
      <c r="DU37" s="543"/>
      <c r="DV37" s="538"/>
      <c r="DW37" s="539"/>
      <c r="DX37" s="539"/>
      <c r="DY37" s="539"/>
      <c r="DZ37" s="544"/>
      <c r="EA37" s="467"/>
    </row>
    <row r="38" spans="1:131" ht="26.25" customHeight="1" x14ac:dyDescent="0.15">
      <c r="A38" s="578">
        <v>11</v>
      </c>
      <c r="B38" s="524"/>
      <c r="C38" s="525"/>
      <c r="D38" s="525"/>
      <c r="E38" s="525"/>
      <c r="F38" s="525"/>
      <c r="G38" s="525"/>
      <c r="H38" s="525"/>
      <c r="I38" s="525"/>
      <c r="J38" s="525"/>
      <c r="K38" s="525"/>
      <c r="L38" s="525"/>
      <c r="M38" s="525"/>
      <c r="N38" s="525"/>
      <c r="O38" s="525"/>
      <c r="P38" s="526"/>
      <c r="Q38" s="527"/>
      <c r="R38" s="528"/>
      <c r="S38" s="528"/>
      <c r="T38" s="528"/>
      <c r="U38" s="528"/>
      <c r="V38" s="528"/>
      <c r="W38" s="528"/>
      <c r="X38" s="528"/>
      <c r="Y38" s="528"/>
      <c r="Z38" s="528"/>
      <c r="AA38" s="528"/>
      <c r="AB38" s="528"/>
      <c r="AC38" s="528"/>
      <c r="AD38" s="528"/>
      <c r="AE38" s="529"/>
      <c r="AF38" s="530"/>
      <c r="AG38" s="531"/>
      <c r="AH38" s="531"/>
      <c r="AI38" s="531"/>
      <c r="AJ38" s="532"/>
      <c r="AK38" s="589"/>
      <c r="AL38" s="590"/>
      <c r="AM38" s="590"/>
      <c r="AN38" s="590"/>
      <c r="AO38" s="590"/>
      <c r="AP38" s="590"/>
      <c r="AQ38" s="590"/>
      <c r="AR38" s="590"/>
      <c r="AS38" s="590"/>
      <c r="AT38" s="590"/>
      <c r="AU38" s="590"/>
      <c r="AV38" s="590"/>
      <c r="AW38" s="590"/>
      <c r="AX38" s="590"/>
      <c r="AY38" s="590"/>
      <c r="AZ38" s="591"/>
      <c r="BA38" s="591"/>
      <c r="BB38" s="591"/>
      <c r="BC38" s="591"/>
      <c r="BD38" s="591"/>
      <c r="BE38" s="592"/>
      <c r="BF38" s="592"/>
      <c r="BG38" s="592"/>
      <c r="BH38" s="592"/>
      <c r="BI38" s="593"/>
      <c r="BJ38" s="474"/>
      <c r="BK38" s="474"/>
      <c r="BL38" s="474"/>
      <c r="BM38" s="474"/>
      <c r="BN38" s="474"/>
      <c r="BO38" s="571"/>
      <c r="BP38" s="571"/>
      <c r="BQ38" s="523">
        <v>32</v>
      </c>
      <c r="BR38" s="537"/>
      <c r="BS38" s="538"/>
      <c r="BT38" s="539"/>
      <c r="BU38" s="539"/>
      <c r="BV38" s="539"/>
      <c r="BW38" s="539"/>
      <c r="BX38" s="539"/>
      <c r="BY38" s="539"/>
      <c r="BZ38" s="539"/>
      <c r="CA38" s="539"/>
      <c r="CB38" s="539"/>
      <c r="CC38" s="539"/>
      <c r="CD38" s="539"/>
      <c r="CE38" s="539"/>
      <c r="CF38" s="539"/>
      <c r="CG38" s="540"/>
      <c r="CH38" s="541"/>
      <c r="CI38" s="542"/>
      <c r="CJ38" s="542"/>
      <c r="CK38" s="542"/>
      <c r="CL38" s="543"/>
      <c r="CM38" s="541"/>
      <c r="CN38" s="542"/>
      <c r="CO38" s="542"/>
      <c r="CP38" s="542"/>
      <c r="CQ38" s="543"/>
      <c r="CR38" s="541"/>
      <c r="CS38" s="542"/>
      <c r="CT38" s="542"/>
      <c r="CU38" s="542"/>
      <c r="CV38" s="543"/>
      <c r="CW38" s="541"/>
      <c r="CX38" s="542"/>
      <c r="CY38" s="542"/>
      <c r="CZ38" s="542"/>
      <c r="DA38" s="543"/>
      <c r="DB38" s="541"/>
      <c r="DC38" s="542"/>
      <c r="DD38" s="542"/>
      <c r="DE38" s="542"/>
      <c r="DF38" s="543"/>
      <c r="DG38" s="541"/>
      <c r="DH38" s="542"/>
      <c r="DI38" s="542"/>
      <c r="DJ38" s="542"/>
      <c r="DK38" s="543"/>
      <c r="DL38" s="541"/>
      <c r="DM38" s="542"/>
      <c r="DN38" s="542"/>
      <c r="DO38" s="542"/>
      <c r="DP38" s="543"/>
      <c r="DQ38" s="541"/>
      <c r="DR38" s="542"/>
      <c r="DS38" s="542"/>
      <c r="DT38" s="542"/>
      <c r="DU38" s="543"/>
      <c r="DV38" s="538"/>
      <c r="DW38" s="539"/>
      <c r="DX38" s="539"/>
      <c r="DY38" s="539"/>
      <c r="DZ38" s="544"/>
      <c r="EA38" s="467"/>
    </row>
    <row r="39" spans="1:131" ht="26.25" customHeight="1" x14ac:dyDescent="0.15">
      <c r="A39" s="578">
        <v>12</v>
      </c>
      <c r="B39" s="524"/>
      <c r="C39" s="525"/>
      <c r="D39" s="525"/>
      <c r="E39" s="525"/>
      <c r="F39" s="525"/>
      <c r="G39" s="525"/>
      <c r="H39" s="525"/>
      <c r="I39" s="525"/>
      <c r="J39" s="525"/>
      <c r="K39" s="525"/>
      <c r="L39" s="525"/>
      <c r="M39" s="525"/>
      <c r="N39" s="525"/>
      <c r="O39" s="525"/>
      <c r="P39" s="526"/>
      <c r="Q39" s="527"/>
      <c r="R39" s="528"/>
      <c r="S39" s="528"/>
      <c r="T39" s="528"/>
      <c r="U39" s="528"/>
      <c r="V39" s="528"/>
      <c r="W39" s="528"/>
      <c r="X39" s="528"/>
      <c r="Y39" s="528"/>
      <c r="Z39" s="528"/>
      <c r="AA39" s="528"/>
      <c r="AB39" s="528"/>
      <c r="AC39" s="528"/>
      <c r="AD39" s="528"/>
      <c r="AE39" s="529"/>
      <c r="AF39" s="530"/>
      <c r="AG39" s="531"/>
      <c r="AH39" s="531"/>
      <c r="AI39" s="531"/>
      <c r="AJ39" s="532"/>
      <c r="AK39" s="589"/>
      <c r="AL39" s="590"/>
      <c r="AM39" s="590"/>
      <c r="AN39" s="590"/>
      <c r="AO39" s="590"/>
      <c r="AP39" s="590"/>
      <c r="AQ39" s="590"/>
      <c r="AR39" s="590"/>
      <c r="AS39" s="590"/>
      <c r="AT39" s="590"/>
      <c r="AU39" s="590"/>
      <c r="AV39" s="590"/>
      <c r="AW39" s="590"/>
      <c r="AX39" s="590"/>
      <c r="AY39" s="590"/>
      <c r="AZ39" s="591"/>
      <c r="BA39" s="591"/>
      <c r="BB39" s="591"/>
      <c r="BC39" s="591"/>
      <c r="BD39" s="591"/>
      <c r="BE39" s="592"/>
      <c r="BF39" s="592"/>
      <c r="BG39" s="592"/>
      <c r="BH39" s="592"/>
      <c r="BI39" s="593"/>
      <c r="BJ39" s="474"/>
      <c r="BK39" s="474"/>
      <c r="BL39" s="474"/>
      <c r="BM39" s="474"/>
      <c r="BN39" s="474"/>
      <c r="BO39" s="571"/>
      <c r="BP39" s="571"/>
      <c r="BQ39" s="523">
        <v>33</v>
      </c>
      <c r="BR39" s="537"/>
      <c r="BS39" s="538"/>
      <c r="BT39" s="539"/>
      <c r="BU39" s="539"/>
      <c r="BV39" s="539"/>
      <c r="BW39" s="539"/>
      <c r="BX39" s="539"/>
      <c r="BY39" s="539"/>
      <c r="BZ39" s="539"/>
      <c r="CA39" s="539"/>
      <c r="CB39" s="539"/>
      <c r="CC39" s="539"/>
      <c r="CD39" s="539"/>
      <c r="CE39" s="539"/>
      <c r="CF39" s="539"/>
      <c r="CG39" s="540"/>
      <c r="CH39" s="541"/>
      <c r="CI39" s="542"/>
      <c r="CJ39" s="542"/>
      <c r="CK39" s="542"/>
      <c r="CL39" s="543"/>
      <c r="CM39" s="541"/>
      <c r="CN39" s="542"/>
      <c r="CO39" s="542"/>
      <c r="CP39" s="542"/>
      <c r="CQ39" s="543"/>
      <c r="CR39" s="541"/>
      <c r="CS39" s="542"/>
      <c r="CT39" s="542"/>
      <c r="CU39" s="542"/>
      <c r="CV39" s="543"/>
      <c r="CW39" s="541"/>
      <c r="CX39" s="542"/>
      <c r="CY39" s="542"/>
      <c r="CZ39" s="542"/>
      <c r="DA39" s="543"/>
      <c r="DB39" s="541"/>
      <c r="DC39" s="542"/>
      <c r="DD39" s="542"/>
      <c r="DE39" s="542"/>
      <c r="DF39" s="543"/>
      <c r="DG39" s="541"/>
      <c r="DH39" s="542"/>
      <c r="DI39" s="542"/>
      <c r="DJ39" s="542"/>
      <c r="DK39" s="543"/>
      <c r="DL39" s="541"/>
      <c r="DM39" s="542"/>
      <c r="DN39" s="542"/>
      <c r="DO39" s="542"/>
      <c r="DP39" s="543"/>
      <c r="DQ39" s="541"/>
      <c r="DR39" s="542"/>
      <c r="DS39" s="542"/>
      <c r="DT39" s="542"/>
      <c r="DU39" s="543"/>
      <c r="DV39" s="538"/>
      <c r="DW39" s="539"/>
      <c r="DX39" s="539"/>
      <c r="DY39" s="539"/>
      <c r="DZ39" s="544"/>
      <c r="EA39" s="467"/>
    </row>
    <row r="40" spans="1:131" ht="26.25" customHeight="1" x14ac:dyDescent="0.15">
      <c r="A40" s="523">
        <v>13</v>
      </c>
      <c r="B40" s="524"/>
      <c r="C40" s="525"/>
      <c r="D40" s="525"/>
      <c r="E40" s="525"/>
      <c r="F40" s="525"/>
      <c r="G40" s="525"/>
      <c r="H40" s="525"/>
      <c r="I40" s="525"/>
      <c r="J40" s="525"/>
      <c r="K40" s="525"/>
      <c r="L40" s="525"/>
      <c r="M40" s="525"/>
      <c r="N40" s="525"/>
      <c r="O40" s="525"/>
      <c r="P40" s="526"/>
      <c r="Q40" s="527"/>
      <c r="R40" s="528"/>
      <c r="S40" s="528"/>
      <c r="T40" s="528"/>
      <c r="U40" s="528"/>
      <c r="V40" s="528"/>
      <c r="W40" s="528"/>
      <c r="X40" s="528"/>
      <c r="Y40" s="528"/>
      <c r="Z40" s="528"/>
      <c r="AA40" s="528"/>
      <c r="AB40" s="528"/>
      <c r="AC40" s="528"/>
      <c r="AD40" s="528"/>
      <c r="AE40" s="529"/>
      <c r="AF40" s="530"/>
      <c r="AG40" s="531"/>
      <c r="AH40" s="531"/>
      <c r="AI40" s="531"/>
      <c r="AJ40" s="532"/>
      <c r="AK40" s="589"/>
      <c r="AL40" s="590"/>
      <c r="AM40" s="590"/>
      <c r="AN40" s="590"/>
      <c r="AO40" s="590"/>
      <c r="AP40" s="590"/>
      <c r="AQ40" s="590"/>
      <c r="AR40" s="590"/>
      <c r="AS40" s="590"/>
      <c r="AT40" s="590"/>
      <c r="AU40" s="590"/>
      <c r="AV40" s="590"/>
      <c r="AW40" s="590"/>
      <c r="AX40" s="590"/>
      <c r="AY40" s="590"/>
      <c r="AZ40" s="591"/>
      <c r="BA40" s="591"/>
      <c r="BB40" s="591"/>
      <c r="BC40" s="591"/>
      <c r="BD40" s="591"/>
      <c r="BE40" s="592"/>
      <c r="BF40" s="592"/>
      <c r="BG40" s="592"/>
      <c r="BH40" s="592"/>
      <c r="BI40" s="593"/>
      <c r="BJ40" s="474"/>
      <c r="BK40" s="474"/>
      <c r="BL40" s="474"/>
      <c r="BM40" s="474"/>
      <c r="BN40" s="474"/>
      <c r="BO40" s="571"/>
      <c r="BP40" s="571"/>
      <c r="BQ40" s="523">
        <v>34</v>
      </c>
      <c r="BR40" s="537"/>
      <c r="BS40" s="538"/>
      <c r="BT40" s="539"/>
      <c r="BU40" s="539"/>
      <c r="BV40" s="539"/>
      <c r="BW40" s="539"/>
      <c r="BX40" s="539"/>
      <c r="BY40" s="539"/>
      <c r="BZ40" s="539"/>
      <c r="CA40" s="539"/>
      <c r="CB40" s="539"/>
      <c r="CC40" s="539"/>
      <c r="CD40" s="539"/>
      <c r="CE40" s="539"/>
      <c r="CF40" s="539"/>
      <c r="CG40" s="540"/>
      <c r="CH40" s="541"/>
      <c r="CI40" s="542"/>
      <c r="CJ40" s="542"/>
      <c r="CK40" s="542"/>
      <c r="CL40" s="543"/>
      <c r="CM40" s="541"/>
      <c r="CN40" s="542"/>
      <c r="CO40" s="542"/>
      <c r="CP40" s="542"/>
      <c r="CQ40" s="543"/>
      <c r="CR40" s="541"/>
      <c r="CS40" s="542"/>
      <c r="CT40" s="542"/>
      <c r="CU40" s="542"/>
      <c r="CV40" s="543"/>
      <c r="CW40" s="541"/>
      <c r="CX40" s="542"/>
      <c r="CY40" s="542"/>
      <c r="CZ40" s="542"/>
      <c r="DA40" s="543"/>
      <c r="DB40" s="541"/>
      <c r="DC40" s="542"/>
      <c r="DD40" s="542"/>
      <c r="DE40" s="542"/>
      <c r="DF40" s="543"/>
      <c r="DG40" s="541"/>
      <c r="DH40" s="542"/>
      <c r="DI40" s="542"/>
      <c r="DJ40" s="542"/>
      <c r="DK40" s="543"/>
      <c r="DL40" s="541"/>
      <c r="DM40" s="542"/>
      <c r="DN40" s="542"/>
      <c r="DO40" s="542"/>
      <c r="DP40" s="543"/>
      <c r="DQ40" s="541"/>
      <c r="DR40" s="542"/>
      <c r="DS40" s="542"/>
      <c r="DT40" s="542"/>
      <c r="DU40" s="543"/>
      <c r="DV40" s="538"/>
      <c r="DW40" s="539"/>
      <c r="DX40" s="539"/>
      <c r="DY40" s="539"/>
      <c r="DZ40" s="544"/>
      <c r="EA40" s="467"/>
    </row>
    <row r="41" spans="1:131" ht="26.25" customHeight="1" x14ac:dyDescent="0.15">
      <c r="A41" s="523">
        <v>14</v>
      </c>
      <c r="B41" s="524"/>
      <c r="C41" s="525"/>
      <c r="D41" s="525"/>
      <c r="E41" s="525"/>
      <c r="F41" s="525"/>
      <c r="G41" s="525"/>
      <c r="H41" s="525"/>
      <c r="I41" s="525"/>
      <c r="J41" s="525"/>
      <c r="K41" s="525"/>
      <c r="L41" s="525"/>
      <c r="M41" s="525"/>
      <c r="N41" s="525"/>
      <c r="O41" s="525"/>
      <c r="P41" s="526"/>
      <c r="Q41" s="527"/>
      <c r="R41" s="528"/>
      <c r="S41" s="528"/>
      <c r="T41" s="528"/>
      <c r="U41" s="528"/>
      <c r="V41" s="528"/>
      <c r="W41" s="528"/>
      <c r="X41" s="528"/>
      <c r="Y41" s="528"/>
      <c r="Z41" s="528"/>
      <c r="AA41" s="528"/>
      <c r="AB41" s="528"/>
      <c r="AC41" s="528"/>
      <c r="AD41" s="528"/>
      <c r="AE41" s="529"/>
      <c r="AF41" s="530"/>
      <c r="AG41" s="531"/>
      <c r="AH41" s="531"/>
      <c r="AI41" s="531"/>
      <c r="AJ41" s="532"/>
      <c r="AK41" s="589"/>
      <c r="AL41" s="590"/>
      <c r="AM41" s="590"/>
      <c r="AN41" s="590"/>
      <c r="AO41" s="590"/>
      <c r="AP41" s="590"/>
      <c r="AQ41" s="590"/>
      <c r="AR41" s="590"/>
      <c r="AS41" s="590"/>
      <c r="AT41" s="590"/>
      <c r="AU41" s="590"/>
      <c r="AV41" s="590"/>
      <c r="AW41" s="590"/>
      <c r="AX41" s="590"/>
      <c r="AY41" s="590"/>
      <c r="AZ41" s="591"/>
      <c r="BA41" s="591"/>
      <c r="BB41" s="591"/>
      <c r="BC41" s="591"/>
      <c r="BD41" s="591"/>
      <c r="BE41" s="592"/>
      <c r="BF41" s="592"/>
      <c r="BG41" s="592"/>
      <c r="BH41" s="592"/>
      <c r="BI41" s="593"/>
      <c r="BJ41" s="474"/>
      <c r="BK41" s="474"/>
      <c r="BL41" s="474"/>
      <c r="BM41" s="474"/>
      <c r="BN41" s="474"/>
      <c r="BO41" s="571"/>
      <c r="BP41" s="571"/>
      <c r="BQ41" s="523">
        <v>35</v>
      </c>
      <c r="BR41" s="537"/>
      <c r="BS41" s="538"/>
      <c r="BT41" s="539"/>
      <c r="BU41" s="539"/>
      <c r="BV41" s="539"/>
      <c r="BW41" s="539"/>
      <c r="BX41" s="539"/>
      <c r="BY41" s="539"/>
      <c r="BZ41" s="539"/>
      <c r="CA41" s="539"/>
      <c r="CB41" s="539"/>
      <c r="CC41" s="539"/>
      <c r="CD41" s="539"/>
      <c r="CE41" s="539"/>
      <c r="CF41" s="539"/>
      <c r="CG41" s="540"/>
      <c r="CH41" s="541"/>
      <c r="CI41" s="542"/>
      <c r="CJ41" s="542"/>
      <c r="CK41" s="542"/>
      <c r="CL41" s="543"/>
      <c r="CM41" s="541"/>
      <c r="CN41" s="542"/>
      <c r="CO41" s="542"/>
      <c r="CP41" s="542"/>
      <c r="CQ41" s="543"/>
      <c r="CR41" s="541"/>
      <c r="CS41" s="542"/>
      <c r="CT41" s="542"/>
      <c r="CU41" s="542"/>
      <c r="CV41" s="543"/>
      <c r="CW41" s="541"/>
      <c r="CX41" s="542"/>
      <c r="CY41" s="542"/>
      <c r="CZ41" s="542"/>
      <c r="DA41" s="543"/>
      <c r="DB41" s="541"/>
      <c r="DC41" s="542"/>
      <c r="DD41" s="542"/>
      <c r="DE41" s="542"/>
      <c r="DF41" s="543"/>
      <c r="DG41" s="541"/>
      <c r="DH41" s="542"/>
      <c r="DI41" s="542"/>
      <c r="DJ41" s="542"/>
      <c r="DK41" s="543"/>
      <c r="DL41" s="541"/>
      <c r="DM41" s="542"/>
      <c r="DN41" s="542"/>
      <c r="DO41" s="542"/>
      <c r="DP41" s="543"/>
      <c r="DQ41" s="541"/>
      <c r="DR41" s="542"/>
      <c r="DS41" s="542"/>
      <c r="DT41" s="542"/>
      <c r="DU41" s="543"/>
      <c r="DV41" s="538"/>
      <c r="DW41" s="539"/>
      <c r="DX41" s="539"/>
      <c r="DY41" s="539"/>
      <c r="DZ41" s="544"/>
      <c r="EA41" s="467"/>
    </row>
    <row r="42" spans="1:131" ht="26.25" customHeight="1" x14ac:dyDescent="0.15">
      <c r="A42" s="523">
        <v>15</v>
      </c>
      <c r="B42" s="524"/>
      <c r="C42" s="525"/>
      <c r="D42" s="525"/>
      <c r="E42" s="525"/>
      <c r="F42" s="525"/>
      <c r="G42" s="525"/>
      <c r="H42" s="525"/>
      <c r="I42" s="525"/>
      <c r="J42" s="525"/>
      <c r="K42" s="525"/>
      <c r="L42" s="525"/>
      <c r="M42" s="525"/>
      <c r="N42" s="525"/>
      <c r="O42" s="525"/>
      <c r="P42" s="526"/>
      <c r="Q42" s="527"/>
      <c r="R42" s="528"/>
      <c r="S42" s="528"/>
      <c r="T42" s="528"/>
      <c r="U42" s="528"/>
      <c r="V42" s="528"/>
      <c r="W42" s="528"/>
      <c r="X42" s="528"/>
      <c r="Y42" s="528"/>
      <c r="Z42" s="528"/>
      <c r="AA42" s="528"/>
      <c r="AB42" s="528"/>
      <c r="AC42" s="528"/>
      <c r="AD42" s="528"/>
      <c r="AE42" s="529"/>
      <c r="AF42" s="530"/>
      <c r="AG42" s="531"/>
      <c r="AH42" s="531"/>
      <c r="AI42" s="531"/>
      <c r="AJ42" s="532"/>
      <c r="AK42" s="589"/>
      <c r="AL42" s="590"/>
      <c r="AM42" s="590"/>
      <c r="AN42" s="590"/>
      <c r="AO42" s="590"/>
      <c r="AP42" s="590"/>
      <c r="AQ42" s="590"/>
      <c r="AR42" s="590"/>
      <c r="AS42" s="590"/>
      <c r="AT42" s="590"/>
      <c r="AU42" s="590"/>
      <c r="AV42" s="590"/>
      <c r="AW42" s="590"/>
      <c r="AX42" s="590"/>
      <c r="AY42" s="590"/>
      <c r="AZ42" s="591"/>
      <c r="BA42" s="591"/>
      <c r="BB42" s="591"/>
      <c r="BC42" s="591"/>
      <c r="BD42" s="591"/>
      <c r="BE42" s="592"/>
      <c r="BF42" s="592"/>
      <c r="BG42" s="592"/>
      <c r="BH42" s="592"/>
      <c r="BI42" s="593"/>
      <c r="BJ42" s="474"/>
      <c r="BK42" s="474"/>
      <c r="BL42" s="474"/>
      <c r="BM42" s="474"/>
      <c r="BN42" s="474"/>
      <c r="BO42" s="571"/>
      <c r="BP42" s="571"/>
      <c r="BQ42" s="523">
        <v>36</v>
      </c>
      <c r="BR42" s="537"/>
      <c r="BS42" s="538"/>
      <c r="BT42" s="539"/>
      <c r="BU42" s="539"/>
      <c r="BV42" s="539"/>
      <c r="BW42" s="539"/>
      <c r="BX42" s="539"/>
      <c r="BY42" s="539"/>
      <c r="BZ42" s="539"/>
      <c r="CA42" s="539"/>
      <c r="CB42" s="539"/>
      <c r="CC42" s="539"/>
      <c r="CD42" s="539"/>
      <c r="CE42" s="539"/>
      <c r="CF42" s="539"/>
      <c r="CG42" s="540"/>
      <c r="CH42" s="541"/>
      <c r="CI42" s="542"/>
      <c r="CJ42" s="542"/>
      <c r="CK42" s="542"/>
      <c r="CL42" s="543"/>
      <c r="CM42" s="541"/>
      <c r="CN42" s="542"/>
      <c r="CO42" s="542"/>
      <c r="CP42" s="542"/>
      <c r="CQ42" s="543"/>
      <c r="CR42" s="541"/>
      <c r="CS42" s="542"/>
      <c r="CT42" s="542"/>
      <c r="CU42" s="542"/>
      <c r="CV42" s="543"/>
      <c r="CW42" s="541"/>
      <c r="CX42" s="542"/>
      <c r="CY42" s="542"/>
      <c r="CZ42" s="542"/>
      <c r="DA42" s="543"/>
      <c r="DB42" s="541"/>
      <c r="DC42" s="542"/>
      <c r="DD42" s="542"/>
      <c r="DE42" s="542"/>
      <c r="DF42" s="543"/>
      <c r="DG42" s="541"/>
      <c r="DH42" s="542"/>
      <c r="DI42" s="542"/>
      <c r="DJ42" s="542"/>
      <c r="DK42" s="543"/>
      <c r="DL42" s="541"/>
      <c r="DM42" s="542"/>
      <c r="DN42" s="542"/>
      <c r="DO42" s="542"/>
      <c r="DP42" s="543"/>
      <c r="DQ42" s="541"/>
      <c r="DR42" s="542"/>
      <c r="DS42" s="542"/>
      <c r="DT42" s="542"/>
      <c r="DU42" s="543"/>
      <c r="DV42" s="538"/>
      <c r="DW42" s="539"/>
      <c r="DX42" s="539"/>
      <c r="DY42" s="539"/>
      <c r="DZ42" s="544"/>
      <c r="EA42" s="467"/>
    </row>
    <row r="43" spans="1:131" ht="26.25" customHeight="1" x14ac:dyDescent="0.15">
      <c r="A43" s="523">
        <v>16</v>
      </c>
      <c r="B43" s="524"/>
      <c r="C43" s="525"/>
      <c r="D43" s="525"/>
      <c r="E43" s="525"/>
      <c r="F43" s="525"/>
      <c r="G43" s="525"/>
      <c r="H43" s="525"/>
      <c r="I43" s="525"/>
      <c r="J43" s="525"/>
      <c r="K43" s="525"/>
      <c r="L43" s="525"/>
      <c r="M43" s="525"/>
      <c r="N43" s="525"/>
      <c r="O43" s="525"/>
      <c r="P43" s="526"/>
      <c r="Q43" s="527"/>
      <c r="R43" s="528"/>
      <c r="S43" s="528"/>
      <c r="T43" s="528"/>
      <c r="U43" s="528"/>
      <c r="V43" s="528"/>
      <c r="W43" s="528"/>
      <c r="X43" s="528"/>
      <c r="Y43" s="528"/>
      <c r="Z43" s="528"/>
      <c r="AA43" s="528"/>
      <c r="AB43" s="528"/>
      <c r="AC43" s="528"/>
      <c r="AD43" s="528"/>
      <c r="AE43" s="529"/>
      <c r="AF43" s="530"/>
      <c r="AG43" s="531"/>
      <c r="AH43" s="531"/>
      <c r="AI43" s="531"/>
      <c r="AJ43" s="532"/>
      <c r="AK43" s="589"/>
      <c r="AL43" s="590"/>
      <c r="AM43" s="590"/>
      <c r="AN43" s="590"/>
      <c r="AO43" s="590"/>
      <c r="AP43" s="590"/>
      <c r="AQ43" s="590"/>
      <c r="AR43" s="590"/>
      <c r="AS43" s="590"/>
      <c r="AT43" s="590"/>
      <c r="AU43" s="590"/>
      <c r="AV43" s="590"/>
      <c r="AW43" s="590"/>
      <c r="AX43" s="590"/>
      <c r="AY43" s="590"/>
      <c r="AZ43" s="591"/>
      <c r="BA43" s="591"/>
      <c r="BB43" s="591"/>
      <c r="BC43" s="591"/>
      <c r="BD43" s="591"/>
      <c r="BE43" s="592"/>
      <c r="BF43" s="592"/>
      <c r="BG43" s="592"/>
      <c r="BH43" s="592"/>
      <c r="BI43" s="593"/>
      <c r="BJ43" s="474"/>
      <c r="BK43" s="474"/>
      <c r="BL43" s="474"/>
      <c r="BM43" s="474"/>
      <c r="BN43" s="474"/>
      <c r="BO43" s="571"/>
      <c r="BP43" s="571"/>
      <c r="BQ43" s="523">
        <v>37</v>
      </c>
      <c r="BR43" s="537"/>
      <c r="BS43" s="538"/>
      <c r="BT43" s="539"/>
      <c r="BU43" s="539"/>
      <c r="BV43" s="539"/>
      <c r="BW43" s="539"/>
      <c r="BX43" s="539"/>
      <c r="BY43" s="539"/>
      <c r="BZ43" s="539"/>
      <c r="CA43" s="539"/>
      <c r="CB43" s="539"/>
      <c r="CC43" s="539"/>
      <c r="CD43" s="539"/>
      <c r="CE43" s="539"/>
      <c r="CF43" s="539"/>
      <c r="CG43" s="540"/>
      <c r="CH43" s="541"/>
      <c r="CI43" s="542"/>
      <c r="CJ43" s="542"/>
      <c r="CK43" s="542"/>
      <c r="CL43" s="543"/>
      <c r="CM43" s="541"/>
      <c r="CN43" s="542"/>
      <c r="CO43" s="542"/>
      <c r="CP43" s="542"/>
      <c r="CQ43" s="543"/>
      <c r="CR43" s="541"/>
      <c r="CS43" s="542"/>
      <c r="CT43" s="542"/>
      <c r="CU43" s="542"/>
      <c r="CV43" s="543"/>
      <c r="CW43" s="541"/>
      <c r="CX43" s="542"/>
      <c r="CY43" s="542"/>
      <c r="CZ43" s="542"/>
      <c r="DA43" s="543"/>
      <c r="DB43" s="541"/>
      <c r="DC43" s="542"/>
      <c r="DD43" s="542"/>
      <c r="DE43" s="542"/>
      <c r="DF43" s="543"/>
      <c r="DG43" s="541"/>
      <c r="DH43" s="542"/>
      <c r="DI43" s="542"/>
      <c r="DJ43" s="542"/>
      <c r="DK43" s="543"/>
      <c r="DL43" s="541"/>
      <c r="DM43" s="542"/>
      <c r="DN43" s="542"/>
      <c r="DO43" s="542"/>
      <c r="DP43" s="543"/>
      <c r="DQ43" s="541"/>
      <c r="DR43" s="542"/>
      <c r="DS43" s="542"/>
      <c r="DT43" s="542"/>
      <c r="DU43" s="543"/>
      <c r="DV43" s="538"/>
      <c r="DW43" s="539"/>
      <c r="DX43" s="539"/>
      <c r="DY43" s="539"/>
      <c r="DZ43" s="544"/>
      <c r="EA43" s="467"/>
    </row>
    <row r="44" spans="1:131" ht="26.25" customHeight="1" x14ac:dyDescent="0.15">
      <c r="A44" s="523">
        <v>17</v>
      </c>
      <c r="B44" s="524"/>
      <c r="C44" s="525"/>
      <c r="D44" s="525"/>
      <c r="E44" s="525"/>
      <c r="F44" s="525"/>
      <c r="G44" s="525"/>
      <c r="H44" s="525"/>
      <c r="I44" s="525"/>
      <c r="J44" s="525"/>
      <c r="K44" s="525"/>
      <c r="L44" s="525"/>
      <c r="M44" s="525"/>
      <c r="N44" s="525"/>
      <c r="O44" s="525"/>
      <c r="P44" s="526"/>
      <c r="Q44" s="527"/>
      <c r="R44" s="528"/>
      <c r="S44" s="528"/>
      <c r="T44" s="528"/>
      <c r="U44" s="528"/>
      <c r="V44" s="528"/>
      <c r="W44" s="528"/>
      <c r="X44" s="528"/>
      <c r="Y44" s="528"/>
      <c r="Z44" s="528"/>
      <c r="AA44" s="528"/>
      <c r="AB44" s="528"/>
      <c r="AC44" s="528"/>
      <c r="AD44" s="528"/>
      <c r="AE44" s="529"/>
      <c r="AF44" s="530"/>
      <c r="AG44" s="531"/>
      <c r="AH44" s="531"/>
      <c r="AI44" s="531"/>
      <c r="AJ44" s="532"/>
      <c r="AK44" s="589"/>
      <c r="AL44" s="590"/>
      <c r="AM44" s="590"/>
      <c r="AN44" s="590"/>
      <c r="AO44" s="590"/>
      <c r="AP44" s="590"/>
      <c r="AQ44" s="590"/>
      <c r="AR44" s="590"/>
      <c r="AS44" s="590"/>
      <c r="AT44" s="590"/>
      <c r="AU44" s="590"/>
      <c r="AV44" s="590"/>
      <c r="AW44" s="590"/>
      <c r="AX44" s="590"/>
      <c r="AY44" s="590"/>
      <c r="AZ44" s="591"/>
      <c r="BA44" s="591"/>
      <c r="BB44" s="591"/>
      <c r="BC44" s="591"/>
      <c r="BD44" s="591"/>
      <c r="BE44" s="592"/>
      <c r="BF44" s="592"/>
      <c r="BG44" s="592"/>
      <c r="BH44" s="592"/>
      <c r="BI44" s="593"/>
      <c r="BJ44" s="474"/>
      <c r="BK44" s="474"/>
      <c r="BL44" s="474"/>
      <c r="BM44" s="474"/>
      <c r="BN44" s="474"/>
      <c r="BO44" s="571"/>
      <c r="BP44" s="571"/>
      <c r="BQ44" s="523">
        <v>38</v>
      </c>
      <c r="BR44" s="537"/>
      <c r="BS44" s="538"/>
      <c r="BT44" s="539"/>
      <c r="BU44" s="539"/>
      <c r="BV44" s="539"/>
      <c r="BW44" s="539"/>
      <c r="BX44" s="539"/>
      <c r="BY44" s="539"/>
      <c r="BZ44" s="539"/>
      <c r="CA44" s="539"/>
      <c r="CB44" s="539"/>
      <c r="CC44" s="539"/>
      <c r="CD44" s="539"/>
      <c r="CE44" s="539"/>
      <c r="CF44" s="539"/>
      <c r="CG44" s="540"/>
      <c r="CH44" s="541"/>
      <c r="CI44" s="542"/>
      <c r="CJ44" s="542"/>
      <c r="CK44" s="542"/>
      <c r="CL44" s="543"/>
      <c r="CM44" s="541"/>
      <c r="CN44" s="542"/>
      <c r="CO44" s="542"/>
      <c r="CP44" s="542"/>
      <c r="CQ44" s="543"/>
      <c r="CR44" s="541"/>
      <c r="CS44" s="542"/>
      <c r="CT44" s="542"/>
      <c r="CU44" s="542"/>
      <c r="CV44" s="543"/>
      <c r="CW44" s="541"/>
      <c r="CX44" s="542"/>
      <c r="CY44" s="542"/>
      <c r="CZ44" s="542"/>
      <c r="DA44" s="543"/>
      <c r="DB44" s="541"/>
      <c r="DC44" s="542"/>
      <c r="DD44" s="542"/>
      <c r="DE44" s="542"/>
      <c r="DF44" s="543"/>
      <c r="DG44" s="541"/>
      <c r="DH44" s="542"/>
      <c r="DI44" s="542"/>
      <c r="DJ44" s="542"/>
      <c r="DK44" s="543"/>
      <c r="DL44" s="541"/>
      <c r="DM44" s="542"/>
      <c r="DN44" s="542"/>
      <c r="DO44" s="542"/>
      <c r="DP44" s="543"/>
      <c r="DQ44" s="541"/>
      <c r="DR44" s="542"/>
      <c r="DS44" s="542"/>
      <c r="DT44" s="542"/>
      <c r="DU44" s="543"/>
      <c r="DV44" s="538"/>
      <c r="DW44" s="539"/>
      <c r="DX44" s="539"/>
      <c r="DY44" s="539"/>
      <c r="DZ44" s="544"/>
      <c r="EA44" s="467"/>
    </row>
    <row r="45" spans="1:131" ht="26.25" customHeight="1" x14ac:dyDescent="0.15">
      <c r="A45" s="523">
        <v>18</v>
      </c>
      <c r="B45" s="524"/>
      <c r="C45" s="525"/>
      <c r="D45" s="525"/>
      <c r="E45" s="525"/>
      <c r="F45" s="525"/>
      <c r="G45" s="525"/>
      <c r="H45" s="525"/>
      <c r="I45" s="525"/>
      <c r="J45" s="525"/>
      <c r="K45" s="525"/>
      <c r="L45" s="525"/>
      <c r="M45" s="525"/>
      <c r="N45" s="525"/>
      <c r="O45" s="525"/>
      <c r="P45" s="526"/>
      <c r="Q45" s="527"/>
      <c r="R45" s="528"/>
      <c r="S45" s="528"/>
      <c r="T45" s="528"/>
      <c r="U45" s="528"/>
      <c r="V45" s="528"/>
      <c r="W45" s="528"/>
      <c r="X45" s="528"/>
      <c r="Y45" s="528"/>
      <c r="Z45" s="528"/>
      <c r="AA45" s="528"/>
      <c r="AB45" s="528"/>
      <c r="AC45" s="528"/>
      <c r="AD45" s="528"/>
      <c r="AE45" s="529"/>
      <c r="AF45" s="530"/>
      <c r="AG45" s="531"/>
      <c r="AH45" s="531"/>
      <c r="AI45" s="531"/>
      <c r="AJ45" s="532"/>
      <c r="AK45" s="589"/>
      <c r="AL45" s="590"/>
      <c r="AM45" s="590"/>
      <c r="AN45" s="590"/>
      <c r="AO45" s="590"/>
      <c r="AP45" s="590"/>
      <c r="AQ45" s="590"/>
      <c r="AR45" s="590"/>
      <c r="AS45" s="590"/>
      <c r="AT45" s="590"/>
      <c r="AU45" s="590"/>
      <c r="AV45" s="590"/>
      <c r="AW45" s="590"/>
      <c r="AX45" s="590"/>
      <c r="AY45" s="590"/>
      <c r="AZ45" s="591"/>
      <c r="BA45" s="591"/>
      <c r="BB45" s="591"/>
      <c r="BC45" s="591"/>
      <c r="BD45" s="591"/>
      <c r="BE45" s="592"/>
      <c r="BF45" s="592"/>
      <c r="BG45" s="592"/>
      <c r="BH45" s="592"/>
      <c r="BI45" s="593"/>
      <c r="BJ45" s="474"/>
      <c r="BK45" s="474"/>
      <c r="BL45" s="474"/>
      <c r="BM45" s="474"/>
      <c r="BN45" s="474"/>
      <c r="BO45" s="571"/>
      <c r="BP45" s="571"/>
      <c r="BQ45" s="523">
        <v>39</v>
      </c>
      <c r="BR45" s="537"/>
      <c r="BS45" s="538"/>
      <c r="BT45" s="539"/>
      <c r="BU45" s="539"/>
      <c r="BV45" s="539"/>
      <c r="BW45" s="539"/>
      <c r="BX45" s="539"/>
      <c r="BY45" s="539"/>
      <c r="BZ45" s="539"/>
      <c r="CA45" s="539"/>
      <c r="CB45" s="539"/>
      <c r="CC45" s="539"/>
      <c r="CD45" s="539"/>
      <c r="CE45" s="539"/>
      <c r="CF45" s="539"/>
      <c r="CG45" s="540"/>
      <c r="CH45" s="541"/>
      <c r="CI45" s="542"/>
      <c r="CJ45" s="542"/>
      <c r="CK45" s="542"/>
      <c r="CL45" s="543"/>
      <c r="CM45" s="541"/>
      <c r="CN45" s="542"/>
      <c r="CO45" s="542"/>
      <c r="CP45" s="542"/>
      <c r="CQ45" s="543"/>
      <c r="CR45" s="541"/>
      <c r="CS45" s="542"/>
      <c r="CT45" s="542"/>
      <c r="CU45" s="542"/>
      <c r="CV45" s="543"/>
      <c r="CW45" s="541"/>
      <c r="CX45" s="542"/>
      <c r="CY45" s="542"/>
      <c r="CZ45" s="542"/>
      <c r="DA45" s="543"/>
      <c r="DB45" s="541"/>
      <c r="DC45" s="542"/>
      <c r="DD45" s="542"/>
      <c r="DE45" s="542"/>
      <c r="DF45" s="543"/>
      <c r="DG45" s="541"/>
      <c r="DH45" s="542"/>
      <c r="DI45" s="542"/>
      <c r="DJ45" s="542"/>
      <c r="DK45" s="543"/>
      <c r="DL45" s="541"/>
      <c r="DM45" s="542"/>
      <c r="DN45" s="542"/>
      <c r="DO45" s="542"/>
      <c r="DP45" s="543"/>
      <c r="DQ45" s="541"/>
      <c r="DR45" s="542"/>
      <c r="DS45" s="542"/>
      <c r="DT45" s="542"/>
      <c r="DU45" s="543"/>
      <c r="DV45" s="538"/>
      <c r="DW45" s="539"/>
      <c r="DX45" s="539"/>
      <c r="DY45" s="539"/>
      <c r="DZ45" s="544"/>
      <c r="EA45" s="467"/>
    </row>
    <row r="46" spans="1:131" ht="26.25" customHeight="1" x14ac:dyDescent="0.15">
      <c r="A46" s="523">
        <v>19</v>
      </c>
      <c r="B46" s="524"/>
      <c r="C46" s="525"/>
      <c r="D46" s="525"/>
      <c r="E46" s="525"/>
      <c r="F46" s="525"/>
      <c r="G46" s="525"/>
      <c r="H46" s="525"/>
      <c r="I46" s="525"/>
      <c r="J46" s="525"/>
      <c r="K46" s="525"/>
      <c r="L46" s="525"/>
      <c r="M46" s="525"/>
      <c r="N46" s="525"/>
      <c r="O46" s="525"/>
      <c r="P46" s="526"/>
      <c r="Q46" s="527"/>
      <c r="R46" s="528"/>
      <c r="S46" s="528"/>
      <c r="T46" s="528"/>
      <c r="U46" s="528"/>
      <c r="V46" s="528"/>
      <c r="W46" s="528"/>
      <c r="X46" s="528"/>
      <c r="Y46" s="528"/>
      <c r="Z46" s="528"/>
      <c r="AA46" s="528"/>
      <c r="AB46" s="528"/>
      <c r="AC46" s="528"/>
      <c r="AD46" s="528"/>
      <c r="AE46" s="529"/>
      <c r="AF46" s="530"/>
      <c r="AG46" s="531"/>
      <c r="AH46" s="531"/>
      <c r="AI46" s="531"/>
      <c r="AJ46" s="532"/>
      <c r="AK46" s="589"/>
      <c r="AL46" s="590"/>
      <c r="AM46" s="590"/>
      <c r="AN46" s="590"/>
      <c r="AO46" s="590"/>
      <c r="AP46" s="590"/>
      <c r="AQ46" s="590"/>
      <c r="AR46" s="590"/>
      <c r="AS46" s="590"/>
      <c r="AT46" s="590"/>
      <c r="AU46" s="590"/>
      <c r="AV46" s="590"/>
      <c r="AW46" s="590"/>
      <c r="AX46" s="590"/>
      <c r="AY46" s="590"/>
      <c r="AZ46" s="591"/>
      <c r="BA46" s="591"/>
      <c r="BB46" s="591"/>
      <c r="BC46" s="591"/>
      <c r="BD46" s="591"/>
      <c r="BE46" s="592"/>
      <c r="BF46" s="592"/>
      <c r="BG46" s="592"/>
      <c r="BH46" s="592"/>
      <c r="BI46" s="593"/>
      <c r="BJ46" s="474"/>
      <c r="BK46" s="474"/>
      <c r="BL46" s="474"/>
      <c r="BM46" s="474"/>
      <c r="BN46" s="474"/>
      <c r="BO46" s="571"/>
      <c r="BP46" s="571"/>
      <c r="BQ46" s="523">
        <v>40</v>
      </c>
      <c r="BR46" s="537"/>
      <c r="BS46" s="538"/>
      <c r="BT46" s="539"/>
      <c r="BU46" s="539"/>
      <c r="BV46" s="539"/>
      <c r="BW46" s="539"/>
      <c r="BX46" s="539"/>
      <c r="BY46" s="539"/>
      <c r="BZ46" s="539"/>
      <c r="CA46" s="539"/>
      <c r="CB46" s="539"/>
      <c r="CC46" s="539"/>
      <c r="CD46" s="539"/>
      <c r="CE46" s="539"/>
      <c r="CF46" s="539"/>
      <c r="CG46" s="540"/>
      <c r="CH46" s="541"/>
      <c r="CI46" s="542"/>
      <c r="CJ46" s="542"/>
      <c r="CK46" s="542"/>
      <c r="CL46" s="543"/>
      <c r="CM46" s="541"/>
      <c r="CN46" s="542"/>
      <c r="CO46" s="542"/>
      <c r="CP46" s="542"/>
      <c r="CQ46" s="543"/>
      <c r="CR46" s="541"/>
      <c r="CS46" s="542"/>
      <c r="CT46" s="542"/>
      <c r="CU46" s="542"/>
      <c r="CV46" s="543"/>
      <c r="CW46" s="541"/>
      <c r="CX46" s="542"/>
      <c r="CY46" s="542"/>
      <c r="CZ46" s="542"/>
      <c r="DA46" s="543"/>
      <c r="DB46" s="541"/>
      <c r="DC46" s="542"/>
      <c r="DD46" s="542"/>
      <c r="DE46" s="542"/>
      <c r="DF46" s="543"/>
      <c r="DG46" s="541"/>
      <c r="DH46" s="542"/>
      <c r="DI46" s="542"/>
      <c r="DJ46" s="542"/>
      <c r="DK46" s="543"/>
      <c r="DL46" s="541"/>
      <c r="DM46" s="542"/>
      <c r="DN46" s="542"/>
      <c r="DO46" s="542"/>
      <c r="DP46" s="543"/>
      <c r="DQ46" s="541"/>
      <c r="DR46" s="542"/>
      <c r="DS46" s="542"/>
      <c r="DT46" s="542"/>
      <c r="DU46" s="543"/>
      <c r="DV46" s="538"/>
      <c r="DW46" s="539"/>
      <c r="DX46" s="539"/>
      <c r="DY46" s="539"/>
      <c r="DZ46" s="544"/>
      <c r="EA46" s="467"/>
    </row>
    <row r="47" spans="1:131" ht="26.25" customHeight="1" x14ac:dyDescent="0.15">
      <c r="A47" s="523">
        <v>20</v>
      </c>
      <c r="B47" s="524"/>
      <c r="C47" s="525"/>
      <c r="D47" s="525"/>
      <c r="E47" s="525"/>
      <c r="F47" s="525"/>
      <c r="G47" s="525"/>
      <c r="H47" s="525"/>
      <c r="I47" s="525"/>
      <c r="J47" s="525"/>
      <c r="K47" s="525"/>
      <c r="L47" s="525"/>
      <c r="M47" s="525"/>
      <c r="N47" s="525"/>
      <c r="O47" s="525"/>
      <c r="P47" s="526"/>
      <c r="Q47" s="527"/>
      <c r="R47" s="528"/>
      <c r="S47" s="528"/>
      <c r="T47" s="528"/>
      <c r="U47" s="528"/>
      <c r="V47" s="528"/>
      <c r="W47" s="528"/>
      <c r="X47" s="528"/>
      <c r="Y47" s="528"/>
      <c r="Z47" s="528"/>
      <c r="AA47" s="528"/>
      <c r="AB47" s="528"/>
      <c r="AC47" s="528"/>
      <c r="AD47" s="528"/>
      <c r="AE47" s="529"/>
      <c r="AF47" s="530"/>
      <c r="AG47" s="531"/>
      <c r="AH47" s="531"/>
      <c r="AI47" s="531"/>
      <c r="AJ47" s="532"/>
      <c r="AK47" s="589"/>
      <c r="AL47" s="590"/>
      <c r="AM47" s="590"/>
      <c r="AN47" s="590"/>
      <c r="AO47" s="590"/>
      <c r="AP47" s="590"/>
      <c r="AQ47" s="590"/>
      <c r="AR47" s="590"/>
      <c r="AS47" s="590"/>
      <c r="AT47" s="590"/>
      <c r="AU47" s="590"/>
      <c r="AV47" s="590"/>
      <c r="AW47" s="590"/>
      <c r="AX47" s="590"/>
      <c r="AY47" s="590"/>
      <c r="AZ47" s="591"/>
      <c r="BA47" s="591"/>
      <c r="BB47" s="591"/>
      <c r="BC47" s="591"/>
      <c r="BD47" s="591"/>
      <c r="BE47" s="592"/>
      <c r="BF47" s="592"/>
      <c r="BG47" s="592"/>
      <c r="BH47" s="592"/>
      <c r="BI47" s="593"/>
      <c r="BJ47" s="474"/>
      <c r="BK47" s="474"/>
      <c r="BL47" s="474"/>
      <c r="BM47" s="474"/>
      <c r="BN47" s="474"/>
      <c r="BO47" s="571"/>
      <c r="BP47" s="571"/>
      <c r="BQ47" s="523">
        <v>41</v>
      </c>
      <c r="BR47" s="537"/>
      <c r="BS47" s="538"/>
      <c r="BT47" s="539"/>
      <c r="BU47" s="539"/>
      <c r="BV47" s="539"/>
      <c r="BW47" s="539"/>
      <c r="BX47" s="539"/>
      <c r="BY47" s="539"/>
      <c r="BZ47" s="539"/>
      <c r="CA47" s="539"/>
      <c r="CB47" s="539"/>
      <c r="CC47" s="539"/>
      <c r="CD47" s="539"/>
      <c r="CE47" s="539"/>
      <c r="CF47" s="539"/>
      <c r="CG47" s="540"/>
      <c r="CH47" s="541"/>
      <c r="CI47" s="542"/>
      <c r="CJ47" s="542"/>
      <c r="CK47" s="542"/>
      <c r="CL47" s="543"/>
      <c r="CM47" s="541"/>
      <c r="CN47" s="542"/>
      <c r="CO47" s="542"/>
      <c r="CP47" s="542"/>
      <c r="CQ47" s="543"/>
      <c r="CR47" s="541"/>
      <c r="CS47" s="542"/>
      <c r="CT47" s="542"/>
      <c r="CU47" s="542"/>
      <c r="CV47" s="543"/>
      <c r="CW47" s="541"/>
      <c r="CX47" s="542"/>
      <c r="CY47" s="542"/>
      <c r="CZ47" s="542"/>
      <c r="DA47" s="543"/>
      <c r="DB47" s="541"/>
      <c r="DC47" s="542"/>
      <c r="DD47" s="542"/>
      <c r="DE47" s="542"/>
      <c r="DF47" s="543"/>
      <c r="DG47" s="541"/>
      <c r="DH47" s="542"/>
      <c r="DI47" s="542"/>
      <c r="DJ47" s="542"/>
      <c r="DK47" s="543"/>
      <c r="DL47" s="541"/>
      <c r="DM47" s="542"/>
      <c r="DN47" s="542"/>
      <c r="DO47" s="542"/>
      <c r="DP47" s="543"/>
      <c r="DQ47" s="541"/>
      <c r="DR47" s="542"/>
      <c r="DS47" s="542"/>
      <c r="DT47" s="542"/>
      <c r="DU47" s="543"/>
      <c r="DV47" s="538"/>
      <c r="DW47" s="539"/>
      <c r="DX47" s="539"/>
      <c r="DY47" s="539"/>
      <c r="DZ47" s="544"/>
      <c r="EA47" s="467"/>
    </row>
    <row r="48" spans="1:131" ht="26.25" customHeight="1" x14ac:dyDescent="0.15">
      <c r="A48" s="523">
        <v>21</v>
      </c>
      <c r="B48" s="524"/>
      <c r="C48" s="525"/>
      <c r="D48" s="525"/>
      <c r="E48" s="525"/>
      <c r="F48" s="525"/>
      <c r="G48" s="525"/>
      <c r="H48" s="525"/>
      <c r="I48" s="525"/>
      <c r="J48" s="525"/>
      <c r="K48" s="525"/>
      <c r="L48" s="525"/>
      <c r="M48" s="525"/>
      <c r="N48" s="525"/>
      <c r="O48" s="525"/>
      <c r="P48" s="526"/>
      <c r="Q48" s="527"/>
      <c r="R48" s="528"/>
      <c r="S48" s="528"/>
      <c r="T48" s="528"/>
      <c r="U48" s="528"/>
      <c r="V48" s="528"/>
      <c r="W48" s="528"/>
      <c r="X48" s="528"/>
      <c r="Y48" s="528"/>
      <c r="Z48" s="528"/>
      <c r="AA48" s="528"/>
      <c r="AB48" s="528"/>
      <c r="AC48" s="528"/>
      <c r="AD48" s="528"/>
      <c r="AE48" s="529"/>
      <c r="AF48" s="530"/>
      <c r="AG48" s="531"/>
      <c r="AH48" s="531"/>
      <c r="AI48" s="531"/>
      <c r="AJ48" s="532"/>
      <c r="AK48" s="589"/>
      <c r="AL48" s="590"/>
      <c r="AM48" s="590"/>
      <c r="AN48" s="590"/>
      <c r="AO48" s="590"/>
      <c r="AP48" s="590"/>
      <c r="AQ48" s="590"/>
      <c r="AR48" s="590"/>
      <c r="AS48" s="590"/>
      <c r="AT48" s="590"/>
      <c r="AU48" s="590"/>
      <c r="AV48" s="590"/>
      <c r="AW48" s="590"/>
      <c r="AX48" s="590"/>
      <c r="AY48" s="590"/>
      <c r="AZ48" s="591"/>
      <c r="BA48" s="591"/>
      <c r="BB48" s="591"/>
      <c r="BC48" s="591"/>
      <c r="BD48" s="591"/>
      <c r="BE48" s="592"/>
      <c r="BF48" s="592"/>
      <c r="BG48" s="592"/>
      <c r="BH48" s="592"/>
      <c r="BI48" s="593"/>
      <c r="BJ48" s="474"/>
      <c r="BK48" s="474"/>
      <c r="BL48" s="474"/>
      <c r="BM48" s="474"/>
      <c r="BN48" s="474"/>
      <c r="BO48" s="571"/>
      <c r="BP48" s="571"/>
      <c r="BQ48" s="523">
        <v>42</v>
      </c>
      <c r="BR48" s="537"/>
      <c r="BS48" s="538"/>
      <c r="BT48" s="539"/>
      <c r="BU48" s="539"/>
      <c r="BV48" s="539"/>
      <c r="BW48" s="539"/>
      <c r="BX48" s="539"/>
      <c r="BY48" s="539"/>
      <c r="BZ48" s="539"/>
      <c r="CA48" s="539"/>
      <c r="CB48" s="539"/>
      <c r="CC48" s="539"/>
      <c r="CD48" s="539"/>
      <c r="CE48" s="539"/>
      <c r="CF48" s="539"/>
      <c r="CG48" s="540"/>
      <c r="CH48" s="541"/>
      <c r="CI48" s="542"/>
      <c r="CJ48" s="542"/>
      <c r="CK48" s="542"/>
      <c r="CL48" s="543"/>
      <c r="CM48" s="541"/>
      <c r="CN48" s="542"/>
      <c r="CO48" s="542"/>
      <c r="CP48" s="542"/>
      <c r="CQ48" s="543"/>
      <c r="CR48" s="541"/>
      <c r="CS48" s="542"/>
      <c r="CT48" s="542"/>
      <c r="CU48" s="542"/>
      <c r="CV48" s="543"/>
      <c r="CW48" s="541"/>
      <c r="CX48" s="542"/>
      <c r="CY48" s="542"/>
      <c r="CZ48" s="542"/>
      <c r="DA48" s="543"/>
      <c r="DB48" s="541"/>
      <c r="DC48" s="542"/>
      <c r="DD48" s="542"/>
      <c r="DE48" s="542"/>
      <c r="DF48" s="543"/>
      <c r="DG48" s="541"/>
      <c r="DH48" s="542"/>
      <c r="DI48" s="542"/>
      <c r="DJ48" s="542"/>
      <c r="DK48" s="543"/>
      <c r="DL48" s="541"/>
      <c r="DM48" s="542"/>
      <c r="DN48" s="542"/>
      <c r="DO48" s="542"/>
      <c r="DP48" s="543"/>
      <c r="DQ48" s="541"/>
      <c r="DR48" s="542"/>
      <c r="DS48" s="542"/>
      <c r="DT48" s="542"/>
      <c r="DU48" s="543"/>
      <c r="DV48" s="538"/>
      <c r="DW48" s="539"/>
      <c r="DX48" s="539"/>
      <c r="DY48" s="539"/>
      <c r="DZ48" s="544"/>
      <c r="EA48" s="467"/>
    </row>
    <row r="49" spans="1:131" ht="26.25" customHeight="1" x14ac:dyDescent="0.15">
      <c r="A49" s="523">
        <v>22</v>
      </c>
      <c r="B49" s="524"/>
      <c r="C49" s="525"/>
      <c r="D49" s="525"/>
      <c r="E49" s="525"/>
      <c r="F49" s="525"/>
      <c r="G49" s="525"/>
      <c r="H49" s="525"/>
      <c r="I49" s="525"/>
      <c r="J49" s="525"/>
      <c r="K49" s="525"/>
      <c r="L49" s="525"/>
      <c r="M49" s="525"/>
      <c r="N49" s="525"/>
      <c r="O49" s="525"/>
      <c r="P49" s="526"/>
      <c r="Q49" s="527"/>
      <c r="R49" s="528"/>
      <c r="S49" s="528"/>
      <c r="T49" s="528"/>
      <c r="U49" s="528"/>
      <c r="V49" s="528"/>
      <c r="W49" s="528"/>
      <c r="X49" s="528"/>
      <c r="Y49" s="528"/>
      <c r="Z49" s="528"/>
      <c r="AA49" s="528"/>
      <c r="AB49" s="528"/>
      <c r="AC49" s="528"/>
      <c r="AD49" s="528"/>
      <c r="AE49" s="529"/>
      <c r="AF49" s="530"/>
      <c r="AG49" s="531"/>
      <c r="AH49" s="531"/>
      <c r="AI49" s="531"/>
      <c r="AJ49" s="532"/>
      <c r="AK49" s="589"/>
      <c r="AL49" s="590"/>
      <c r="AM49" s="590"/>
      <c r="AN49" s="590"/>
      <c r="AO49" s="590"/>
      <c r="AP49" s="590"/>
      <c r="AQ49" s="590"/>
      <c r="AR49" s="590"/>
      <c r="AS49" s="590"/>
      <c r="AT49" s="590"/>
      <c r="AU49" s="590"/>
      <c r="AV49" s="590"/>
      <c r="AW49" s="590"/>
      <c r="AX49" s="590"/>
      <c r="AY49" s="590"/>
      <c r="AZ49" s="591"/>
      <c r="BA49" s="591"/>
      <c r="BB49" s="591"/>
      <c r="BC49" s="591"/>
      <c r="BD49" s="591"/>
      <c r="BE49" s="592"/>
      <c r="BF49" s="592"/>
      <c r="BG49" s="592"/>
      <c r="BH49" s="592"/>
      <c r="BI49" s="593"/>
      <c r="BJ49" s="474"/>
      <c r="BK49" s="474"/>
      <c r="BL49" s="474"/>
      <c r="BM49" s="474"/>
      <c r="BN49" s="474"/>
      <c r="BO49" s="571"/>
      <c r="BP49" s="571"/>
      <c r="BQ49" s="523">
        <v>43</v>
      </c>
      <c r="BR49" s="537"/>
      <c r="BS49" s="538"/>
      <c r="BT49" s="539"/>
      <c r="BU49" s="539"/>
      <c r="BV49" s="539"/>
      <c r="BW49" s="539"/>
      <c r="BX49" s="539"/>
      <c r="BY49" s="539"/>
      <c r="BZ49" s="539"/>
      <c r="CA49" s="539"/>
      <c r="CB49" s="539"/>
      <c r="CC49" s="539"/>
      <c r="CD49" s="539"/>
      <c r="CE49" s="539"/>
      <c r="CF49" s="539"/>
      <c r="CG49" s="540"/>
      <c r="CH49" s="541"/>
      <c r="CI49" s="542"/>
      <c r="CJ49" s="542"/>
      <c r="CK49" s="542"/>
      <c r="CL49" s="543"/>
      <c r="CM49" s="541"/>
      <c r="CN49" s="542"/>
      <c r="CO49" s="542"/>
      <c r="CP49" s="542"/>
      <c r="CQ49" s="543"/>
      <c r="CR49" s="541"/>
      <c r="CS49" s="542"/>
      <c r="CT49" s="542"/>
      <c r="CU49" s="542"/>
      <c r="CV49" s="543"/>
      <c r="CW49" s="541"/>
      <c r="CX49" s="542"/>
      <c r="CY49" s="542"/>
      <c r="CZ49" s="542"/>
      <c r="DA49" s="543"/>
      <c r="DB49" s="541"/>
      <c r="DC49" s="542"/>
      <c r="DD49" s="542"/>
      <c r="DE49" s="542"/>
      <c r="DF49" s="543"/>
      <c r="DG49" s="541"/>
      <c r="DH49" s="542"/>
      <c r="DI49" s="542"/>
      <c r="DJ49" s="542"/>
      <c r="DK49" s="543"/>
      <c r="DL49" s="541"/>
      <c r="DM49" s="542"/>
      <c r="DN49" s="542"/>
      <c r="DO49" s="542"/>
      <c r="DP49" s="543"/>
      <c r="DQ49" s="541"/>
      <c r="DR49" s="542"/>
      <c r="DS49" s="542"/>
      <c r="DT49" s="542"/>
      <c r="DU49" s="543"/>
      <c r="DV49" s="538"/>
      <c r="DW49" s="539"/>
      <c r="DX49" s="539"/>
      <c r="DY49" s="539"/>
      <c r="DZ49" s="544"/>
      <c r="EA49" s="467"/>
    </row>
    <row r="50" spans="1:131" ht="26.25" customHeight="1" x14ac:dyDescent="0.15">
      <c r="A50" s="523">
        <v>23</v>
      </c>
      <c r="B50" s="524"/>
      <c r="C50" s="525"/>
      <c r="D50" s="525"/>
      <c r="E50" s="525"/>
      <c r="F50" s="525"/>
      <c r="G50" s="525"/>
      <c r="H50" s="525"/>
      <c r="I50" s="525"/>
      <c r="J50" s="525"/>
      <c r="K50" s="525"/>
      <c r="L50" s="525"/>
      <c r="M50" s="525"/>
      <c r="N50" s="525"/>
      <c r="O50" s="525"/>
      <c r="P50" s="526"/>
      <c r="Q50" s="594"/>
      <c r="R50" s="595"/>
      <c r="S50" s="595"/>
      <c r="T50" s="595"/>
      <c r="U50" s="595"/>
      <c r="V50" s="595"/>
      <c r="W50" s="595"/>
      <c r="X50" s="595"/>
      <c r="Y50" s="595"/>
      <c r="Z50" s="595"/>
      <c r="AA50" s="595"/>
      <c r="AB50" s="595"/>
      <c r="AC50" s="595"/>
      <c r="AD50" s="595"/>
      <c r="AE50" s="596"/>
      <c r="AF50" s="530"/>
      <c r="AG50" s="531"/>
      <c r="AH50" s="531"/>
      <c r="AI50" s="531"/>
      <c r="AJ50" s="532"/>
      <c r="AK50" s="597"/>
      <c r="AL50" s="595"/>
      <c r="AM50" s="595"/>
      <c r="AN50" s="595"/>
      <c r="AO50" s="595"/>
      <c r="AP50" s="595"/>
      <c r="AQ50" s="595"/>
      <c r="AR50" s="595"/>
      <c r="AS50" s="595"/>
      <c r="AT50" s="595"/>
      <c r="AU50" s="595"/>
      <c r="AV50" s="595"/>
      <c r="AW50" s="595"/>
      <c r="AX50" s="595"/>
      <c r="AY50" s="595"/>
      <c r="AZ50" s="598"/>
      <c r="BA50" s="598"/>
      <c r="BB50" s="598"/>
      <c r="BC50" s="598"/>
      <c r="BD50" s="598"/>
      <c r="BE50" s="592"/>
      <c r="BF50" s="592"/>
      <c r="BG50" s="592"/>
      <c r="BH50" s="592"/>
      <c r="BI50" s="593"/>
      <c r="BJ50" s="474"/>
      <c r="BK50" s="474"/>
      <c r="BL50" s="474"/>
      <c r="BM50" s="474"/>
      <c r="BN50" s="474"/>
      <c r="BO50" s="571"/>
      <c r="BP50" s="571"/>
      <c r="BQ50" s="523">
        <v>44</v>
      </c>
      <c r="BR50" s="537"/>
      <c r="BS50" s="538"/>
      <c r="BT50" s="539"/>
      <c r="BU50" s="539"/>
      <c r="BV50" s="539"/>
      <c r="BW50" s="539"/>
      <c r="BX50" s="539"/>
      <c r="BY50" s="539"/>
      <c r="BZ50" s="539"/>
      <c r="CA50" s="539"/>
      <c r="CB50" s="539"/>
      <c r="CC50" s="539"/>
      <c r="CD50" s="539"/>
      <c r="CE50" s="539"/>
      <c r="CF50" s="539"/>
      <c r="CG50" s="540"/>
      <c r="CH50" s="541"/>
      <c r="CI50" s="542"/>
      <c r="CJ50" s="542"/>
      <c r="CK50" s="542"/>
      <c r="CL50" s="543"/>
      <c r="CM50" s="541"/>
      <c r="CN50" s="542"/>
      <c r="CO50" s="542"/>
      <c r="CP50" s="542"/>
      <c r="CQ50" s="543"/>
      <c r="CR50" s="541"/>
      <c r="CS50" s="542"/>
      <c r="CT50" s="542"/>
      <c r="CU50" s="542"/>
      <c r="CV50" s="543"/>
      <c r="CW50" s="541"/>
      <c r="CX50" s="542"/>
      <c r="CY50" s="542"/>
      <c r="CZ50" s="542"/>
      <c r="DA50" s="543"/>
      <c r="DB50" s="541"/>
      <c r="DC50" s="542"/>
      <c r="DD50" s="542"/>
      <c r="DE50" s="542"/>
      <c r="DF50" s="543"/>
      <c r="DG50" s="541"/>
      <c r="DH50" s="542"/>
      <c r="DI50" s="542"/>
      <c r="DJ50" s="542"/>
      <c r="DK50" s="543"/>
      <c r="DL50" s="541"/>
      <c r="DM50" s="542"/>
      <c r="DN50" s="542"/>
      <c r="DO50" s="542"/>
      <c r="DP50" s="543"/>
      <c r="DQ50" s="541"/>
      <c r="DR50" s="542"/>
      <c r="DS50" s="542"/>
      <c r="DT50" s="542"/>
      <c r="DU50" s="543"/>
      <c r="DV50" s="538"/>
      <c r="DW50" s="539"/>
      <c r="DX50" s="539"/>
      <c r="DY50" s="539"/>
      <c r="DZ50" s="544"/>
      <c r="EA50" s="467"/>
    </row>
    <row r="51" spans="1:131" ht="26.25" customHeight="1" x14ac:dyDescent="0.15">
      <c r="A51" s="523">
        <v>24</v>
      </c>
      <c r="B51" s="524"/>
      <c r="C51" s="525"/>
      <c r="D51" s="525"/>
      <c r="E51" s="525"/>
      <c r="F51" s="525"/>
      <c r="G51" s="525"/>
      <c r="H51" s="525"/>
      <c r="I51" s="525"/>
      <c r="J51" s="525"/>
      <c r="K51" s="525"/>
      <c r="L51" s="525"/>
      <c r="M51" s="525"/>
      <c r="N51" s="525"/>
      <c r="O51" s="525"/>
      <c r="P51" s="526"/>
      <c r="Q51" s="594"/>
      <c r="R51" s="595"/>
      <c r="S51" s="595"/>
      <c r="T51" s="595"/>
      <c r="U51" s="595"/>
      <c r="V51" s="595"/>
      <c r="W51" s="595"/>
      <c r="X51" s="595"/>
      <c r="Y51" s="595"/>
      <c r="Z51" s="595"/>
      <c r="AA51" s="595"/>
      <c r="AB51" s="595"/>
      <c r="AC51" s="595"/>
      <c r="AD51" s="595"/>
      <c r="AE51" s="596"/>
      <c r="AF51" s="530"/>
      <c r="AG51" s="531"/>
      <c r="AH51" s="531"/>
      <c r="AI51" s="531"/>
      <c r="AJ51" s="532"/>
      <c r="AK51" s="597"/>
      <c r="AL51" s="595"/>
      <c r="AM51" s="595"/>
      <c r="AN51" s="595"/>
      <c r="AO51" s="595"/>
      <c r="AP51" s="595"/>
      <c r="AQ51" s="595"/>
      <c r="AR51" s="595"/>
      <c r="AS51" s="595"/>
      <c r="AT51" s="595"/>
      <c r="AU51" s="595"/>
      <c r="AV51" s="595"/>
      <c r="AW51" s="595"/>
      <c r="AX51" s="595"/>
      <c r="AY51" s="595"/>
      <c r="AZ51" s="598"/>
      <c r="BA51" s="598"/>
      <c r="BB51" s="598"/>
      <c r="BC51" s="598"/>
      <c r="BD51" s="598"/>
      <c r="BE51" s="592"/>
      <c r="BF51" s="592"/>
      <c r="BG51" s="592"/>
      <c r="BH51" s="592"/>
      <c r="BI51" s="593"/>
      <c r="BJ51" s="474"/>
      <c r="BK51" s="474"/>
      <c r="BL51" s="474"/>
      <c r="BM51" s="474"/>
      <c r="BN51" s="474"/>
      <c r="BO51" s="571"/>
      <c r="BP51" s="571"/>
      <c r="BQ51" s="523">
        <v>45</v>
      </c>
      <c r="BR51" s="537"/>
      <c r="BS51" s="538"/>
      <c r="BT51" s="539"/>
      <c r="BU51" s="539"/>
      <c r="BV51" s="539"/>
      <c r="BW51" s="539"/>
      <c r="BX51" s="539"/>
      <c r="BY51" s="539"/>
      <c r="BZ51" s="539"/>
      <c r="CA51" s="539"/>
      <c r="CB51" s="539"/>
      <c r="CC51" s="539"/>
      <c r="CD51" s="539"/>
      <c r="CE51" s="539"/>
      <c r="CF51" s="539"/>
      <c r="CG51" s="540"/>
      <c r="CH51" s="541"/>
      <c r="CI51" s="542"/>
      <c r="CJ51" s="542"/>
      <c r="CK51" s="542"/>
      <c r="CL51" s="543"/>
      <c r="CM51" s="541"/>
      <c r="CN51" s="542"/>
      <c r="CO51" s="542"/>
      <c r="CP51" s="542"/>
      <c r="CQ51" s="543"/>
      <c r="CR51" s="541"/>
      <c r="CS51" s="542"/>
      <c r="CT51" s="542"/>
      <c r="CU51" s="542"/>
      <c r="CV51" s="543"/>
      <c r="CW51" s="541"/>
      <c r="CX51" s="542"/>
      <c r="CY51" s="542"/>
      <c r="CZ51" s="542"/>
      <c r="DA51" s="543"/>
      <c r="DB51" s="541"/>
      <c r="DC51" s="542"/>
      <c r="DD51" s="542"/>
      <c r="DE51" s="542"/>
      <c r="DF51" s="543"/>
      <c r="DG51" s="541"/>
      <c r="DH51" s="542"/>
      <c r="DI51" s="542"/>
      <c r="DJ51" s="542"/>
      <c r="DK51" s="543"/>
      <c r="DL51" s="541"/>
      <c r="DM51" s="542"/>
      <c r="DN51" s="542"/>
      <c r="DO51" s="542"/>
      <c r="DP51" s="543"/>
      <c r="DQ51" s="541"/>
      <c r="DR51" s="542"/>
      <c r="DS51" s="542"/>
      <c r="DT51" s="542"/>
      <c r="DU51" s="543"/>
      <c r="DV51" s="538"/>
      <c r="DW51" s="539"/>
      <c r="DX51" s="539"/>
      <c r="DY51" s="539"/>
      <c r="DZ51" s="544"/>
      <c r="EA51" s="467"/>
    </row>
    <row r="52" spans="1:131" ht="26.25" customHeight="1" x14ac:dyDescent="0.15">
      <c r="A52" s="523">
        <v>25</v>
      </c>
      <c r="B52" s="524"/>
      <c r="C52" s="525"/>
      <c r="D52" s="525"/>
      <c r="E52" s="525"/>
      <c r="F52" s="525"/>
      <c r="G52" s="525"/>
      <c r="H52" s="525"/>
      <c r="I52" s="525"/>
      <c r="J52" s="525"/>
      <c r="K52" s="525"/>
      <c r="L52" s="525"/>
      <c r="M52" s="525"/>
      <c r="N52" s="525"/>
      <c r="O52" s="525"/>
      <c r="P52" s="526"/>
      <c r="Q52" s="594"/>
      <c r="R52" s="595"/>
      <c r="S52" s="595"/>
      <c r="T52" s="595"/>
      <c r="U52" s="595"/>
      <c r="V52" s="595"/>
      <c r="W52" s="595"/>
      <c r="X52" s="595"/>
      <c r="Y52" s="595"/>
      <c r="Z52" s="595"/>
      <c r="AA52" s="595"/>
      <c r="AB52" s="595"/>
      <c r="AC52" s="595"/>
      <c r="AD52" s="595"/>
      <c r="AE52" s="596"/>
      <c r="AF52" s="530"/>
      <c r="AG52" s="531"/>
      <c r="AH52" s="531"/>
      <c r="AI52" s="531"/>
      <c r="AJ52" s="532"/>
      <c r="AK52" s="597"/>
      <c r="AL52" s="595"/>
      <c r="AM52" s="595"/>
      <c r="AN52" s="595"/>
      <c r="AO52" s="595"/>
      <c r="AP52" s="595"/>
      <c r="AQ52" s="595"/>
      <c r="AR52" s="595"/>
      <c r="AS52" s="595"/>
      <c r="AT52" s="595"/>
      <c r="AU52" s="595"/>
      <c r="AV52" s="595"/>
      <c r="AW52" s="595"/>
      <c r="AX52" s="595"/>
      <c r="AY52" s="595"/>
      <c r="AZ52" s="598"/>
      <c r="BA52" s="598"/>
      <c r="BB52" s="598"/>
      <c r="BC52" s="598"/>
      <c r="BD52" s="598"/>
      <c r="BE52" s="592"/>
      <c r="BF52" s="592"/>
      <c r="BG52" s="592"/>
      <c r="BH52" s="592"/>
      <c r="BI52" s="593"/>
      <c r="BJ52" s="474"/>
      <c r="BK52" s="474"/>
      <c r="BL52" s="474"/>
      <c r="BM52" s="474"/>
      <c r="BN52" s="474"/>
      <c r="BO52" s="571"/>
      <c r="BP52" s="571"/>
      <c r="BQ52" s="523">
        <v>46</v>
      </c>
      <c r="BR52" s="537"/>
      <c r="BS52" s="538"/>
      <c r="BT52" s="539"/>
      <c r="BU52" s="539"/>
      <c r="BV52" s="539"/>
      <c r="BW52" s="539"/>
      <c r="BX52" s="539"/>
      <c r="BY52" s="539"/>
      <c r="BZ52" s="539"/>
      <c r="CA52" s="539"/>
      <c r="CB52" s="539"/>
      <c r="CC52" s="539"/>
      <c r="CD52" s="539"/>
      <c r="CE52" s="539"/>
      <c r="CF52" s="539"/>
      <c r="CG52" s="540"/>
      <c r="CH52" s="541"/>
      <c r="CI52" s="542"/>
      <c r="CJ52" s="542"/>
      <c r="CK52" s="542"/>
      <c r="CL52" s="543"/>
      <c r="CM52" s="541"/>
      <c r="CN52" s="542"/>
      <c r="CO52" s="542"/>
      <c r="CP52" s="542"/>
      <c r="CQ52" s="543"/>
      <c r="CR52" s="541"/>
      <c r="CS52" s="542"/>
      <c r="CT52" s="542"/>
      <c r="CU52" s="542"/>
      <c r="CV52" s="543"/>
      <c r="CW52" s="541"/>
      <c r="CX52" s="542"/>
      <c r="CY52" s="542"/>
      <c r="CZ52" s="542"/>
      <c r="DA52" s="543"/>
      <c r="DB52" s="541"/>
      <c r="DC52" s="542"/>
      <c r="DD52" s="542"/>
      <c r="DE52" s="542"/>
      <c r="DF52" s="543"/>
      <c r="DG52" s="541"/>
      <c r="DH52" s="542"/>
      <c r="DI52" s="542"/>
      <c r="DJ52" s="542"/>
      <c r="DK52" s="543"/>
      <c r="DL52" s="541"/>
      <c r="DM52" s="542"/>
      <c r="DN52" s="542"/>
      <c r="DO52" s="542"/>
      <c r="DP52" s="543"/>
      <c r="DQ52" s="541"/>
      <c r="DR52" s="542"/>
      <c r="DS52" s="542"/>
      <c r="DT52" s="542"/>
      <c r="DU52" s="543"/>
      <c r="DV52" s="538"/>
      <c r="DW52" s="539"/>
      <c r="DX52" s="539"/>
      <c r="DY52" s="539"/>
      <c r="DZ52" s="544"/>
      <c r="EA52" s="467"/>
    </row>
    <row r="53" spans="1:131" ht="26.25" customHeight="1" x14ac:dyDescent="0.15">
      <c r="A53" s="523">
        <v>26</v>
      </c>
      <c r="B53" s="524"/>
      <c r="C53" s="525"/>
      <c r="D53" s="525"/>
      <c r="E53" s="525"/>
      <c r="F53" s="525"/>
      <c r="G53" s="525"/>
      <c r="H53" s="525"/>
      <c r="I53" s="525"/>
      <c r="J53" s="525"/>
      <c r="K53" s="525"/>
      <c r="L53" s="525"/>
      <c r="M53" s="525"/>
      <c r="N53" s="525"/>
      <c r="O53" s="525"/>
      <c r="P53" s="526"/>
      <c r="Q53" s="594"/>
      <c r="R53" s="595"/>
      <c r="S53" s="595"/>
      <c r="T53" s="595"/>
      <c r="U53" s="595"/>
      <c r="V53" s="595"/>
      <c r="W53" s="595"/>
      <c r="X53" s="595"/>
      <c r="Y53" s="595"/>
      <c r="Z53" s="595"/>
      <c r="AA53" s="595"/>
      <c r="AB53" s="595"/>
      <c r="AC53" s="595"/>
      <c r="AD53" s="595"/>
      <c r="AE53" s="596"/>
      <c r="AF53" s="530"/>
      <c r="AG53" s="531"/>
      <c r="AH53" s="531"/>
      <c r="AI53" s="531"/>
      <c r="AJ53" s="532"/>
      <c r="AK53" s="597"/>
      <c r="AL53" s="595"/>
      <c r="AM53" s="595"/>
      <c r="AN53" s="595"/>
      <c r="AO53" s="595"/>
      <c r="AP53" s="595"/>
      <c r="AQ53" s="595"/>
      <c r="AR53" s="595"/>
      <c r="AS53" s="595"/>
      <c r="AT53" s="595"/>
      <c r="AU53" s="595"/>
      <c r="AV53" s="595"/>
      <c r="AW53" s="595"/>
      <c r="AX53" s="595"/>
      <c r="AY53" s="595"/>
      <c r="AZ53" s="598"/>
      <c r="BA53" s="598"/>
      <c r="BB53" s="598"/>
      <c r="BC53" s="598"/>
      <c r="BD53" s="598"/>
      <c r="BE53" s="592"/>
      <c r="BF53" s="592"/>
      <c r="BG53" s="592"/>
      <c r="BH53" s="592"/>
      <c r="BI53" s="593"/>
      <c r="BJ53" s="474"/>
      <c r="BK53" s="474"/>
      <c r="BL53" s="474"/>
      <c r="BM53" s="474"/>
      <c r="BN53" s="474"/>
      <c r="BO53" s="571"/>
      <c r="BP53" s="571"/>
      <c r="BQ53" s="523">
        <v>47</v>
      </c>
      <c r="BR53" s="537"/>
      <c r="BS53" s="538"/>
      <c r="BT53" s="539"/>
      <c r="BU53" s="539"/>
      <c r="BV53" s="539"/>
      <c r="BW53" s="539"/>
      <c r="BX53" s="539"/>
      <c r="BY53" s="539"/>
      <c r="BZ53" s="539"/>
      <c r="CA53" s="539"/>
      <c r="CB53" s="539"/>
      <c r="CC53" s="539"/>
      <c r="CD53" s="539"/>
      <c r="CE53" s="539"/>
      <c r="CF53" s="539"/>
      <c r="CG53" s="540"/>
      <c r="CH53" s="541"/>
      <c r="CI53" s="542"/>
      <c r="CJ53" s="542"/>
      <c r="CK53" s="542"/>
      <c r="CL53" s="543"/>
      <c r="CM53" s="541"/>
      <c r="CN53" s="542"/>
      <c r="CO53" s="542"/>
      <c r="CP53" s="542"/>
      <c r="CQ53" s="543"/>
      <c r="CR53" s="541"/>
      <c r="CS53" s="542"/>
      <c r="CT53" s="542"/>
      <c r="CU53" s="542"/>
      <c r="CV53" s="543"/>
      <c r="CW53" s="541"/>
      <c r="CX53" s="542"/>
      <c r="CY53" s="542"/>
      <c r="CZ53" s="542"/>
      <c r="DA53" s="543"/>
      <c r="DB53" s="541"/>
      <c r="DC53" s="542"/>
      <c r="DD53" s="542"/>
      <c r="DE53" s="542"/>
      <c r="DF53" s="543"/>
      <c r="DG53" s="541"/>
      <c r="DH53" s="542"/>
      <c r="DI53" s="542"/>
      <c r="DJ53" s="542"/>
      <c r="DK53" s="543"/>
      <c r="DL53" s="541"/>
      <c r="DM53" s="542"/>
      <c r="DN53" s="542"/>
      <c r="DO53" s="542"/>
      <c r="DP53" s="543"/>
      <c r="DQ53" s="541"/>
      <c r="DR53" s="542"/>
      <c r="DS53" s="542"/>
      <c r="DT53" s="542"/>
      <c r="DU53" s="543"/>
      <c r="DV53" s="538"/>
      <c r="DW53" s="539"/>
      <c r="DX53" s="539"/>
      <c r="DY53" s="539"/>
      <c r="DZ53" s="544"/>
      <c r="EA53" s="467"/>
    </row>
    <row r="54" spans="1:131" ht="26.25" customHeight="1" x14ac:dyDescent="0.15">
      <c r="A54" s="523">
        <v>27</v>
      </c>
      <c r="B54" s="524"/>
      <c r="C54" s="525"/>
      <c r="D54" s="525"/>
      <c r="E54" s="525"/>
      <c r="F54" s="525"/>
      <c r="G54" s="525"/>
      <c r="H54" s="525"/>
      <c r="I54" s="525"/>
      <c r="J54" s="525"/>
      <c r="K54" s="525"/>
      <c r="L54" s="525"/>
      <c r="M54" s="525"/>
      <c r="N54" s="525"/>
      <c r="O54" s="525"/>
      <c r="P54" s="526"/>
      <c r="Q54" s="594"/>
      <c r="R54" s="595"/>
      <c r="S54" s="595"/>
      <c r="T54" s="595"/>
      <c r="U54" s="595"/>
      <c r="V54" s="595"/>
      <c r="W54" s="595"/>
      <c r="X54" s="595"/>
      <c r="Y54" s="595"/>
      <c r="Z54" s="595"/>
      <c r="AA54" s="595"/>
      <c r="AB54" s="595"/>
      <c r="AC54" s="595"/>
      <c r="AD54" s="595"/>
      <c r="AE54" s="596"/>
      <c r="AF54" s="530"/>
      <c r="AG54" s="531"/>
      <c r="AH54" s="531"/>
      <c r="AI54" s="531"/>
      <c r="AJ54" s="532"/>
      <c r="AK54" s="597"/>
      <c r="AL54" s="595"/>
      <c r="AM54" s="595"/>
      <c r="AN54" s="595"/>
      <c r="AO54" s="595"/>
      <c r="AP54" s="595"/>
      <c r="AQ54" s="595"/>
      <c r="AR54" s="595"/>
      <c r="AS54" s="595"/>
      <c r="AT54" s="595"/>
      <c r="AU54" s="595"/>
      <c r="AV54" s="595"/>
      <c r="AW54" s="595"/>
      <c r="AX54" s="595"/>
      <c r="AY54" s="595"/>
      <c r="AZ54" s="598"/>
      <c r="BA54" s="598"/>
      <c r="BB54" s="598"/>
      <c r="BC54" s="598"/>
      <c r="BD54" s="598"/>
      <c r="BE54" s="592"/>
      <c r="BF54" s="592"/>
      <c r="BG54" s="592"/>
      <c r="BH54" s="592"/>
      <c r="BI54" s="593"/>
      <c r="BJ54" s="474"/>
      <c r="BK54" s="474"/>
      <c r="BL54" s="474"/>
      <c r="BM54" s="474"/>
      <c r="BN54" s="474"/>
      <c r="BO54" s="571"/>
      <c r="BP54" s="571"/>
      <c r="BQ54" s="523">
        <v>48</v>
      </c>
      <c r="BR54" s="537"/>
      <c r="BS54" s="538"/>
      <c r="BT54" s="539"/>
      <c r="BU54" s="539"/>
      <c r="BV54" s="539"/>
      <c r="BW54" s="539"/>
      <c r="BX54" s="539"/>
      <c r="BY54" s="539"/>
      <c r="BZ54" s="539"/>
      <c r="CA54" s="539"/>
      <c r="CB54" s="539"/>
      <c r="CC54" s="539"/>
      <c r="CD54" s="539"/>
      <c r="CE54" s="539"/>
      <c r="CF54" s="539"/>
      <c r="CG54" s="540"/>
      <c r="CH54" s="541"/>
      <c r="CI54" s="542"/>
      <c r="CJ54" s="542"/>
      <c r="CK54" s="542"/>
      <c r="CL54" s="543"/>
      <c r="CM54" s="541"/>
      <c r="CN54" s="542"/>
      <c r="CO54" s="542"/>
      <c r="CP54" s="542"/>
      <c r="CQ54" s="543"/>
      <c r="CR54" s="541"/>
      <c r="CS54" s="542"/>
      <c r="CT54" s="542"/>
      <c r="CU54" s="542"/>
      <c r="CV54" s="543"/>
      <c r="CW54" s="541"/>
      <c r="CX54" s="542"/>
      <c r="CY54" s="542"/>
      <c r="CZ54" s="542"/>
      <c r="DA54" s="543"/>
      <c r="DB54" s="541"/>
      <c r="DC54" s="542"/>
      <c r="DD54" s="542"/>
      <c r="DE54" s="542"/>
      <c r="DF54" s="543"/>
      <c r="DG54" s="541"/>
      <c r="DH54" s="542"/>
      <c r="DI54" s="542"/>
      <c r="DJ54" s="542"/>
      <c r="DK54" s="543"/>
      <c r="DL54" s="541"/>
      <c r="DM54" s="542"/>
      <c r="DN54" s="542"/>
      <c r="DO54" s="542"/>
      <c r="DP54" s="543"/>
      <c r="DQ54" s="541"/>
      <c r="DR54" s="542"/>
      <c r="DS54" s="542"/>
      <c r="DT54" s="542"/>
      <c r="DU54" s="543"/>
      <c r="DV54" s="538"/>
      <c r="DW54" s="539"/>
      <c r="DX54" s="539"/>
      <c r="DY54" s="539"/>
      <c r="DZ54" s="544"/>
      <c r="EA54" s="467"/>
    </row>
    <row r="55" spans="1:131" ht="26.25" customHeight="1" x14ac:dyDescent="0.15">
      <c r="A55" s="523">
        <v>28</v>
      </c>
      <c r="B55" s="524"/>
      <c r="C55" s="525"/>
      <c r="D55" s="525"/>
      <c r="E55" s="525"/>
      <c r="F55" s="525"/>
      <c r="G55" s="525"/>
      <c r="H55" s="525"/>
      <c r="I55" s="525"/>
      <c r="J55" s="525"/>
      <c r="K55" s="525"/>
      <c r="L55" s="525"/>
      <c r="M55" s="525"/>
      <c r="N55" s="525"/>
      <c r="O55" s="525"/>
      <c r="P55" s="526"/>
      <c r="Q55" s="594"/>
      <c r="R55" s="595"/>
      <c r="S55" s="595"/>
      <c r="T55" s="595"/>
      <c r="U55" s="595"/>
      <c r="V55" s="595"/>
      <c r="W55" s="595"/>
      <c r="X55" s="595"/>
      <c r="Y55" s="595"/>
      <c r="Z55" s="595"/>
      <c r="AA55" s="595"/>
      <c r="AB55" s="595"/>
      <c r="AC55" s="595"/>
      <c r="AD55" s="595"/>
      <c r="AE55" s="596"/>
      <c r="AF55" s="530"/>
      <c r="AG55" s="531"/>
      <c r="AH55" s="531"/>
      <c r="AI55" s="531"/>
      <c r="AJ55" s="532"/>
      <c r="AK55" s="597"/>
      <c r="AL55" s="595"/>
      <c r="AM55" s="595"/>
      <c r="AN55" s="595"/>
      <c r="AO55" s="595"/>
      <c r="AP55" s="595"/>
      <c r="AQ55" s="595"/>
      <c r="AR55" s="595"/>
      <c r="AS55" s="595"/>
      <c r="AT55" s="595"/>
      <c r="AU55" s="595"/>
      <c r="AV55" s="595"/>
      <c r="AW55" s="595"/>
      <c r="AX55" s="595"/>
      <c r="AY55" s="595"/>
      <c r="AZ55" s="598"/>
      <c r="BA55" s="598"/>
      <c r="BB55" s="598"/>
      <c r="BC55" s="598"/>
      <c r="BD55" s="598"/>
      <c r="BE55" s="592"/>
      <c r="BF55" s="592"/>
      <c r="BG55" s="592"/>
      <c r="BH55" s="592"/>
      <c r="BI55" s="593"/>
      <c r="BJ55" s="474"/>
      <c r="BK55" s="474"/>
      <c r="BL55" s="474"/>
      <c r="BM55" s="474"/>
      <c r="BN55" s="474"/>
      <c r="BO55" s="571"/>
      <c r="BP55" s="571"/>
      <c r="BQ55" s="523">
        <v>49</v>
      </c>
      <c r="BR55" s="537"/>
      <c r="BS55" s="538"/>
      <c r="BT55" s="539"/>
      <c r="BU55" s="539"/>
      <c r="BV55" s="539"/>
      <c r="BW55" s="539"/>
      <c r="BX55" s="539"/>
      <c r="BY55" s="539"/>
      <c r="BZ55" s="539"/>
      <c r="CA55" s="539"/>
      <c r="CB55" s="539"/>
      <c r="CC55" s="539"/>
      <c r="CD55" s="539"/>
      <c r="CE55" s="539"/>
      <c r="CF55" s="539"/>
      <c r="CG55" s="540"/>
      <c r="CH55" s="541"/>
      <c r="CI55" s="542"/>
      <c r="CJ55" s="542"/>
      <c r="CK55" s="542"/>
      <c r="CL55" s="543"/>
      <c r="CM55" s="541"/>
      <c r="CN55" s="542"/>
      <c r="CO55" s="542"/>
      <c r="CP55" s="542"/>
      <c r="CQ55" s="543"/>
      <c r="CR55" s="541"/>
      <c r="CS55" s="542"/>
      <c r="CT55" s="542"/>
      <c r="CU55" s="542"/>
      <c r="CV55" s="543"/>
      <c r="CW55" s="541"/>
      <c r="CX55" s="542"/>
      <c r="CY55" s="542"/>
      <c r="CZ55" s="542"/>
      <c r="DA55" s="543"/>
      <c r="DB55" s="541"/>
      <c r="DC55" s="542"/>
      <c r="DD55" s="542"/>
      <c r="DE55" s="542"/>
      <c r="DF55" s="543"/>
      <c r="DG55" s="541"/>
      <c r="DH55" s="542"/>
      <c r="DI55" s="542"/>
      <c r="DJ55" s="542"/>
      <c r="DK55" s="543"/>
      <c r="DL55" s="541"/>
      <c r="DM55" s="542"/>
      <c r="DN55" s="542"/>
      <c r="DO55" s="542"/>
      <c r="DP55" s="543"/>
      <c r="DQ55" s="541"/>
      <c r="DR55" s="542"/>
      <c r="DS55" s="542"/>
      <c r="DT55" s="542"/>
      <c r="DU55" s="543"/>
      <c r="DV55" s="538"/>
      <c r="DW55" s="539"/>
      <c r="DX55" s="539"/>
      <c r="DY55" s="539"/>
      <c r="DZ55" s="544"/>
      <c r="EA55" s="467"/>
    </row>
    <row r="56" spans="1:131" ht="26.25" customHeight="1" x14ac:dyDescent="0.15">
      <c r="A56" s="523">
        <v>29</v>
      </c>
      <c r="B56" s="524"/>
      <c r="C56" s="525"/>
      <c r="D56" s="525"/>
      <c r="E56" s="525"/>
      <c r="F56" s="525"/>
      <c r="G56" s="525"/>
      <c r="H56" s="525"/>
      <c r="I56" s="525"/>
      <c r="J56" s="525"/>
      <c r="K56" s="525"/>
      <c r="L56" s="525"/>
      <c r="M56" s="525"/>
      <c r="N56" s="525"/>
      <c r="O56" s="525"/>
      <c r="P56" s="526"/>
      <c r="Q56" s="594"/>
      <c r="R56" s="595"/>
      <c r="S56" s="595"/>
      <c r="T56" s="595"/>
      <c r="U56" s="595"/>
      <c r="V56" s="595"/>
      <c r="W56" s="595"/>
      <c r="X56" s="595"/>
      <c r="Y56" s="595"/>
      <c r="Z56" s="595"/>
      <c r="AA56" s="595"/>
      <c r="AB56" s="595"/>
      <c r="AC56" s="595"/>
      <c r="AD56" s="595"/>
      <c r="AE56" s="596"/>
      <c r="AF56" s="530"/>
      <c r="AG56" s="531"/>
      <c r="AH56" s="531"/>
      <c r="AI56" s="531"/>
      <c r="AJ56" s="532"/>
      <c r="AK56" s="597"/>
      <c r="AL56" s="595"/>
      <c r="AM56" s="595"/>
      <c r="AN56" s="595"/>
      <c r="AO56" s="595"/>
      <c r="AP56" s="595"/>
      <c r="AQ56" s="595"/>
      <c r="AR56" s="595"/>
      <c r="AS56" s="595"/>
      <c r="AT56" s="595"/>
      <c r="AU56" s="595"/>
      <c r="AV56" s="595"/>
      <c r="AW56" s="595"/>
      <c r="AX56" s="595"/>
      <c r="AY56" s="595"/>
      <c r="AZ56" s="598"/>
      <c r="BA56" s="598"/>
      <c r="BB56" s="598"/>
      <c r="BC56" s="598"/>
      <c r="BD56" s="598"/>
      <c r="BE56" s="592"/>
      <c r="BF56" s="592"/>
      <c r="BG56" s="592"/>
      <c r="BH56" s="592"/>
      <c r="BI56" s="593"/>
      <c r="BJ56" s="474"/>
      <c r="BK56" s="474"/>
      <c r="BL56" s="474"/>
      <c r="BM56" s="474"/>
      <c r="BN56" s="474"/>
      <c r="BO56" s="571"/>
      <c r="BP56" s="571"/>
      <c r="BQ56" s="523">
        <v>50</v>
      </c>
      <c r="BR56" s="537"/>
      <c r="BS56" s="538"/>
      <c r="BT56" s="539"/>
      <c r="BU56" s="539"/>
      <c r="BV56" s="539"/>
      <c r="BW56" s="539"/>
      <c r="BX56" s="539"/>
      <c r="BY56" s="539"/>
      <c r="BZ56" s="539"/>
      <c r="CA56" s="539"/>
      <c r="CB56" s="539"/>
      <c r="CC56" s="539"/>
      <c r="CD56" s="539"/>
      <c r="CE56" s="539"/>
      <c r="CF56" s="539"/>
      <c r="CG56" s="540"/>
      <c r="CH56" s="541"/>
      <c r="CI56" s="542"/>
      <c r="CJ56" s="542"/>
      <c r="CK56" s="542"/>
      <c r="CL56" s="543"/>
      <c r="CM56" s="541"/>
      <c r="CN56" s="542"/>
      <c r="CO56" s="542"/>
      <c r="CP56" s="542"/>
      <c r="CQ56" s="543"/>
      <c r="CR56" s="541"/>
      <c r="CS56" s="542"/>
      <c r="CT56" s="542"/>
      <c r="CU56" s="542"/>
      <c r="CV56" s="543"/>
      <c r="CW56" s="541"/>
      <c r="CX56" s="542"/>
      <c r="CY56" s="542"/>
      <c r="CZ56" s="542"/>
      <c r="DA56" s="543"/>
      <c r="DB56" s="541"/>
      <c r="DC56" s="542"/>
      <c r="DD56" s="542"/>
      <c r="DE56" s="542"/>
      <c r="DF56" s="543"/>
      <c r="DG56" s="541"/>
      <c r="DH56" s="542"/>
      <c r="DI56" s="542"/>
      <c r="DJ56" s="542"/>
      <c r="DK56" s="543"/>
      <c r="DL56" s="541"/>
      <c r="DM56" s="542"/>
      <c r="DN56" s="542"/>
      <c r="DO56" s="542"/>
      <c r="DP56" s="543"/>
      <c r="DQ56" s="541"/>
      <c r="DR56" s="542"/>
      <c r="DS56" s="542"/>
      <c r="DT56" s="542"/>
      <c r="DU56" s="543"/>
      <c r="DV56" s="538"/>
      <c r="DW56" s="539"/>
      <c r="DX56" s="539"/>
      <c r="DY56" s="539"/>
      <c r="DZ56" s="544"/>
      <c r="EA56" s="467"/>
    </row>
    <row r="57" spans="1:131" ht="26.25" customHeight="1" x14ac:dyDescent="0.15">
      <c r="A57" s="523">
        <v>30</v>
      </c>
      <c r="B57" s="524"/>
      <c r="C57" s="525"/>
      <c r="D57" s="525"/>
      <c r="E57" s="525"/>
      <c r="F57" s="525"/>
      <c r="G57" s="525"/>
      <c r="H57" s="525"/>
      <c r="I57" s="525"/>
      <c r="J57" s="525"/>
      <c r="K57" s="525"/>
      <c r="L57" s="525"/>
      <c r="M57" s="525"/>
      <c r="N57" s="525"/>
      <c r="O57" s="525"/>
      <c r="P57" s="526"/>
      <c r="Q57" s="594"/>
      <c r="R57" s="595"/>
      <c r="S57" s="595"/>
      <c r="T57" s="595"/>
      <c r="U57" s="595"/>
      <c r="V57" s="595"/>
      <c r="W57" s="595"/>
      <c r="X57" s="595"/>
      <c r="Y57" s="595"/>
      <c r="Z57" s="595"/>
      <c r="AA57" s="595"/>
      <c r="AB57" s="595"/>
      <c r="AC57" s="595"/>
      <c r="AD57" s="595"/>
      <c r="AE57" s="596"/>
      <c r="AF57" s="530"/>
      <c r="AG57" s="531"/>
      <c r="AH57" s="531"/>
      <c r="AI57" s="531"/>
      <c r="AJ57" s="532"/>
      <c r="AK57" s="597"/>
      <c r="AL57" s="595"/>
      <c r="AM57" s="595"/>
      <c r="AN57" s="595"/>
      <c r="AO57" s="595"/>
      <c r="AP57" s="595"/>
      <c r="AQ57" s="595"/>
      <c r="AR57" s="595"/>
      <c r="AS57" s="595"/>
      <c r="AT57" s="595"/>
      <c r="AU57" s="595"/>
      <c r="AV57" s="595"/>
      <c r="AW57" s="595"/>
      <c r="AX57" s="595"/>
      <c r="AY57" s="595"/>
      <c r="AZ57" s="598"/>
      <c r="BA57" s="598"/>
      <c r="BB57" s="598"/>
      <c r="BC57" s="598"/>
      <c r="BD57" s="598"/>
      <c r="BE57" s="592"/>
      <c r="BF57" s="592"/>
      <c r="BG57" s="592"/>
      <c r="BH57" s="592"/>
      <c r="BI57" s="593"/>
      <c r="BJ57" s="474"/>
      <c r="BK57" s="474"/>
      <c r="BL57" s="474"/>
      <c r="BM57" s="474"/>
      <c r="BN57" s="474"/>
      <c r="BO57" s="571"/>
      <c r="BP57" s="571"/>
      <c r="BQ57" s="523">
        <v>51</v>
      </c>
      <c r="BR57" s="537"/>
      <c r="BS57" s="538"/>
      <c r="BT57" s="539"/>
      <c r="BU57" s="539"/>
      <c r="BV57" s="539"/>
      <c r="BW57" s="539"/>
      <c r="BX57" s="539"/>
      <c r="BY57" s="539"/>
      <c r="BZ57" s="539"/>
      <c r="CA57" s="539"/>
      <c r="CB57" s="539"/>
      <c r="CC57" s="539"/>
      <c r="CD57" s="539"/>
      <c r="CE57" s="539"/>
      <c r="CF57" s="539"/>
      <c r="CG57" s="540"/>
      <c r="CH57" s="541"/>
      <c r="CI57" s="542"/>
      <c r="CJ57" s="542"/>
      <c r="CK57" s="542"/>
      <c r="CL57" s="543"/>
      <c r="CM57" s="541"/>
      <c r="CN57" s="542"/>
      <c r="CO57" s="542"/>
      <c r="CP57" s="542"/>
      <c r="CQ57" s="543"/>
      <c r="CR57" s="541"/>
      <c r="CS57" s="542"/>
      <c r="CT57" s="542"/>
      <c r="CU57" s="542"/>
      <c r="CV57" s="543"/>
      <c r="CW57" s="541"/>
      <c r="CX57" s="542"/>
      <c r="CY57" s="542"/>
      <c r="CZ57" s="542"/>
      <c r="DA57" s="543"/>
      <c r="DB57" s="541"/>
      <c r="DC57" s="542"/>
      <c r="DD57" s="542"/>
      <c r="DE57" s="542"/>
      <c r="DF57" s="543"/>
      <c r="DG57" s="541"/>
      <c r="DH57" s="542"/>
      <c r="DI57" s="542"/>
      <c r="DJ57" s="542"/>
      <c r="DK57" s="543"/>
      <c r="DL57" s="541"/>
      <c r="DM57" s="542"/>
      <c r="DN57" s="542"/>
      <c r="DO57" s="542"/>
      <c r="DP57" s="543"/>
      <c r="DQ57" s="541"/>
      <c r="DR57" s="542"/>
      <c r="DS57" s="542"/>
      <c r="DT57" s="542"/>
      <c r="DU57" s="543"/>
      <c r="DV57" s="538"/>
      <c r="DW57" s="539"/>
      <c r="DX57" s="539"/>
      <c r="DY57" s="539"/>
      <c r="DZ57" s="544"/>
      <c r="EA57" s="467"/>
    </row>
    <row r="58" spans="1:131" ht="26.25" customHeight="1" x14ac:dyDescent="0.15">
      <c r="A58" s="523">
        <v>31</v>
      </c>
      <c r="B58" s="524"/>
      <c r="C58" s="525"/>
      <c r="D58" s="525"/>
      <c r="E58" s="525"/>
      <c r="F58" s="525"/>
      <c r="G58" s="525"/>
      <c r="H58" s="525"/>
      <c r="I58" s="525"/>
      <c r="J58" s="525"/>
      <c r="K58" s="525"/>
      <c r="L58" s="525"/>
      <c r="M58" s="525"/>
      <c r="N58" s="525"/>
      <c r="O58" s="525"/>
      <c r="P58" s="526"/>
      <c r="Q58" s="594"/>
      <c r="R58" s="595"/>
      <c r="S58" s="595"/>
      <c r="T58" s="595"/>
      <c r="U58" s="595"/>
      <c r="V58" s="595"/>
      <c r="W58" s="595"/>
      <c r="X58" s="595"/>
      <c r="Y58" s="595"/>
      <c r="Z58" s="595"/>
      <c r="AA58" s="595"/>
      <c r="AB58" s="595"/>
      <c r="AC58" s="595"/>
      <c r="AD58" s="595"/>
      <c r="AE58" s="596"/>
      <c r="AF58" s="530"/>
      <c r="AG58" s="531"/>
      <c r="AH58" s="531"/>
      <c r="AI58" s="531"/>
      <c r="AJ58" s="532"/>
      <c r="AK58" s="597"/>
      <c r="AL58" s="595"/>
      <c r="AM58" s="595"/>
      <c r="AN58" s="595"/>
      <c r="AO58" s="595"/>
      <c r="AP58" s="595"/>
      <c r="AQ58" s="595"/>
      <c r="AR58" s="595"/>
      <c r="AS58" s="595"/>
      <c r="AT58" s="595"/>
      <c r="AU58" s="595"/>
      <c r="AV58" s="595"/>
      <c r="AW58" s="595"/>
      <c r="AX58" s="595"/>
      <c r="AY58" s="595"/>
      <c r="AZ58" s="598"/>
      <c r="BA58" s="598"/>
      <c r="BB58" s="598"/>
      <c r="BC58" s="598"/>
      <c r="BD58" s="598"/>
      <c r="BE58" s="592"/>
      <c r="BF58" s="592"/>
      <c r="BG58" s="592"/>
      <c r="BH58" s="592"/>
      <c r="BI58" s="593"/>
      <c r="BJ58" s="474"/>
      <c r="BK58" s="474"/>
      <c r="BL58" s="474"/>
      <c r="BM58" s="474"/>
      <c r="BN58" s="474"/>
      <c r="BO58" s="571"/>
      <c r="BP58" s="571"/>
      <c r="BQ58" s="523">
        <v>52</v>
      </c>
      <c r="BR58" s="537"/>
      <c r="BS58" s="538"/>
      <c r="BT58" s="539"/>
      <c r="BU58" s="539"/>
      <c r="BV58" s="539"/>
      <c r="BW58" s="539"/>
      <c r="BX58" s="539"/>
      <c r="BY58" s="539"/>
      <c r="BZ58" s="539"/>
      <c r="CA58" s="539"/>
      <c r="CB58" s="539"/>
      <c r="CC58" s="539"/>
      <c r="CD58" s="539"/>
      <c r="CE58" s="539"/>
      <c r="CF58" s="539"/>
      <c r="CG58" s="540"/>
      <c r="CH58" s="541"/>
      <c r="CI58" s="542"/>
      <c r="CJ58" s="542"/>
      <c r="CK58" s="542"/>
      <c r="CL58" s="543"/>
      <c r="CM58" s="541"/>
      <c r="CN58" s="542"/>
      <c r="CO58" s="542"/>
      <c r="CP58" s="542"/>
      <c r="CQ58" s="543"/>
      <c r="CR58" s="541"/>
      <c r="CS58" s="542"/>
      <c r="CT58" s="542"/>
      <c r="CU58" s="542"/>
      <c r="CV58" s="543"/>
      <c r="CW58" s="541"/>
      <c r="CX58" s="542"/>
      <c r="CY58" s="542"/>
      <c r="CZ58" s="542"/>
      <c r="DA58" s="543"/>
      <c r="DB58" s="541"/>
      <c r="DC58" s="542"/>
      <c r="DD58" s="542"/>
      <c r="DE58" s="542"/>
      <c r="DF58" s="543"/>
      <c r="DG58" s="541"/>
      <c r="DH58" s="542"/>
      <c r="DI58" s="542"/>
      <c r="DJ58" s="542"/>
      <c r="DK58" s="543"/>
      <c r="DL58" s="541"/>
      <c r="DM58" s="542"/>
      <c r="DN58" s="542"/>
      <c r="DO58" s="542"/>
      <c r="DP58" s="543"/>
      <c r="DQ58" s="541"/>
      <c r="DR58" s="542"/>
      <c r="DS58" s="542"/>
      <c r="DT58" s="542"/>
      <c r="DU58" s="543"/>
      <c r="DV58" s="538"/>
      <c r="DW58" s="539"/>
      <c r="DX58" s="539"/>
      <c r="DY58" s="539"/>
      <c r="DZ58" s="544"/>
      <c r="EA58" s="467"/>
    </row>
    <row r="59" spans="1:131" ht="26.25" customHeight="1" x14ac:dyDescent="0.15">
      <c r="A59" s="523">
        <v>32</v>
      </c>
      <c r="B59" s="524"/>
      <c r="C59" s="525"/>
      <c r="D59" s="525"/>
      <c r="E59" s="525"/>
      <c r="F59" s="525"/>
      <c r="G59" s="525"/>
      <c r="H59" s="525"/>
      <c r="I59" s="525"/>
      <c r="J59" s="525"/>
      <c r="K59" s="525"/>
      <c r="L59" s="525"/>
      <c r="M59" s="525"/>
      <c r="N59" s="525"/>
      <c r="O59" s="525"/>
      <c r="P59" s="526"/>
      <c r="Q59" s="594"/>
      <c r="R59" s="595"/>
      <c r="S59" s="595"/>
      <c r="T59" s="595"/>
      <c r="U59" s="595"/>
      <c r="V59" s="595"/>
      <c r="W59" s="595"/>
      <c r="X59" s="595"/>
      <c r="Y59" s="595"/>
      <c r="Z59" s="595"/>
      <c r="AA59" s="595"/>
      <c r="AB59" s="595"/>
      <c r="AC59" s="595"/>
      <c r="AD59" s="595"/>
      <c r="AE59" s="596"/>
      <c r="AF59" s="530"/>
      <c r="AG59" s="531"/>
      <c r="AH59" s="531"/>
      <c r="AI59" s="531"/>
      <c r="AJ59" s="532"/>
      <c r="AK59" s="597"/>
      <c r="AL59" s="595"/>
      <c r="AM59" s="595"/>
      <c r="AN59" s="595"/>
      <c r="AO59" s="595"/>
      <c r="AP59" s="595"/>
      <c r="AQ59" s="595"/>
      <c r="AR59" s="595"/>
      <c r="AS59" s="595"/>
      <c r="AT59" s="595"/>
      <c r="AU59" s="595"/>
      <c r="AV59" s="595"/>
      <c r="AW59" s="595"/>
      <c r="AX59" s="595"/>
      <c r="AY59" s="595"/>
      <c r="AZ59" s="598"/>
      <c r="BA59" s="598"/>
      <c r="BB59" s="598"/>
      <c r="BC59" s="598"/>
      <c r="BD59" s="598"/>
      <c r="BE59" s="592"/>
      <c r="BF59" s="592"/>
      <c r="BG59" s="592"/>
      <c r="BH59" s="592"/>
      <c r="BI59" s="593"/>
      <c r="BJ59" s="474"/>
      <c r="BK59" s="474"/>
      <c r="BL59" s="474"/>
      <c r="BM59" s="474"/>
      <c r="BN59" s="474"/>
      <c r="BO59" s="571"/>
      <c r="BP59" s="571"/>
      <c r="BQ59" s="523">
        <v>53</v>
      </c>
      <c r="BR59" s="537"/>
      <c r="BS59" s="538"/>
      <c r="BT59" s="539"/>
      <c r="BU59" s="539"/>
      <c r="BV59" s="539"/>
      <c r="BW59" s="539"/>
      <c r="BX59" s="539"/>
      <c r="BY59" s="539"/>
      <c r="BZ59" s="539"/>
      <c r="CA59" s="539"/>
      <c r="CB59" s="539"/>
      <c r="CC59" s="539"/>
      <c r="CD59" s="539"/>
      <c r="CE59" s="539"/>
      <c r="CF59" s="539"/>
      <c r="CG59" s="540"/>
      <c r="CH59" s="541"/>
      <c r="CI59" s="542"/>
      <c r="CJ59" s="542"/>
      <c r="CK59" s="542"/>
      <c r="CL59" s="543"/>
      <c r="CM59" s="541"/>
      <c r="CN59" s="542"/>
      <c r="CO59" s="542"/>
      <c r="CP59" s="542"/>
      <c r="CQ59" s="543"/>
      <c r="CR59" s="541"/>
      <c r="CS59" s="542"/>
      <c r="CT59" s="542"/>
      <c r="CU59" s="542"/>
      <c r="CV59" s="543"/>
      <c r="CW59" s="541"/>
      <c r="CX59" s="542"/>
      <c r="CY59" s="542"/>
      <c r="CZ59" s="542"/>
      <c r="DA59" s="543"/>
      <c r="DB59" s="541"/>
      <c r="DC59" s="542"/>
      <c r="DD59" s="542"/>
      <c r="DE59" s="542"/>
      <c r="DF59" s="543"/>
      <c r="DG59" s="541"/>
      <c r="DH59" s="542"/>
      <c r="DI59" s="542"/>
      <c r="DJ59" s="542"/>
      <c r="DK59" s="543"/>
      <c r="DL59" s="541"/>
      <c r="DM59" s="542"/>
      <c r="DN59" s="542"/>
      <c r="DO59" s="542"/>
      <c r="DP59" s="543"/>
      <c r="DQ59" s="541"/>
      <c r="DR59" s="542"/>
      <c r="DS59" s="542"/>
      <c r="DT59" s="542"/>
      <c r="DU59" s="543"/>
      <c r="DV59" s="538"/>
      <c r="DW59" s="539"/>
      <c r="DX59" s="539"/>
      <c r="DY59" s="539"/>
      <c r="DZ59" s="544"/>
      <c r="EA59" s="467"/>
    </row>
    <row r="60" spans="1:131" ht="26.25" customHeight="1" x14ac:dyDescent="0.15">
      <c r="A60" s="523">
        <v>33</v>
      </c>
      <c r="B60" s="524"/>
      <c r="C60" s="525"/>
      <c r="D60" s="525"/>
      <c r="E60" s="525"/>
      <c r="F60" s="525"/>
      <c r="G60" s="525"/>
      <c r="H60" s="525"/>
      <c r="I60" s="525"/>
      <c r="J60" s="525"/>
      <c r="K60" s="525"/>
      <c r="L60" s="525"/>
      <c r="M60" s="525"/>
      <c r="N60" s="525"/>
      <c r="O60" s="525"/>
      <c r="P60" s="526"/>
      <c r="Q60" s="594"/>
      <c r="R60" s="595"/>
      <c r="S60" s="595"/>
      <c r="T60" s="595"/>
      <c r="U60" s="595"/>
      <c r="V60" s="595"/>
      <c r="W60" s="595"/>
      <c r="X60" s="595"/>
      <c r="Y60" s="595"/>
      <c r="Z60" s="595"/>
      <c r="AA60" s="595"/>
      <c r="AB60" s="595"/>
      <c r="AC60" s="595"/>
      <c r="AD60" s="595"/>
      <c r="AE60" s="596"/>
      <c r="AF60" s="530"/>
      <c r="AG60" s="531"/>
      <c r="AH60" s="531"/>
      <c r="AI60" s="531"/>
      <c r="AJ60" s="532"/>
      <c r="AK60" s="597"/>
      <c r="AL60" s="595"/>
      <c r="AM60" s="595"/>
      <c r="AN60" s="595"/>
      <c r="AO60" s="595"/>
      <c r="AP60" s="595"/>
      <c r="AQ60" s="595"/>
      <c r="AR60" s="595"/>
      <c r="AS60" s="595"/>
      <c r="AT60" s="595"/>
      <c r="AU60" s="595"/>
      <c r="AV60" s="595"/>
      <c r="AW60" s="595"/>
      <c r="AX60" s="595"/>
      <c r="AY60" s="595"/>
      <c r="AZ60" s="598"/>
      <c r="BA60" s="598"/>
      <c r="BB60" s="598"/>
      <c r="BC60" s="598"/>
      <c r="BD60" s="598"/>
      <c r="BE60" s="592"/>
      <c r="BF60" s="592"/>
      <c r="BG60" s="592"/>
      <c r="BH60" s="592"/>
      <c r="BI60" s="593"/>
      <c r="BJ60" s="474"/>
      <c r="BK60" s="474"/>
      <c r="BL60" s="474"/>
      <c r="BM60" s="474"/>
      <c r="BN60" s="474"/>
      <c r="BO60" s="571"/>
      <c r="BP60" s="571"/>
      <c r="BQ60" s="523">
        <v>54</v>
      </c>
      <c r="BR60" s="537"/>
      <c r="BS60" s="538"/>
      <c r="BT60" s="539"/>
      <c r="BU60" s="539"/>
      <c r="BV60" s="539"/>
      <c r="BW60" s="539"/>
      <c r="BX60" s="539"/>
      <c r="BY60" s="539"/>
      <c r="BZ60" s="539"/>
      <c r="CA60" s="539"/>
      <c r="CB60" s="539"/>
      <c r="CC60" s="539"/>
      <c r="CD60" s="539"/>
      <c r="CE60" s="539"/>
      <c r="CF60" s="539"/>
      <c r="CG60" s="540"/>
      <c r="CH60" s="541"/>
      <c r="CI60" s="542"/>
      <c r="CJ60" s="542"/>
      <c r="CK60" s="542"/>
      <c r="CL60" s="543"/>
      <c r="CM60" s="541"/>
      <c r="CN60" s="542"/>
      <c r="CO60" s="542"/>
      <c r="CP60" s="542"/>
      <c r="CQ60" s="543"/>
      <c r="CR60" s="541"/>
      <c r="CS60" s="542"/>
      <c r="CT60" s="542"/>
      <c r="CU60" s="542"/>
      <c r="CV60" s="543"/>
      <c r="CW60" s="541"/>
      <c r="CX60" s="542"/>
      <c r="CY60" s="542"/>
      <c r="CZ60" s="542"/>
      <c r="DA60" s="543"/>
      <c r="DB60" s="541"/>
      <c r="DC60" s="542"/>
      <c r="DD60" s="542"/>
      <c r="DE60" s="542"/>
      <c r="DF60" s="543"/>
      <c r="DG60" s="541"/>
      <c r="DH60" s="542"/>
      <c r="DI60" s="542"/>
      <c r="DJ60" s="542"/>
      <c r="DK60" s="543"/>
      <c r="DL60" s="541"/>
      <c r="DM60" s="542"/>
      <c r="DN60" s="542"/>
      <c r="DO60" s="542"/>
      <c r="DP60" s="543"/>
      <c r="DQ60" s="541"/>
      <c r="DR60" s="542"/>
      <c r="DS60" s="542"/>
      <c r="DT60" s="542"/>
      <c r="DU60" s="543"/>
      <c r="DV60" s="538"/>
      <c r="DW60" s="539"/>
      <c r="DX60" s="539"/>
      <c r="DY60" s="539"/>
      <c r="DZ60" s="544"/>
      <c r="EA60" s="467"/>
    </row>
    <row r="61" spans="1:131" ht="26.25" customHeight="1" thickBot="1" x14ac:dyDescent="0.2">
      <c r="A61" s="523">
        <v>34</v>
      </c>
      <c r="B61" s="524"/>
      <c r="C61" s="525"/>
      <c r="D61" s="525"/>
      <c r="E61" s="525"/>
      <c r="F61" s="525"/>
      <c r="G61" s="525"/>
      <c r="H61" s="525"/>
      <c r="I61" s="525"/>
      <c r="J61" s="525"/>
      <c r="K61" s="525"/>
      <c r="L61" s="525"/>
      <c r="M61" s="525"/>
      <c r="N61" s="525"/>
      <c r="O61" s="525"/>
      <c r="P61" s="526"/>
      <c r="Q61" s="594"/>
      <c r="R61" s="595"/>
      <c r="S61" s="595"/>
      <c r="T61" s="595"/>
      <c r="U61" s="595"/>
      <c r="V61" s="595"/>
      <c r="W61" s="595"/>
      <c r="X61" s="595"/>
      <c r="Y61" s="595"/>
      <c r="Z61" s="595"/>
      <c r="AA61" s="595"/>
      <c r="AB61" s="595"/>
      <c r="AC61" s="595"/>
      <c r="AD61" s="595"/>
      <c r="AE61" s="596"/>
      <c r="AF61" s="530"/>
      <c r="AG61" s="531"/>
      <c r="AH61" s="531"/>
      <c r="AI61" s="531"/>
      <c r="AJ61" s="532"/>
      <c r="AK61" s="597"/>
      <c r="AL61" s="595"/>
      <c r="AM61" s="595"/>
      <c r="AN61" s="595"/>
      <c r="AO61" s="595"/>
      <c r="AP61" s="595"/>
      <c r="AQ61" s="595"/>
      <c r="AR61" s="595"/>
      <c r="AS61" s="595"/>
      <c r="AT61" s="595"/>
      <c r="AU61" s="595"/>
      <c r="AV61" s="595"/>
      <c r="AW61" s="595"/>
      <c r="AX61" s="595"/>
      <c r="AY61" s="595"/>
      <c r="AZ61" s="598"/>
      <c r="BA61" s="598"/>
      <c r="BB61" s="598"/>
      <c r="BC61" s="598"/>
      <c r="BD61" s="598"/>
      <c r="BE61" s="592"/>
      <c r="BF61" s="592"/>
      <c r="BG61" s="592"/>
      <c r="BH61" s="592"/>
      <c r="BI61" s="593"/>
      <c r="BJ61" s="474"/>
      <c r="BK61" s="474"/>
      <c r="BL61" s="474"/>
      <c r="BM61" s="474"/>
      <c r="BN61" s="474"/>
      <c r="BO61" s="571"/>
      <c r="BP61" s="571"/>
      <c r="BQ61" s="523">
        <v>55</v>
      </c>
      <c r="BR61" s="537"/>
      <c r="BS61" s="538"/>
      <c r="BT61" s="539"/>
      <c r="BU61" s="539"/>
      <c r="BV61" s="539"/>
      <c r="BW61" s="539"/>
      <c r="BX61" s="539"/>
      <c r="BY61" s="539"/>
      <c r="BZ61" s="539"/>
      <c r="CA61" s="539"/>
      <c r="CB61" s="539"/>
      <c r="CC61" s="539"/>
      <c r="CD61" s="539"/>
      <c r="CE61" s="539"/>
      <c r="CF61" s="539"/>
      <c r="CG61" s="540"/>
      <c r="CH61" s="541"/>
      <c r="CI61" s="542"/>
      <c r="CJ61" s="542"/>
      <c r="CK61" s="542"/>
      <c r="CL61" s="543"/>
      <c r="CM61" s="541"/>
      <c r="CN61" s="542"/>
      <c r="CO61" s="542"/>
      <c r="CP61" s="542"/>
      <c r="CQ61" s="543"/>
      <c r="CR61" s="541"/>
      <c r="CS61" s="542"/>
      <c r="CT61" s="542"/>
      <c r="CU61" s="542"/>
      <c r="CV61" s="543"/>
      <c r="CW61" s="541"/>
      <c r="CX61" s="542"/>
      <c r="CY61" s="542"/>
      <c r="CZ61" s="542"/>
      <c r="DA61" s="543"/>
      <c r="DB61" s="541"/>
      <c r="DC61" s="542"/>
      <c r="DD61" s="542"/>
      <c r="DE61" s="542"/>
      <c r="DF61" s="543"/>
      <c r="DG61" s="541"/>
      <c r="DH61" s="542"/>
      <c r="DI61" s="542"/>
      <c r="DJ61" s="542"/>
      <c r="DK61" s="543"/>
      <c r="DL61" s="541"/>
      <c r="DM61" s="542"/>
      <c r="DN61" s="542"/>
      <c r="DO61" s="542"/>
      <c r="DP61" s="543"/>
      <c r="DQ61" s="541"/>
      <c r="DR61" s="542"/>
      <c r="DS61" s="542"/>
      <c r="DT61" s="542"/>
      <c r="DU61" s="543"/>
      <c r="DV61" s="538"/>
      <c r="DW61" s="539"/>
      <c r="DX61" s="539"/>
      <c r="DY61" s="539"/>
      <c r="DZ61" s="544"/>
      <c r="EA61" s="467"/>
    </row>
    <row r="62" spans="1:131" ht="26.25" customHeight="1" x14ac:dyDescent="0.15">
      <c r="A62" s="523">
        <v>35</v>
      </c>
      <c r="B62" s="524"/>
      <c r="C62" s="525"/>
      <c r="D62" s="525"/>
      <c r="E62" s="525"/>
      <c r="F62" s="525"/>
      <c r="G62" s="525"/>
      <c r="H62" s="525"/>
      <c r="I62" s="525"/>
      <c r="J62" s="525"/>
      <c r="K62" s="525"/>
      <c r="L62" s="525"/>
      <c r="M62" s="525"/>
      <c r="N62" s="525"/>
      <c r="O62" s="525"/>
      <c r="P62" s="526"/>
      <c r="Q62" s="594"/>
      <c r="R62" s="595"/>
      <c r="S62" s="595"/>
      <c r="T62" s="595"/>
      <c r="U62" s="595"/>
      <c r="V62" s="595"/>
      <c r="W62" s="595"/>
      <c r="X62" s="595"/>
      <c r="Y62" s="595"/>
      <c r="Z62" s="595"/>
      <c r="AA62" s="595"/>
      <c r="AB62" s="595"/>
      <c r="AC62" s="595"/>
      <c r="AD62" s="595"/>
      <c r="AE62" s="596"/>
      <c r="AF62" s="530"/>
      <c r="AG62" s="531"/>
      <c r="AH62" s="531"/>
      <c r="AI62" s="531"/>
      <c r="AJ62" s="532"/>
      <c r="AK62" s="597"/>
      <c r="AL62" s="595"/>
      <c r="AM62" s="595"/>
      <c r="AN62" s="595"/>
      <c r="AO62" s="595"/>
      <c r="AP62" s="595"/>
      <c r="AQ62" s="595"/>
      <c r="AR62" s="595"/>
      <c r="AS62" s="595"/>
      <c r="AT62" s="595"/>
      <c r="AU62" s="595"/>
      <c r="AV62" s="595"/>
      <c r="AW62" s="595"/>
      <c r="AX62" s="595"/>
      <c r="AY62" s="595"/>
      <c r="AZ62" s="598"/>
      <c r="BA62" s="598"/>
      <c r="BB62" s="598"/>
      <c r="BC62" s="598"/>
      <c r="BD62" s="598"/>
      <c r="BE62" s="592"/>
      <c r="BF62" s="592"/>
      <c r="BG62" s="592"/>
      <c r="BH62" s="592"/>
      <c r="BI62" s="593"/>
      <c r="BJ62" s="599" t="s">
        <v>348</v>
      </c>
      <c r="BK62" s="552"/>
      <c r="BL62" s="552"/>
      <c r="BM62" s="552"/>
      <c r="BN62" s="553"/>
      <c r="BO62" s="571"/>
      <c r="BP62" s="571"/>
      <c r="BQ62" s="523">
        <v>56</v>
      </c>
      <c r="BR62" s="537"/>
      <c r="BS62" s="538"/>
      <c r="BT62" s="539"/>
      <c r="BU62" s="539"/>
      <c r="BV62" s="539"/>
      <c r="BW62" s="539"/>
      <c r="BX62" s="539"/>
      <c r="BY62" s="539"/>
      <c r="BZ62" s="539"/>
      <c r="CA62" s="539"/>
      <c r="CB62" s="539"/>
      <c r="CC62" s="539"/>
      <c r="CD62" s="539"/>
      <c r="CE62" s="539"/>
      <c r="CF62" s="539"/>
      <c r="CG62" s="540"/>
      <c r="CH62" s="541"/>
      <c r="CI62" s="542"/>
      <c r="CJ62" s="542"/>
      <c r="CK62" s="542"/>
      <c r="CL62" s="543"/>
      <c r="CM62" s="541"/>
      <c r="CN62" s="542"/>
      <c r="CO62" s="542"/>
      <c r="CP62" s="542"/>
      <c r="CQ62" s="543"/>
      <c r="CR62" s="541"/>
      <c r="CS62" s="542"/>
      <c r="CT62" s="542"/>
      <c r="CU62" s="542"/>
      <c r="CV62" s="543"/>
      <c r="CW62" s="541"/>
      <c r="CX62" s="542"/>
      <c r="CY62" s="542"/>
      <c r="CZ62" s="542"/>
      <c r="DA62" s="543"/>
      <c r="DB62" s="541"/>
      <c r="DC62" s="542"/>
      <c r="DD62" s="542"/>
      <c r="DE62" s="542"/>
      <c r="DF62" s="543"/>
      <c r="DG62" s="541"/>
      <c r="DH62" s="542"/>
      <c r="DI62" s="542"/>
      <c r="DJ62" s="542"/>
      <c r="DK62" s="543"/>
      <c r="DL62" s="541"/>
      <c r="DM62" s="542"/>
      <c r="DN62" s="542"/>
      <c r="DO62" s="542"/>
      <c r="DP62" s="543"/>
      <c r="DQ62" s="541"/>
      <c r="DR62" s="542"/>
      <c r="DS62" s="542"/>
      <c r="DT62" s="542"/>
      <c r="DU62" s="543"/>
      <c r="DV62" s="538"/>
      <c r="DW62" s="539"/>
      <c r="DX62" s="539"/>
      <c r="DY62" s="539"/>
      <c r="DZ62" s="544"/>
      <c r="EA62" s="467"/>
    </row>
    <row r="63" spans="1:131" ht="26.25" customHeight="1" thickBot="1" x14ac:dyDescent="0.2">
      <c r="A63" s="554" t="s">
        <v>328</v>
      </c>
      <c r="B63" s="555" t="s">
        <v>349</v>
      </c>
      <c r="C63" s="556"/>
      <c r="D63" s="556"/>
      <c r="E63" s="556"/>
      <c r="F63" s="556"/>
      <c r="G63" s="556"/>
      <c r="H63" s="556"/>
      <c r="I63" s="556"/>
      <c r="J63" s="556"/>
      <c r="K63" s="556"/>
      <c r="L63" s="556"/>
      <c r="M63" s="556"/>
      <c r="N63" s="556"/>
      <c r="O63" s="556"/>
      <c r="P63" s="557"/>
      <c r="Q63" s="600"/>
      <c r="R63" s="601"/>
      <c r="S63" s="601"/>
      <c r="T63" s="601"/>
      <c r="U63" s="601"/>
      <c r="V63" s="601"/>
      <c r="W63" s="601"/>
      <c r="X63" s="601"/>
      <c r="Y63" s="601"/>
      <c r="Z63" s="601"/>
      <c r="AA63" s="601"/>
      <c r="AB63" s="601"/>
      <c r="AC63" s="601"/>
      <c r="AD63" s="601"/>
      <c r="AE63" s="602"/>
      <c r="AF63" s="603">
        <v>30</v>
      </c>
      <c r="AG63" s="604"/>
      <c r="AH63" s="604"/>
      <c r="AI63" s="604"/>
      <c r="AJ63" s="605"/>
      <c r="AK63" s="606"/>
      <c r="AL63" s="601"/>
      <c r="AM63" s="601"/>
      <c r="AN63" s="601"/>
      <c r="AO63" s="601"/>
      <c r="AP63" s="604"/>
      <c r="AQ63" s="604"/>
      <c r="AR63" s="604"/>
      <c r="AS63" s="604"/>
      <c r="AT63" s="604"/>
      <c r="AU63" s="604"/>
      <c r="AV63" s="604"/>
      <c r="AW63" s="604"/>
      <c r="AX63" s="604"/>
      <c r="AY63" s="604"/>
      <c r="AZ63" s="607"/>
      <c r="BA63" s="607"/>
      <c r="BB63" s="607"/>
      <c r="BC63" s="607"/>
      <c r="BD63" s="607"/>
      <c r="BE63" s="608"/>
      <c r="BF63" s="608"/>
      <c r="BG63" s="608"/>
      <c r="BH63" s="608"/>
      <c r="BI63" s="609"/>
      <c r="BJ63" s="610" t="s">
        <v>65</v>
      </c>
      <c r="BK63" s="611"/>
      <c r="BL63" s="611"/>
      <c r="BM63" s="611"/>
      <c r="BN63" s="612"/>
      <c r="BO63" s="571"/>
      <c r="BP63" s="571"/>
      <c r="BQ63" s="523">
        <v>57</v>
      </c>
      <c r="BR63" s="537"/>
      <c r="BS63" s="538"/>
      <c r="BT63" s="539"/>
      <c r="BU63" s="539"/>
      <c r="BV63" s="539"/>
      <c r="BW63" s="539"/>
      <c r="BX63" s="539"/>
      <c r="BY63" s="539"/>
      <c r="BZ63" s="539"/>
      <c r="CA63" s="539"/>
      <c r="CB63" s="539"/>
      <c r="CC63" s="539"/>
      <c r="CD63" s="539"/>
      <c r="CE63" s="539"/>
      <c r="CF63" s="539"/>
      <c r="CG63" s="540"/>
      <c r="CH63" s="541"/>
      <c r="CI63" s="542"/>
      <c r="CJ63" s="542"/>
      <c r="CK63" s="542"/>
      <c r="CL63" s="543"/>
      <c r="CM63" s="541"/>
      <c r="CN63" s="542"/>
      <c r="CO63" s="542"/>
      <c r="CP63" s="542"/>
      <c r="CQ63" s="543"/>
      <c r="CR63" s="541"/>
      <c r="CS63" s="542"/>
      <c r="CT63" s="542"/>
      <c r="CU63" s="542"/>
      <c r="CV63" s="543"/>
      <c r="CW63" s="541"/>
      <c r="CX63" s="542"/>
      <c r="CY63" s="542"/>
      <c r="CZ63" s="542"/>
      <c r="DA63" s="543"/>
      <c r="DB63" s="541"/>
      <c r="DC63" s="542"/>
      <c r="DD63" s="542"/>
      <c r="DE63" s="542"/>
      <c r="DF63" s="543"/>
      <c r="DG63" s="541"/>
      <c r="DH63" s="542"/>
      <c r="DI63" s="542"/>
      <c r="DJ63" s="542"/>
      <c r="DK63" s="543"/>
      <c r="DL63" s="541"/>
      <c r="DM63" s="542"/>
      <c r="DN63" s="542"/>
      <c r="DO63" s="542"/>
      <c r="DP63" s="543"/>
      <c r="DQ63" s="541"/>
      <c r="DR63" s="542"/>
      <c r="DS63" s="542"/>
      <c r="DT63" s="542"/>
      <c r="DU63" s="543"/>
      <c r="DV63" s="538"/>
      <c r="DW63" s="539"/>
      <c r="DX63" s="539"/>
      <c r="DY63" s="539"/>
      <c r="DZ63" s="544"/>
      <c r="EA63" s="467"/>
    </row>
    <row r="64" spans="1:131" ht="26.25" customHeight="1" x14ac:dyDescent="0.15">
      <c r="A64" s="571"/>
      <c r="B64" s="571"/>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c r="AR64" s="571"/>
      <c r="AS64" s="571"/>
      <c r="AT64" s="571"/>
      <c r="AU64" s="571"/>
      <c r="AV64" s="571"/>
      <c r="AW64" s="571"/>
      <c r="AX64" s="571"/>
      <c r="AY64" s="571"/>
      <c r="AZ64" s="571"/>
      <c r="BA64" s="571"/>
      <c r="BB64" s="571"/>
      <c r="BC64" s="571"/>
      <c r="BD64" s="571"/>
      <c r="BE64" s="571"/>
      <c r="BF64" s="571"/>
      <c r="BG64" s="571"/>
      <c r="BH64" s="571"/>
      <c r="BI64" s="571"/>
      <c r="BJ64" s="571"/>
      <c r="BK64" s="571"/>
      <c r="BL64" s="571"/>
      <c r="BM64" s="571"/>
      <c r="BN64" s="571"/>
      <c r="BO64" s="571"/>
      <c r="BP64" s="571"/>
      <c r="BQ64" s="523">
        <v>58</v>
      </c>
      <c r="BR64" s="537"/>
      <c r="BS64" s="538"/>
      <c r="BT64" s="539"/>
      <c r="BU64" s="539"/>
      <c r="BV64" s="539"/>
      <c r="BW64" s="539"/>
      <c r="BX64" s="539"/>
      <c r="BY64" s="539"/>
      <c r="BZ64" s="539"/>
      <c r="CA64" s="539"/>
      <c r="CB64" s="539"/>
      <c r="CC64" s="539"/>
      <c r="CD64" s="539"/>
      <c r="CE64" s="539"/>
      <c r="CF64" s="539"/>
      <c r="CG64" s="540"/>
      <c r="CH64" s="541"/>
      <c r="CI64" s="542"/>
      <c r="CJ64" s="542"/>
      <c r="CK64" s="542"/>
      <c r="CL64" s="543"/>
      <c r="CM64" s="541"/>
      <c r="CN64" s="542"/>
      <c r="CO64" s="542"/>
      <c r="CP64" s="542"/>
      <c r="CQ64" s="543"/>
      <c r="CR64" s="541"/>
      <c r="CS64" s="542"/>
      <c r="CT64" s="542"/>
      <c r="CU64" s="542"/>
      <c r="CV64" s="543"/>
      <c r="CW64" s="541"/>
      <c r="CX64" s="542"/>
      <c r="CY64" s="542"/>
      <c r="CZ64" s="542"/>
      <c r="DA64" s="543"/>
      <c r="DB64" s="541"/>
      <c r="DC64" s="542"/>
      <c r="DD64" s="542"/>
      <c r="DE64" s="542"/>
      <c r="DF64" s="543"/>
      <c r="DG64" s="541"/>
      <c r="DH64" s="542"/>
      <c r="DI64" s="542"/>
      <c r="DJ64" s="542"/>
      <c r="DK64" s="543"/>
      <c r="DL64" s="541"/>
      <c r="DM64" s="542"/>
      <c r="DN64" s="542"/>
      <c r="DO64" s="542"/>
      <c r="DP64" s="543"/>
      <c r="DQ64" s="541"/>
      <c r="DR64" s="542"/>
      <c r="DS64" s="542"/>
      <c r="DT64" s="542"/>
      <c r="DU64" s="543"/>
      <c r="DV64" s="538"/>
      <c r="DW64" s="539"/>
      <c r="DX64" s="539"/>
      <c r="DY64" s="539"/>
      <c r="DZ64" s="544"/>
      <c r="EA64" s="467"/>
    </row>
    <row r="65" spans="1:131" ht="26.25" customHeight="1" thickBot="1" x14ac:dyDescent="0.2">
      <c r="A65" s="474" t="s">
        <v>350</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571"/>
      <c r="BF65" s="571"/>
      <c r="BG65" s="571"/>
      <c r="BH65" s="571"/>
      <c r="BI65" s="571"/>
      <c r="BJ65" s="571"/>
      <c r="BK65" s="571"/>
      <c r="BL65" s="571"/>
      <c r="BM65" s="571"/>
      <c r="BN65" s="571"/>
      <c r="BO65" s="571"/>
      <c r="BP65" s="571"/>
      <c r="BQ65" s="523">
        <v>59</v>
      </c>
      <c r="BR65" s="537"/>
      <c r="BS65" s="538"/>
      <c r="BT65" s="539"/>
      <c r="BU65" s="539"/>
      <c r="BV65" s="539"/>
      <c r="BW65" s="539"/>
      <c r="BX65" s="539"/>
      <c r="BY65" s="539"/>
      <c r="BZ65" s="539"/>
      <c r="CA65" s="539"/>
      <c r="CB65" s="539"/>
      <c r="CC65" s="539"/>
      <c r="CD65" s="539"/>
      <c r="CE65" s="539"/>
      <c r="CF65" s="539"/>
      <c r="CG65" s="540"/>
      <c r="CH65" s="541"/>
      <c r="CI65" s="542"/>
      <c r="CJ65" s="542"/>
      <c r="CK65" s="542"/>
      <c r="CL65" s="543"/>
      <c r="CM65" s="541"/>
      <c r="CN65" s="542"/>
      <c r="CO65" s="542"/>
      <c r="CP65" s="542"/>
      <c r="CQ65" s="543"/>
      <c r="CR65" s="541"/>
      <c r="CS65" s="542"/>
      <c r="CT65" s="542"/>
      <c r="CU65" s="542"/>
      <c r="CV65" s="543"/>
      <c r="CW65" s="541"/>
      <c r="CX65" s="542"/>
      <c r="CY65" s="542"/>
      <c r="CZ65" s="542"/>
      <c r="DA65" s="543"/>
      <c r="DB65" s="541"/>
      <c r="DC65" s="542"/>
      <c r="DD65" s="542"/>
      <c r="DE65" s="542"/>
      <c r="DF65" s="543"/>
      <c r="DG65" s="541"/>
      <c r="DH65" s="542"/>
      <c r="DI65" s="542"/>
      <c r="DJ65" s="542"/>
      <c r="DK65" s="543"/>
      <c r="DL65" s="541"/>
      <c r="DM65" s="542"/>
      <c r="DN65" s="542"/>
      <c r="DO65" s="542"/>
      <c r="DP65" s="543"/>
      <c r="DQ65" s="541"/>
      <c r="DR65" s="542"/>
      <c r="DS65" s="542"/>
      <c r="DT65" s="542"/>
      <c r="DU65" s="543"/>
      <c r="DV65" s="538"/>
      <c r="DW65" s="539"/>
      <c r="DX65" s="539"/>
      <c r="DY65" s="539"/>
      <c r="DZ65" s="544"/>
      <c r="EA65" s="467"/>
    </row>
    <row r="66" spans="1:131" ht="26.25" customHeight="1" x14ac:dyDescent="0.15">
      <c r="A66" s="479" t="s">
        <v>351</v>
      </c>
      <c r="B66" s="480"/>
      <c r="C66" s="480"/>
      <c r="D66" s="480"/>
      <c r="E66" s="480"/>
      <c r="F66" s="480"/>
      <c r="G66" s="480"/>
      <c r="H66" s="480"/>
      <c r="I66" s="480"/>
      <c r="J66" s="480"/>
      <c r="K66" s="480"/>
      <c r="L66" s="480"/>
      <c r="M66" s="480"/>
      <c r="N66" s="480"/>
      <c r="O66" s="480"/>
      <c r="P66" s="481"/>
      <c r="Q66" s="482" t="s">
        <v>332</v>
      </c>
      <c r="R66" s="483"/>
      <c r="S66" s="483"/>
      <c r="T66" s="483"/>
      <c r="U66" s="484"/>
      <c r="V66" s="482" t="s">
        <v>333</v>
      </c>
      <c r="W66" s="483"/>
      <c r="X66" s="483"/>
      <c r="Y66" s="483"/>
      <c r="Z66" s="484"/>
      <c r="AA66" s="482" t="s">
        <v>334</v>
      </c>
      <c r="AB66" s="483"/>
      <c r="AC66" s="483"/>
      <c r="AD66" s="483"/>
      <c r="AE66" s="484"/>
      <c r="AF66" s="613" t="s">
        <v>335</v>
      </c>
      <c r="AG66" s="573"/>
      <c r="AH66" s="573"/>
      <c r="AI66" s="573"/>
      <c r="AJ66" s="614"/>
      <c r="AK66" s="482" t="s">
        <v>336</v>
      </c>
      <c r="AL66" s="480"/>
      <c r="AM66" s="480"/>
      <c r="AN66" s="480"/>
      <c r="AO66" s="481"/>
      <c r="AP66" s="482" t="s">
        <v>337</v>
      </c>
      <c r="AQ66" s="483"/>
      <c r="AR66" s="483"/>
      <c r="AS66" s="483"/>
      <c r="AT66" s="484"/>
      <c r="AU66" s="482" t="s">
        <v>352</v>
      </c>
      <c r="AV66" s="483"/>
      <c r="AW66" s="483"/>
      <c r="AX66" s="483"/>
      <c r="AY66" s="484"/>
      <c r="AZ66" s="482" t="s">
        <v>314</v>
      </c>
      <c r="BA66" s="483"/>
      <c r="BB66" s="483"/>
      <c r="BC66" s="483"/>
      <c r="BD66" s="486"/>
      <c r="BE66" s="571"/>
      <c r="BF66" s="571"/>
      <c r="BG66" s="571"/>
      <c r="BH66" s="571"/>
      <c r="BI66" s="571"/>
      <c r="BJ66" s="571"/>
      <c r="BK66" s="571"/>
      <c r="BL66" s="571"/>
      <c r="BM66" s="571"/>
      <c r="BN66" s="571"/>
      <c r="BO66" s="571"/>
      <c r="BP66" s="571"/>
      <c r="BQ66" s="523">
        <v>60</v>
      </c>
      <c r="BR66" s="615"/>
      <c r="BS66" s="616"/>
      <c r="BT66" s="617"/>
      <c r="BU66" s="617"/>
      <c r="BV66" s="617"/>
      <c r="BW66" s="617"/>
      <c r="BX66" s="617"/>
      <c r="BY66" s="617"/>
      <c r="BZ66" s="617"/>
      <c r="CA66" s="617"/>
      <c r="CB66" s="617"/>
      <c r="CC66" s="617"/>
      <c r="CD66" s="617"/>
      <c r="CE66" s="617"/>
      <c r="CF66" s="617"/>
      <c r="CG66" s="618"/>
      <c r="CH66" s="619"/>
      <c r="CI66" s="620"/>
      <c r="CJ66" s="620"/>
      <c r="CK66" s="620"/>
      <c r="CL66" s="621"/>
      <c r="CM66" s="619"/>
      <c r="CN66" s="620"/>
      <c r="CO66" s="620"/>
      <c r="CP66" s="620"/>
      <c r="CQ66" s="621"/>
      <c r="CR66" s="619"/>
      <c r="CS66" s="620"/>
      <c r="CT66" s="620"/>
      <c r="CU66" s="620"/>
      <c r="CV66" s="621"/>
      <c r="CW66" s="619"/>
      <c r="CX66" s="620"/>
      <c r="CY66" s="620"/>
      <c r="CZ66" s="620"/>
      <c r="DA66" s="621"/>
      <c r="DB66" s="619"/>
      <c r="DC66" s="620"/>
      <c r="DD66" s="620"/>
      <c r="DE66" s="620"/>
      <c r="DF66" s="621"/>
      <c r="DG66" s="619"/>
      <c r="DH66" s="620"/>
      <c r="DI66" s="620"/>
      <c r="DJ66" s="620"/>
      <c r="DK66" s="621"/>
      <c r="DL66" s="619"/>
      <c r="DM66" s="620"/>
      <c r="DN66" s="620"/>
      <c r="DO66" s="620"/>
      <c r="DP66" s="621"/>
      <c r="DQ66" s="619"/>
      <c r="DR66" s="620"/>
      <c r="DS66" s="620"/>
      <c r="DT66" s="620"/>
      <c r="DU66" s="621"/>
      <c r="DV66" s="616"/>
      <c r="DW66" s="617"/>
      <c r="DX66" s="617"/>
      <c r="DY66" s="617"/>
      <c r="DZ66" s="622"/>
      <c r="EA66" s="467"/>
    </row>
    <row r="67" spans="1:131" ht="26.25" customHeight="1" thickBot="1" x14ac:dyDescent="0.2">
      <c r="A67" s="490"/>
      <c r="B67" s="491"/>
      <c r="C67" s="491"/>
      <c r="D67" s="491"/>
      <c r="E67" s="491"/>
      <c r="F67" s="491"/>
      <c r="G67" s="491"/>
      <c r="H67" s="491"/>
      <c r="I67" s="491"/>
      <c r="J67" s="491"/>
      <c r="K67" s="491"/>
      <c r="L67" s="491"/>
      <c r="M67" s="491"/>
      <c r="N67" s="491"/>
      <c r="O67" s="491"/>
      <c r="P67" s="492"/>
      <c r="Q67" s="493"/>
      <c r="R67" s="494"/>
      <c r="S67" s="494"/>
      <c r="T67" s="494"/>
      <c r="U67" s="495"/>
      <c r="V67" s="493"/>
      <c r="W67" s="494"/>
      <c r="X67" s="494"/>
      <c r="Y67" s="494"/>
      <c r="Z67" s="495"/>
      <c r="AA67" s="493"/>
      <c r="AB67" s="494"/>
      <c r="AC67" s="494"/>
      <c r="AD67" s="494"/>
      <c r="AE67" s="495"/>
      <c r="AF67" s="623"/>
      <c r="AG67" s="576"/>
      <c r="AH67" s="576"/>
      <c r="AI67" s="576"/>
      <c r="AJ67" s="624"/>
      <c r="AK67" s="625"/>
      <c r="AL67" s="491"/>
      <c r="AM67" s="491"/>
      <c r="AN67" s="491"/>
      <c r="AO67" s="492"/>
      <c r="AP67" s="493"/>
      <c r="AQ67" s="494"/>
      <c r="AR67" s="494"/>
      <c r="AS67" s="494"/>
      <c r="AT67" s="495"/>
      <c r="AU67" s="493"/>
      <c r="AV67" s="494"/>
      <c r="AW67" s="494"/>
      <c r="AX67" s="494"/>
      <c r="AY67" s="495"/>
      <c r="AZ67" s="493"/>
      <c r="BA67" s="494"/>
      <c r="BB67" s="494"/>
      <c r="BC67" s="494"/>
      <c r="BD67" s="497"/>
      <c r="BE67" s="571"/>
      <c r="BF67" s="571"/>
      <c r="BG67" s="571"/>
      <c r="BH67" s="571"/>
      <c r="BI67" s="571"/>
      <c r="BJ67" s="571"/>
      <c r="BK67" s="571"/>
      <c r="BL67" s="571"/>
      <c r="BM67" s="571"/>
      <c r="BN67" s="571"/>
      <c r="BO67" s="571"/>
      <c r="BP67" s="571"/>
      <c r="BQ67" s="523">
        <v>61</v>
      </c>
      <c r="BR67" s="615"/>
      <c r="BS67" s="616"/>
      <c r="BT67" s="617"/>
      <c r="BU67" s="617"/>
      <c r="BV67" s="617"/>
      <c r="BW67" s="617"/>
      <c r="BX67" s="617"/>
      <c r="BY67" s="617"/>
      <c r="BZ67" s="617"/>
      <c r="CA67" s="617"/>
      <c r="CB67" s="617"/>
      <c r="CC67" s="617"/>
      <c r="CD67" s="617"/>
      <c r="CE67" s="617"/>
      <c r="CF67" s="617"/>
      <c r="CG67" s="618"/>
      <c r="CH67" s="619"/>
      <c r="CI67" s="620"/>
      <c r="CJ67" s="620"/>
      <c r="CK67" s="620"/>
      <c r="CL67" s="621"/>
      <c r="CM67" s="619"/>
      <c r="CN67" s="620"/>
      <c r="CO67" s="620"/>
      <c r="CP67" s="620"/>
      <c r="CQ67" s="621"/>
      <c r="CR67" s="619"/>
      <c r="CS67" s="620"/>
      <c r="CT67" s="620"/>
      <c r="CU67" s="620"/>
      <c r="CV67" s="621"/>
      <c r="CW67" s="619"/>
      <c r="CX67" s="620"/>
      <c r="CY67" s="620"/>
      <c r="CZ67" s="620"/>
      <c r="DA67" s="621"/>
      <c r="DB67" s="619"/>
      <c r="DC67" s="620"/>
      <c r="DD67" s="620"/>
      <c r="DE67" s="620"/>
      <c r="DF67" s="621"/>
      <c r="DG67" s="619"/>
      <c r="DH67" s="620"/>
      <c r="DI67" s="620"/>
      <c r="DJ67" s="620"/>
      <c r="DK67" s="621"/>
      <c r="DL67" s="619"/>
      <c r="DM67" s="620"/>
      <c r="DN67" s="620"/>
      <c r="DO67" s="620"/>
      <c r="DP67" s="621"/>
      <c r="DQ67" s="619"/>
      <c r="DR67" s="620"/>
      <c r="DS67" s="620"/>
      <c r="DT67" s="620"/>
      <c r="DU67" s="621"/>
      <c r="DV67" s="616"/>
      <c r="DW67" s="617"/>
      <c r="DX67" s="617"/>
      <c r="DY67" s="617"/>
      <c r="DZ67" s="622"/>
      <c r="EA67" s="467"/>
    </row>
    <row r="68" spans="1:131" ht="26.25" customHeight="1" thickTop="1" x14ac:dyDescent="0.15">
      <c r="A68" s="501">
        <v>1</v>
      </c>
      <c r="B68" s="626" t="s">
        <v>353</v>
      </c>
      <c r="C68" s="627"/>
      <c r="D68" s="627"/>
      <c r="E68" s="627"/>
      <c r="F68" s="627"/>
      <c r="G68" s="627"/>
      <c r="H68" s="627"/>
      <c r="I68" s="627"/>
      <c r="J68" s="627"/>
      <c r="K68" s="627"/>
      <c r="L68" s="627"/>
      <c r="M68" s="627"/>
      <c r="N68" s="627"/>
      <c r="O68" s="627"/>
      <c r="P68" s="628"/>
      <c r="Q68" s="629">
        <v>4795</v>
      </c>
      <c r="R68" s="630"/>
      <c r="S68" s="630"/>
      <c r="T68" s="630"/>
      <c r="U68" s="630"/>
      <c r="V68" s="630">
        <v>4781</v>
      </c>
      <c r="W68" s="630"/>
      <c r="X68" s="630"/>
      <c r="Y68" s="630"/>
      <c r="Z68" s="630"/>
      <c r="AA68" s="630">
        <v>14</v>
      </c>
      <c r="AB68" s="630"/>
      <c r="AC68" s="630"/>
      <c r="AD68" s="630"/>
      <c r="AE68" s="630"/>
      <c r="AF68" s="630">
        <v>14</v>
      </c>
      <c r="AG68" s="630"/>
      <c r="AH68" s="630"/>
      <c r="AI68" s="630"/>
      <c r="AJ68" s="630"/>
      <c r="AK68" s="630">
        <v>32</v>
      </c>
      <c r="AL68" s="630"/>
      <c r="AM68" s="630"/>
      <c r="AN68" s="630"/>
      <c r="AO68" s="630"/>
      <c r="AP68" s="630" t="s">
        <v>326</v>
      </c>
      <c r="AQ68" s="630"/>
      <c r="AR68" s="630"/>
      <c r="AS68" s="630"/>
      <c r="AT68" s="630"/>
      <c r="AU68" s="630" t="s">
        <v>326</v>
      </c>
      <c r="AV68" s="630"/>
      <c r="AW68" s="630"/>
      <c r="AX68" s="630"/>
      <c r="AY68" s="630"/>
      <c r="AZ68" s="631"/>
      <c r="BA68" s="631"/>
      <c r="BB68" s="631"/>
      <c r="BC68" s="631"/>
      <c r="BD68" s="632"/>
      <c r="BE68" s="571"/>
      <c r="BF68" s="571"/>
      <c r="BG68" s="571"/>
      <c r="BH68" s="571"/>
      <c r="BI68" s="571"/>
      <c r="BJ68" s="571"/>
      <c r="BK68" s="571"/>
      <c r="BL68" s="571"/>
      <c r="BM68" s="571"/>
      <c r="BN68" s="571"/>
      <c r="BO68" s="571"/>
      <c r="BP68" s="571"/>
      <c r="BQ68" s="523">
        <v>62</v>
      </c>
      <c r="BR68" s="615"/>
      <c r="BS68" s="616"/>
      <c r="BT68" s="617"/>
      <c r="BU68" s="617"/>
      <c r="BV68" s="617"/>
      <c r="BW68" s="617"/>
      <c r="BX68" s="617"/>
      <c r="BY68" s="617"/>
      <c r="BZ68" s="617"/>
      <c r="CA68" s="617"/>
      <c r="CB68" s="617"/>
      <c r="CC68" s="617"/>
      <c r="CD68" s="617"/>
      <c r="CE68" s="617"/>
      <c r="CF68" s="617"/>
      <c r="CG68" s="618"/>
      <c r="CH68" s="619"/>
      <c r="CI68" s="620"/>
      <c r="CJ68" s="620"/>
      <c r="CK68" s="620"/>
      <c r="CL68" s="621"/>
      <c r="CM68" s="619"/>
      <c r="CN68" s="620"/>
      <c r="CO68" s="620"/>
      <c r="CP68" s="620"/>
      <c r="CQ68" s="621"/>
      <c r="CR68" s="619"/>
      <c r="CS68" s="620"/>
      <c r="CT68" s="620"/>
      <c r="CU68" s="620"/>
      <c r="CV68" s="621"/>
      <c r="CW68" s="619"/>
      <c r="CX68" s="620"/>
      <c r="CY68" s="620"/>
      <c r="CZ68" s="620"/>
      <c r="DA68" s="621"/>
      <c r="DB68" s="619"/>
      <c r="DC68" s="620"/>
      <c r="DD68" s="620"/>
      <c r="DE68" s="620"/>
      <c r="DF68" s="621"/>
      <c r="DG68" s="619"/>
      <c r="DH68" s="620"/>
      <c r="DI68" s="620"/>
      <c r="DJ68" s="620"/>
      <c r="DK68" s="621"/>
      <c r="DL68" s="619"/>
      <c r="DM68" s="620"/>
      <c r="DN68" s="620"/>
      <c r="DO68" s="620"/>
      <c r="DP68" s="621"/>
      <c r="DQ68" s="619"/>
      <c r="DR68" s="620"/>
      <c r="DS68" s="620"/>
      <c r="DT68" s="620"/>
      <c r="DU68" s="621"/>
      <c r="DV68" s="616"/>
      <c r="DW68" s="617"/>
      <c r="DX68" s="617"/>
      <c r="DY68" s="617"/>
      <c r="DZ68" s="622"/>
      <c r="EA68" s="467"/>
    </row>
    <row r="69" spans="1:131" ht="26.25" customHeight="1" x14ac:dyDescent="0.15">
      <c r="A69" s="523">
        <v>2</v>
      </c>
      <c r="B69" s="633" t="s">
        <v>354</v>
      </c>
      <c r="C69" s="634"/>
      <c r="D69" s="634"/>
      <c r="E69" s="634"/>
      <c r="F69" s="634"/>
      <c r="G69" s="634"/>
      <c r="H69" s="634"/>
      <c r="I69" s="634"/>
      <c r="J69" s="634"/>
      <c r="K69" s="634"/>
      <c r="L69" s="634"/>
      <c r="M69" s="634"/>
      <c r="N69" s="634"/>
      <c r="O69" s="634"/>
      <c r="P69" s="635"/>
      <c r="Q69" s="636">
        <v>119</v>
      </c>
      <c r="R69" s="590"/>
      <c r="S69" s="590"/>
      <c r="T69" s="590"/>
      <c r="U69" s="590"/>
      <c r="V69" s="590">
        <v>114</v>
      </c>
      <c r="W69" s="590"/>
      <c r="X69" s="590"/>
      <c r="Y69" s="590"/>
      <c r="Z69" s="590"/>
      <c r="AA69" s="590">
        <v>5</v>
      </c>
      <c r="AB69" s="590"/>
      <c r="AC69" s="590"/>
      <c r="AD69" s="590"/>
      <c r="AE69" s="590"/>
      <c r="AF69" s="590">
        <v>5</v>
      </c>
      <c r="AG69" s="590"/>
      <c r="AH69" s="590"/>
      <c r="AI69" s="590"/>
      <c r="AJ69" s="590"/>
      <c r="AK69" s="590" t="s">
        <v>326</v>
      </c>
      <c r="AL69" s="590"/>
      <c r="AM69" s="590"/>
      <c r="AN69" s="590"/>
      <c r="AO69" s="590"/>
      <c r="AP69" s="590" t="s">
        <v>326</v>
      </c>
      <c r="AQ69" s="590"/>
      <c r="AR69" s="590"/>
      <c r="AS69" s="590"/>
      <c r="AT69" s="590"/>
      <c r="AU69" s="590" t="s">
        <v>326</v>
      </c>
      <c r="AV69" s="590"/>
      <c r="AW69" s="590"/>
      <c r="AX69" s="590"/>
      <c r="AY69" s="590"/>
      <c r="AZ69" s="592"/>
      <c r="BA69" s="592"/>
      <c r="BB69" s="592"/>
      <c r="BC69" s="592"/>
      <c r="BD69" s="593"/>
      <c r="BE69" s="571"/>
      <c r="BF69" s="571"/>
      <c r="BG69" s="571"/>
      <c r="BH69" s="571"/>
      <c r="BI69" s="571"/>
      <c r="BJ69" s="571"/>
      <c r="BK69" s="571"/>
      <c r="BL69" s="571"/>
      <c r="BM69" s="571"/>
      <c r="BN69" s="571"/>
      <c r="BO69" s="571"/>
      <c r="BP69" s="571"/>
      <c r="BQ69" s="523">
        <v>63</v>
      </c>
      <c r="BR69" s="615"/>
      <c r="BS69" s="616"/>
      <c r="BT69" s="617"/>
      <c r="BU69" s="617"/>
      <c r="BV69" s="617"/>
      <c r="BW69" s="617"/>
      <c r="BX69" s="617"/>
      <c r="BY69" s="617"/>
      <c r="BZ69" s="617"/>
      <c r="CA69" s="617"/>
      <c r="CB69" s="617"/>
      <c r="CC69" s="617"/>
      <c r="CD69" s="617"/>
      <c r="CE69" s="617"/>
      <c r="CF69" s="617"/>
      <c r="CG69" s="618"/>
      <c r="CH69" s="619"/>
      <c r="CI69" s="620"/>
      <c r="CJ69" s="620"/>
      <c r="CK69" s="620"/>
      <c r="CL69" s="621"/>
      <c r="CM69" s="619"/>
      <c r="CN69" s="620"/>
      <c r="CO69" s="620"/>
      <c r="CP69" s="620"/>
      <c r="CQ69" s="621"/>
      <c r="CR69" s="619"/>
      <c r="CS69" s="620"/>
      <c r="CT69" s="620"/>
      <c r="CU69" s="620"/>
      <c r="CV69" s="621"/>
      <c r="CW69" s="619"/>
      <c r="CX69" s="620"/>
      <c r="CY69" s="620"/>
      <c r="CZ69" s="620"/>
      <c r="DA69" s="621"/>
      <c r="DB69" s="619"/>
      <c r="DC69" s="620"/>
      <c r="DD69" s="620"/>
      <c r="DE69" s="620"/>
      <c r="DF69" s="621"/>
      <c r="DG69" s="619"/>
      <c r="DH69" s="620"/>
      <c r="DI69" s="620"/>
      <c r="DJ69" s="620"/>
      <c r="DK69" s="621"/>
      <c r="DL69" s="619"/>
      <c r="DM69" s="620"/>
      <c r="DN69" s="620"/>
      <c r="DO69" s="620"/>
      <c r="DP69" s="621"/>
      <c r="DQ69" s="619"/>
      <c r="DR69" s="620"/>
      <c r="DS69" s="620"/>
      <c r="DT69" s="620"/>
      <c r="DU69" s="621"/>
      <c r="DV69" s="616"/>
      <c r="DW69" s="617"/>
      <c r="DX69" s="617"/>
      <c r="DY69" s="617"/>
      <c r="DZ69" s="622"/>
      <c r="EA69" s="467"/>
    </row>
    <row r="70" spans="1:131" ht="26.25" customHeight="1" x14ac:dyDescent="0.15">
      <c r="A70" s="523">
        <v>3</v>
      </c>
      <c r="B70" s="633" t="s">
        <v>355</v>
      </c>
      <c r="C70" s="634"/>
      <c r="D70" s="634"/>
      <c r="E70" s="634"/>
      <c r="F70" s="634"/>
      <c r="G70" s="634"/>
      <c r="H70" s="634"/>
      <c r="I70" s="634"/>
      <c r="J70" s="634"/>
      <c r="K70" s="634"/>
      <c r="L70" s="634"/>
      <c r="M70" s="634"/>
      <c r="N70" s="634"/>
      <c r="O70" s="634"/>
      <c r="P70" s="635"/>
      <c r="Q70" s="636">
        <v>15803</v>
      </c>
      <c r="R70" s="590"/>
      <c r="S70" s="590"/>
      <c r="T70" s="590"/>
      <c r="U70" s="590"/>
      <c r="V70" s="590">
        <v>14948</v>
      </c>
      <c r="W70" s="590"/>
      <c r="X70" s="590"/>
      <c r="Y70" s="590"/>
      <c r="Z70" s="590"/>
      <c r="AA70" s="590">
        <v>855</v>
      </c>
      <c r="AB70" s="590"/>
      <c r="AC70" s="590"/>
      <c r="AD70" s="590"/>
      <c r="AE70" s="590"/>
      <c r="AF70" s="590">
        <v>855</v>
      </c>
      <c r="AG70" s="590"/>
      <c r="AH70" s="590"/>
      <c r="AI70" s="590"/>
      <c r="AJ70" s="590"/>
      <c r="AK70" s="590">
        <v>1548</v>
      </c>
      <c r="AL70" s="590"/>
      <c r="AM70" s="590"/>
      <c r="AN70" s="590"/>
      <c r="AO70" s="590"/>
      <c r="AP70" s="590">
        <v>4992</v>
      </c>
      <c r="AQ70" s="590"/>
      <c r="AR70" s="590"/>
      <c r="AS70" s="590"/>
      <c r="AT70" s="590"/>
      <c r="AU70" s="590">
        <v>60</v>
      </c>
      <c r="AV70" s="590"/>
      <c r="AW70" s="590"/>
      <c r="AX70" s="590"/>
      <c r="AY70" s="590"/>
      <c r="AZ70" s="592"/>
      <c r="BA70" s="592"/>
      <c r="BB70" s="592"/>
      <c r="BC70" s="592"/>
      <c r="BD70" s="593"/>
      <c r="BE70" s="571"/>
      <c r="BF70" s="571"/>
      <c r="BG70" s="571"/>
      <c r="BH70" s="571"/>
      <c r="BI70" s="571"/>
      <c r="BJ70" s="571"/>
      <c r="BK70" s="571"/>
      <c r="BL70" s="571"/>
      <c r="BM70" s="571"/>
      <c r="BN70" s="571"/>
      <c r="BO70" s="571"/>
      <c r="BP70" s="571"/>
      <c r="BQ70" s="523">
        <v>64</v>
      </c>
      <c r="BR70" s="615"/>
      <c r="BS70" s="616"/>
      <c r="BT70" s="617"/>
      <c r="BU70" s="617"/>
      <c r="BV70" s="617"/>
      <c r="BW70" s="617"/>
      <c r="BX70" s="617"/>
      <c r="BY70" s="617"/>
      <c r="BZ70" s="617"/>
      <c r="CA70" s="617"/>
      <c r="CB70" s="617"/>
      <c r="CC70" s="617"/>
      <c r="CD70" s="617"/>
      <c r="CE70" s="617"/>
      <c r="CF70" s="617"/>
      <c r="CG70" s="618"/>
      <c r="CH70" s="619"/>
      <c r="CI70" s="620"/>
      <c r="CJ70" s="620"/>
      <c r="CK70" s="620"/>
      <c r="CL70" s="621"/>
      <c r="CM70" s="619"/>
      <c r="CN70" s="620"/>
      <c r="CO70" s="620"/>
      <c r="CP70" s="620"/>
      <c r="CQ70" s="621"/>
      <c r="CR70" s="619"/>
      <c r="CS70" s="620"/>
      <c r="CT70" s="620"/>
      <c r="CU70" s="620"/>
      <c r="CV70" s="621"/>
      <c r="CW70" s="619"/>
      <c r="CX70" s="620"/>
      <c r="CY70" s="620"/>
      <c r="CZ70" s="620"/>
      <c r="DA70" s="621"/>
      <c r="DB70" s="619"/>
      <c r="DC70" s="620"/>
      <c r="DD70" s="620"/>
      <c r="DE70" s="620"/>
      <c r="DF70" s="621"/>
      <c r="DG70" s="619"/>
      <c r="DH70" s="620"/>
      <c r="DI70" s="620"/>
      <c r="DJ70" s="620"/>
      <c r="DK70" s="621"/>
      <c r="DL70" s="619"/>
      <c r="DM70" s="620"/>
      <c r="DN70" s="620"/>
      <c r="DO70" s="620"/>
      <c r="DP70" s="621"/>
      <c r="DQ70" s="619"/>
      <c r="DR70" s="620"/>
      <c r="DS70" s="620"/>
      <c r="DT70" s="620"/>
      <c r="DU70" s="621"/>
      <c r="DV70" s="616"/>
      <c r="DW70" s="617"/>
      <c r="DX70" s="617"/>
      <c r="DY70" s="617"/>
      <c r="DZ70" s="622"/>
      <c r="EA70" s="467"/>
    </row>
    <row r="71" spans="1:131" ht="26.25" customHeight="1" x14ac:dyDescent="0.15">
      <c r="A71" s="523">
        <v>4</v>
      </c>
      <c r="B71" s="633" t="s">
        <v>356</v>
      </c>
      <c r="C71" s="634"/>
      <c r="D71" s="634"/>
      <c r="E71" s="634"/>
      <c r="F71" s="634"/>
      <c r="G71" s="634"/>
      <c r="H71" s="634"/>
      <c r="I71" s="634"/>
      <c r="J71" s="634"/>
      <c r="K71" s="634"/>
      <c r="L71" s="634"/>
      <c r="M71" s="634"/>
      <c r="N71" s="634"/>
      <c r="O71" s="634"/>
      <c r="P71" s="635"/>
      <c r="Q71" s="636">
        <v>127</v>
      </c>
      <c r="R71" s="590"/>
      <c r="S71" s="590"/>
      <c r="T71" s="590"/>
      <c r="U71" s="590"/>
      <c r="V71" s="590">
        <v>120</v>
      </c>
      <c r="W71" s="590"/>
      <c r="X71" s="590"/>
      <c r="Y71" s="590"/>
      <c r="Z71" s="590"/>
      <c r="AA71" s="590">
        <v>7</v>
      </c>
      <c r="AB71" s="590"/>
      <c r="AC71" s="590"/>
      <c r="AD71" s="590"/>
      <c r="AE71" s="590"/>
      <c r="AF71" s="590">
        <v>7</v>
      </c>
      <c r="AG71" s="590"/>
      <c r="AH71" s="590"/>
      <c r="AI71" s="590"/>
      <c r="AJ71" s="590"/>
      <c r="AK71" s="590">
        <v>28</v>
      </c>
      <c r="AL71" s="590"/>
      <c r="AM71" s="590"/>
      <c r="AN71" s="590"/>
      <c r="AO71" s="590"/>
      <c r="AP71" s="590" t="s">
        <v>326</v>
      </c>
      <c r="AQ71" s="590"/>
      <c r="AR71" s="590"/>
      <c r="AS71" s="590"/>
      <c r="AT71" s="590"/>
      <c r="AU71" s="590" t="s">
        <v>326</v>
      </c>
      <c r="AV71" s="590"/>
      <c r="AW71" s="590"/>
      <c r="AX71" s="590"/>
      <c r="AY71" s="590"/>
      <c r="AZ71" s="592"/>
      <c r="BA71" s="592"/>
      <c r="BB71" s="592"/>
      <c r="BC71" s="592"/>
      <c r="BD71" s="593"/>
      <c r="BE71" s="571"/>
      <c r="BF71" s="571"/>
      <c r="BG71" s="571"/>
      <c r="BH71" s="571"/>
      <c r="BI71" s="571"/>
      <c r="BJ71" s="571"/>
      <c r="BK71" s="571"/>
      <c r="BL71" s="571"/>
      <c r="BM71" s="571"/>
      <c r="BN71" s="571"/>
      <c r="BO71" s="571"/>
      <c r="BP71" s="571"/>
      <c r="BQ71" s="523">
        <v>65</v>
      </c>
      <c r="BR71" s="615"/>
      <c r="BS71" s="616"/>
      <c r="BT71" s="617"/>
      <c r="BU71" s="617"/>
      <c r="BV71" s="617"/>
      <c r="BW71" s="617"/>
      <c r="BX71" s="617"/>
      <c r="BY71" s="617"/>
      <c r="BZ71" s="617"/>
      <c r="CA71" s="617"/>
      <c r="CB71" s="617"/>
      <c r="CC71" s="617"/>
      <c r="CD71" s="617"/>
      <c r="CE71" s="617"/>
      <c r="CF71" s="617"/>
      <c r="CG71" s="618"/>
      <c r="CH71" s="619"/>
      <c r="CI71" s="620"/>
      <c r="CJ71" s="620"/>
      <c r="CK71" s="620"/>
      <c r="CL71" s="621"/>
      <c r="CM71" s="619"/>
      <c r="CN71" s="620"/>
      <c r="CO71" s="620"/>
      <c r="CP71" s="620"/>
      <c r="CQ71" s="621"/>
      <c r="CR71" s="619"/>
      <c r="CS71" s="620"/>
      <c r="CT71" s="620"/>
      <c r="CU71" s="620"/>
      <c r="CV71" s="621"/>
      <c r="CW71" s="619"/>
      <c r="CX71" s="620"/>
      <c r="CY71" s="620"/>
      <c r="CZ71" s="620"/>
      <c r="DA71" s="621"/>
      <c r="DB71" s="619"/>
      <c r="DC71" s="620"/>
      <c r="DD71" s="620"/>
      <c r="DE71" s="620"/>
      <c r="DF71" s="621"/>
      <c r="DG71" s="619"/>
      <c r="DH71" s="620"/>
      <c r="DI71" s="620"/>
      <c r="DJ71" s="620"/>
      <c r="DK71" s="621"/>
      <c r="DL71" s="619"/>
      <c r="DM71" s="620"/>
      <c r="DN71" s="620"/>
      <c r="DO71" s="620"/>
      <c r="DP71" s="621"/>
      <c r="DQ71" s="619"/>
      <c r="DR71" s="620"/>
      <c r="DS71" s="620"/>
      <c r="DT71" s="620"/>
      <c r="DU71" s="621"/>
      <c r="DV71" s="616"/>
      <c r="DW71" s="617"/>
      <c r="DX71" s="617"/>
      <c r="DY71" s="617"/>
      <c r="DZ71" s="622"/>
      <c r="EA71" s="467"/>
    </row>
    <row r="72" spans="1:131" ht="26.25" customHeight="1" x14ac:dyDescent="0.15">
      <c r="A72" s="523">
        <v>5</v>
      </c>
      <c r="B72" s="633" t="s">
        <v>357</v>
      </c>
      <c r="C72" s="634"/>
      <c r="D72" s="634"/>
      <c r="E72" s="634"/>
      <c r="F72" s="634"/>
      <c r="G72" s="634"/>
      <c r="H72" s="634"/>
      <c r="I72" s="634"/>
      <c r="J72" s="634"/>
      <c r="K72" s="634"/>
      <c r="L72" s="634"/>
      <c r="M72" s="634"/>
      <c r="N72" s="634"/>
      <c r="O72" s="634"/>
      <c r="P72" s="635"/>
      <c r="Q72" s="636">
        <v>162</v>
      </c>
      <c r="R72" s="590"/>
      <c r="S72" s="590"/>
      <c r="T72" s="590"/>
      <c r="U72" s="590"/>
      <c r="V72" s="590">
        <v>157</v>
      </c>
      <c r="W72" s="590"/>
      <c r="X72" s="590"/>
      <c r="Y72" s="590"/>
      <c r="Z72" s="590"/>
      <c r="AA72" s="590">
        <v>4</v>
      </c>
      <c r="AB72" s="590"/>
      <c r="AC72" s="590"/>
      <c r="AD72" s="590"/>
      <c r="AE72" s="590"/>
      <c r="AF72" s="590">
        <v>4</v>
      </c>
      <c r="AG72" s="590"/>
      <c r="AH72" s="590"/>
      <c r="AI72" s="590"/>
      <c r="AJ72" s="590"/>
      <c r="AK72" s="590" t="s">
        <v>326</v>
      </c>
      <c r="AL72" s="590"/>
      <c r="AM72" s="590"/>
      <c r="AN72" s="590"/>
      <c r="AO72" s="590"/>
      <c r="AP72" s="590" t="s">
        <v>326</v>
      </c>
      <c r="AQ72" s="590"/>
      <c r="AR72" s="590"/>
      <c r="AS72" s="590"/>
      <c r="AT72" s="590"/>
      <c r="AU72" s="590" t="s">
        <v>326</v>
      </c>
      <c r="AV72" s="590"/>
      <c r="AW72" s="590"/>
      <c r="AX72" s="590"/>
      <c r="AY72" s="590"/>
      <c r="AZ72" s="592"/>
      <c r="BA72" s="592"/>
      <c r="BB72" s="592"/>
      <c r="BC72" s="592"/>
      <c r="BD72" s="593"/>
      <c r="BE72" s="571"/>
      <c r="BF72" s="571"/>
      <c r="BG72" s="571"/>
      <c r="BH72" s="571"/>
      <c r="BI72" s="571"/>
      <c r="BJ72" s="571"/>
      <c r="BK72" s="571"/>
      <c r="BL72" s="571"/>
      <c r="BM72" s="571"/>
      <c r="BN72" s="571"/>
      <c r="BO72" s="571"/>
      <c r="BP72" s="571"/>
      <c r="BQ72" s="523">
        <v>66</v>
      </c>
      <c r="BR72" s="615"/>
      <c r="BS72" s="616"/>
      <c r="BT72" s="617"/>
      <c r="BU72" s="617"/>
      <c r="BV72" s="617"/>
      <c r="BW72" s="617"/>
      <c r="BX72" s="617"/>
      <c r="BY72" s="617"/>
      <c r="BZ72" s="617"/>
      <c r="CA72" s="617"/>
      <c r="CB72" s="617"/>
      <c r="CC72" s="617"/>
      <c r="CD72" s="617"/>
      <c r="CE72" s="617"/>
      <c r="CF72" s="617"/>
      <c r="CG72" s="618"/>
      <c r="CH72" s="619"/>
      <c r="CI72" s="620"/>
      <c r="CJ72" s="620"/>
      <c r="CK72" s="620"/>
      <c r="CL72" s="621"/>
      <c r="CM72" s="619"/>
      <c r="CN72" s="620"/>
      <c r="CO72" s="620"/>
      <c r="CP72" s="620"/>
      <c r="CQ72" s="621"/>
      <c r="CR72" s="619"/>
      <c r="CS72" s="620"/>
      <c r="CT72" s="620"/>
      <c r="CU72" s="620"/>
      <c r="CV72" s="621"/>
      <c r="CW72" s="619"/>
      <c r="CX72" s="620"/>
      <c r="CY72" s="620"/>
      <c r="CZ72" s="620"/>
      <c r="DA72" s="621"/>
      <c r="DB72" s="619"/>
      <c r="DC72" s="620"/>
      <c r="DD72" s="620"/>
      <c r="DE72" s="620"/>
      <c r="DF72" s="621"/>
      <c r="DG72" s="619"/>
      <c r="DH72" s="620"/>
      <c r="DI72" s="620"/>
      <c r="DJ72" s="620"/>
      <c r="DK72" s="621"/>
      <c r="DL72" s="619"/>
      <c r="DM72" s="620"/>
      <c r="DN72" s="620"/>
      <c r="DO72" s="620"/>
      <c r="DP72" s="621"/>
      <c r="DQ72" s="619"/>
      <c r="DR72" s="620"/>
      <c r="DS72" s="620"/>
      <c r="DT72" s="620"/>
      <c r="DU72" s="621"/>
      <c r="DV72" s="616"/>
      <c r="DW72" s="617"/>
      <c r="DX72" s="617"/>
      <c r="DY72" s="617"/>
      <c r="DZ72" s="622"/>
      <c r="EA72" s="467"/>
    </row>
    <row r="73" spans="1:131" ht="26.25" customHeight="1" x14ac:dyDescent="0.15">
      <c r="A73" s="523">
        <v>6</v>
      </c>
      <c r="B73" s="633" t="s">
        <v>358</v>
      </c>
      <c r="C73" s="634"/>
      <c r="D73" s="634"/>
      <c r="E73" s="634"/>
      <c r="F73" s="634"/>
      <c r="G73" s="634"/>
      <c r="H73" s="634"/>
      <c r="I73" s="634"/>
      <c r="J73" s="634"/>
      <c r="K73" s="634"/>
      <c r="L73" s="634"/>
      <c r="M73" s="634"/>
      <c r="N73" s="634"/>
      <c r="O73" s="634"/>
      <c r="P73" s="635"/>
      <c r="Q73" s="636">
        <v>132</v>
      </c>
      <c r="R73" s="590"/>
      <c r="S73" s="590"/>
      <c r="T73" s="590"/>
      <c r="U73" s="590"/>
      <c r="V73" s="590">
        <v>87</v>
      </c>
      <c r="W73" s="590"/>
      <c r="X73" s="590"/>
      <c r="Y73" s="590"/>
      <c r="Z73" s="590"/>
      <c r="AA73" s="590">
        <v>45</v>
      </c>
      <c r="AB73" s="590"/>
      <c r="AC73" s="590"/>
      <c r="AD73" s="590"/>
      <c r="AE73" s="590"/>
      <c r="AF73" s="590">
        <v>45</v>
      </c>
      <c r="AG73" s="590"/>
      <c r="AH73" s="590"/>
      <c r="AI73" s="590"/>
      <c r="AJ73" s="590"/>
      <c r="AK73" s="590" t="s">
        <v>326</v>
      </c>
      <c r="AL73" s="590"/>
      <c r="AM73" s="590"/>
      <c r="AN73" s="590"/>
      <c r="AO73" s="590"/>
      <c r="AP73" s="590" t="s">
        <v>326</v>
      </c>
      <c r="AQ73" s="590"/>
      <c r="AR73" s="590"/>
      <c r="AS73" s="590"/>
      <c r="AT73" s="590"/>
      <c r="AU73" s="590" t="s">
        <v>326</v>
      </c>
      <c r="AV73" s="590"/>
      <c r="AW73" s="590"/>
      <c r="AX73" s="590"/>
      <c r="AY73" s="590"/>
      <c r="AZ73" s="592"/>
      <c r="BA73" s="592"/>
      <c r="BB73" s="592"/>
      <c r="BC73" s="592"/>
      <c r="BD73" s="593"/>
      <c r="BE73" s="571"/>
      <c r="BF73" s="571"/>
      <c r="BG73" s="571"/>
      <c r="BH73" s="571"/>
      <c r="BI73" s="571"/>
      <c r="BJ73" s="571"/>
      <c r="BK73" s="571"/>
      <c r="BL73" s="571"/>
      <c r="BM73" s="571"/>
      <c r="BN73" s="571"/>
      <c r="BO73" s="571"/>
      <c r="BP73" s="571"/>
      <c r="BQ73" s="523">
        <v>67</v>
      </c>
      <c r="BR73" s="615"/>
      <c r="BS73" s="616"/>
      <c r="BT73" s="617"/>
      <c r="BU73" s="617"/>
      <c r="BV73" s="617"/>
      <c r="BW73" s="617"/>
      <c r="BX73" s="617"/>
      <c r="BY73" s="617"/>
      <c r="BZ73" s="617"/>
      <c r="CA73" s="617"/>
      <c r="CB73" s="617"/>
      <c r="CC73" s="617"/>
      <c r="CD73" s="617"/>
      <c r="CE73" s="617"/>
      <c r="CF73" s="617"/>
      <c r="CG73" s="618"/>
      <c r="CH73" s="619"/>
      <c r="CI73" s="620"/>
      <c r="CJ73" s="620"/>
      <c r="CK73" s="620"/>
      <c r="CL73" s="621"/>
      <c r="CM73" s="619"/>
      <c r="CN73" s="620"/>
      <c r="CO73" s="620"/>
      <c r="CP73" s="620"/>
      <c r="CQ73" s="621"/>
      <c r="CR73" s="619"/>
      <c r="CS73" s="620"/>
      <c r="CT73" s="620"/>
      <c r="CU73" s="620"/>
      <c r="CV73" s="621"/>
      <c r="CW73" s="619"/>
      <c r="CX73" s="620"/>
      <c r="CY73" s="620"/>
      <c r="CZ73" s="620"/>
      <c r="DA73" s="621"/>
      <c r="DB73" s="619"/>
      <c r="DC73" s="620"/>
      <c r="DD73" s="620"/>
      <c r="DE73" s="620"/>
      <c r="DF73" s="621"/>
      <c r="DG73" s="619"/>
      <c r="DH73" s="620"/>
      <c r="DI73" s="620"/>
      <c r="DJ73" s="620"/>
      <c r="DK73" s="621"/>
      <c r="DL73" s="619"/>
      <c r="DM73" s="620"/>
      <c r="DN73" s="620"/>
      <c r="DO73" s="620"/>
      <c r="DP73" s="621"/>
      <c r="DQ73" s="619"/>
      <c r="DR73" s="620"/>
      <c r="DS73" s="620"/>
      <c r="DT73" s="620"/>
      <c r="DU73" s="621"/>
      <c r="DV73" s="616"/>
      <c r="DW73" s="617"/>
      <c r="DX73" s="617"/>
      <c r="DY73" s="617"/>
      <c r="DZ73" s="622"/>
      <c r="EA73" s="467"/>
    </row>
    <row r="74" spans="1:131" ht="26.25" customHeight="1" x14ac:dyDescent="0.15">
      <c r="A74" s="523">
        <v>7</v>
      </c>
      <c r="B74" s="633" t="s">
        <v>359</v>
      </c>
      <c r="C74" s="634"/>
      <c r="D74" s="634"/>
      <c r="E74" s="634"/>
      <c r="F74" s="634"/>
      <c r="G74" s="634"/>
      <c r="H74" s="634"/>
      <c r="I74" s="634"/>
      <c r="J74" s="634"/>
      <c r="K74" s="634"/>
      <c r="L74" s="634"/>
      <c r="M74" s="634"/>
      <c r="N74" s="634"/>
      <c r="O74" s="634"/>
      <c r="P74" s="635"/>
      <c r="Q74" s="636">
        <v>449</v>
      </c>
      <c r="R74" s="590"/>
      <c r="S74" s="590"/>
      <c r="T74" s="590"/>
      <c r="U74" s="590"/>
      <c r="V74" s="590">
        <v>421</v>
      </c>
      <c r="W74" s="590"/>
      <c r="X74" s="590"/>
      <c r="Y74" s="590"/>
      <c r="Z74" s="590"/>
      <c r="AA74" s="590">
        <v>29</v>
      </c>
      <c r="AB74" s="590"/>
      <c r="AC74" s="590"/>
      <c r="AD74" s="590"/>
      <c r="AE74" s="590"/>
      <c r="AF74" s="590">
        <v>29</v>
      </c>
      <c r="AG74" s="590"/>
      <c r="AH74" s="590"/>
      <c r="AI74" s="590"/>
      <c r="AJ74" s="590"/>
      <c r="AK74" s="590">
        <v>149</v>
      </c>
      <c r="AL74" s="590"/>
      <c r="AM74" s="590"/>
      <c r="AN74" s="590"/>
      <c r="AO74" s="590"/>
      <c r="AP74" s="590" t="s">
        <v>326</v>
      </c>
      <c r="AQ74" s="590"/>
      <c r="AR74" s="590"/>
      <c r="AS74" s="590"/>
      <c r="AT74" s="590"/>
      <c r="AU74" s="590" t="s">
        <v>326</v>
      </c>
      <c r="AV74" s="590"/>
      <c r="AW74" s="590"/>
      <c r="AX74" s="590"/>
      <c r="AY74" s="590"/>
      <c r="AZ74" s="592"/>
      <c r="BA74" s="592"/>
      <c r="BB74" s="592"/>
      <c r="BC74" s="592"/>
      <c r="BD74" s="593"/>
      <c r="BE74" s="571"/>
      <c r="BF74" s="571"/>
      <c r="BG74" s="571"/>
      <c r="BH74" s="571"/>
      <c r="BI74" s="571"/>
      <c r="BJ74" s="571"/>
      <c r="BK74" s="571"/>
      <c r="BL74" s="571"/>
      <c r="BM74" s="571"/>
      <c r="BN74" s="571"/>
      <c r="BO74" s="571"/>
      <c r="BP74" s="571"/>
      <c r="BQ74" s="523">
        <v>68</v>
      </c>
      <c r="BR74" s="615"/>
      <c r="BS74" s="616"/>
      <c r="BT74" s="617"/>
      <c r="BU74" s="617"/>
      <c r="BV74" s="617"/>
      <c r="BW74" s="617"/>
      <c r="BX74" s="617"/>
      <c r="BY74" s="617"/>
      <c r="BZ74" s="617"/>
      <c r="CA74" s="617"/>
      <c r="CB74" s="617"/>
      <c r="CC74" s="617"/>
      <c r="CD74" s="617"/>
      <c r="CE74" s="617"/>
      <c r="CF74" s="617"/>
      <c r="CG74" s="618"/>
      <c r="CH74" s="619"/>
      <c r="CI74" s="620"/>
      <c r="CJ74" s="620"/>
      <c r="CK74" s="620"/>
      <c r="CL74" s="621"/>
      <c r="CM74" s="619"/>
      <c r="CN74" s="620"/>
      <c r="CO74" s="620"/>
      <c r="CP74" s="620"/>
      <c r="CQ74" s="621"/>
      <c r="CR74" s="619"/>
      <c r="CS74" s="620"/>
      <c r="CT74" s="620"/>
      <c r="CU74" s="620"/>
      <c r="CV74" s="621"/>
      <c r="CW74" s="619"/>
      <c r="CX74" s="620"/>
      <c r="CY74" s="620"/>
      <c r="CZ74" s="620"/>
      <c r="DA74" s="621"/>
      <c r="DB74" s="619"/>
      <c r="DC74" s="620"/>
      <c r="DD74" s="620"/>
      <c r="DE74" s="620"/>
      <c r="DF74" s="621"/>
      <c r="DG74" s="619"/>
      <c r="DH74" s="620"/>
      <c r="DI74" s="620"/>
      <c r="DJ74" s="620"/>
      <c r="DK74" s="621"/>
      <c r="DL74" s="619"/>
      <c r="DM74" s="620"/>
      <c r="DN74" s="620"/>
      <c r="DO74" s="620"/>
      <c r="DP74" s="621"/>
      <c r="DQ74" s="619"/>
      <c r="DR74" s="620"/>
      <c r="DS74" s="620"/>
      <c r="DT74" s="620"/>
      <c r="DU74" s="621"/>
      <c r="DV74" s="616"/>
      <c r="DW74" s="617"/>
      <c r="DX74" s="617"/>
      <c r="DY74" s="617"/>
      <c r="DZ74" s="622"/>
      <c r="EA74" s="467"/>
    </row>
    <row r="75" spans="1:131" ht="26.25" customHeight="1" x14ac:dyDescent="0.15">
      <c r="A75" s="523">
        <v>8</v>
      </c>
      <c r="B75" s="633"/>
      <c r="C75" s="634"/>
      <c r="D75" s="634"/>
      <c r="E75" s="634"/>
      <c r="F75" s="634"/>
      <c r="G75" s="634"/>
      <c r="H75" s="634"/>
      <c r="I75" s="634"/>
      <c r="J75" s="634"/>
      <c r="K75" s="634"/>
      <c r="L75" s="634"/>
      <c r="M75" s="634"/>
      <c r="N75" s="634"/>
      <c r="O75" s="634"/>
      <c r="P75" s="635"/>
      <c r="Q75" s="637"/>
      <c r="R75" s="638"/>
      <c r="S75" s="638"/>
      <c r="T75" s="638"/>
      <c r="U75" s="589"/>
      <c r="V75" s="639"/>
      <c r="W75" s="638"/>
      <c r="X75" s="638"/>
      <c r="Y75" s="638"/>
      <c r="Z75" s="589"/>
      <c r="AA75" s="639"/>
      <c r="AB75" s="638"/>
      <c r="AC75" s="638"/>
      <c r="AD75" s="638"/>
      <c r="AE75" s="589"/>
      <c r="AF75" s="639"/>
      <c r="AG75" s="638"/>
      <c r="AH75" s="638"/>
      <c r="AI75" s="638"/>
      <c r="AJ75" s="589"/>
      <c r="AK75" s="639"/>
      <c r="AL75" s="638"/>
      <c r="AM75" s="638"/>
      <c r="AN75" s="638"/>
      <c r="AO75" s="589"/>
      <c r="AP75" s="639"/>
      <c r="AQ75" s="638"/>
      <c r="AR75" s="638"/>
      <c r="AS75" s="638"/>
      <c r="AT75" s="589"/>
      <c r="AU75" s="639"/>
      <c r="AV75" s="638"/>
      <c r="AW75" s="638"/>
      <c r="AX75" s="638"/>
      <c r="AY75" s="589"/>
      <c r="AZ75" s="592"/>
      <c r="BA75" s="592"/>
      <c r="BB75" s="592"/>
      <c r="BC75" s="592"/>
      <c r="BD75" s="593"/>
      <c r="BE75" s="571"/>
      <c r="BF75" s="571"/>
      <c r="BG75" s="571"/>
      <c r="BH75" s="571"/>
      <c r="BI75" s="571"/>
      <c r="BJ75" s="571"/>
      <c r="BK75" s="571"/>
      <c r="BL75" s="571"/>
      <c r="BM75" s="571"/>
      <c r="BN75" s="571"/>
      <c r="BO75" s="571"/>
      <c r="BP75" s="571"/>
      <c r="BQ75" s="523">
        <v>69</v>
      </c>
      <c r="BR75" s="615"/>
      <c r="BS75" s="616"/>
      <c r="BT75" s="617"/>
      <c r="BU75" s="617"/>
      <c r="BV75" s="617"/>
      <c r="BW75" s="617"/>
      <c r="BX75" s="617"/>
      <c r="BY75" s="617"/>
      <c r="BZ75" s="617"/>
      <c r="CA75" s="617"/>
      <c r="CB75" s="617"/>
      <c r="CC75" s="617"/>
      <c r="CD75" s="617"/>
      <c r="CE75" s="617"/>
      <c r="CF75" s="617"/>
      <c r="CG75" s="618"/>
      <c r="CH75" s="619"/>
      <c r="CI75" s="620"/>
      <c r="CJ75" s="620"/>
      <c r="CK75" s="620"/>
      <c r="CL75" s="621"/>
      <c r="CM75" s="619"/>
      <c r="CN75" s="620"/>
      <c r="CO75" s="620"/>
      <c r="CP75" s="620"/>
      <c r="CQ75" s="621"/>
      <c r="CR75" s="619"/>
      <c r="CS75" s="620"/>
      <c r="CT75" s="620"/>
      <c r="CU75" s="620"/>
      <c r="CV75" s="621"/>
      <c r="CW75" s="619"/>
      <c r="CX75" s="620"/>
      <c r="CY75" s="620"/>
      <c r="CZ75" s="620"/>
      <c r="DA75" s="621"/>
      <c r="DB75" s="619"/>
      <c r="DC75" s="620"/>
      <c r="DD75" s="620"/>
      <c r="DE75" s="620"/>
      <c r="DF75" s="621"/>
      <c r="DG75" s="619"/>
      <c r="DH75" s="620"/>
      <c r="DI75" s="620"/>
      <c r="DJ75" s="620"/>
      <c r="DK75" s="621"/>
      <c r="DL75" s="619"/>
      <c r="DM75" s="620"/>
      <c r="DN75" s="620"/>
      <c r="DO75" s="620"/>
      <c r="DP75" s="621"/>
      <c r="DQ75" s="619"/>
      <c r="DR75" s="620"/>
      <c r="DS75" s="620"/>
      <c r="DT75" s="620"/>
      <c r="DU75" s="621"/>
      <c r="DV75" s="616"/>
      <c r="DW75" s="617"/>
      <c r="DX75" s="617"/>
      <c r="DY75" s="617"/>
      <c r="DZ75" s="622"/>
      <c r="EA75" s="467"/>
    </row>
    <row r="76" spans="1:131" ht="26.25" customHeight="1" x14ac:dyDescent="0.15">
      <c r="A76" s="523">
        <v>9</v>
      </c>
      <c r="B76" s="633"/>
      <c r="C76" s="634"/>
      <c r="D76" s="634"/>
      <c r="E76" s="634"/>
      <c r="F76" s="634"/>
      <c r="G76" s="634"/>
      <c r="H76" s="634"/>
      <c r="I76" s="634"/>
      <c r="J76" s="634"/>
      <c r="K76" s="634"/>
      <c r="L76" s="634"/>
      <c r="M76" s="634"/>
      <c r="N76" s="634"/>
      <c r="O76" s="634"/>
      <c r="P76" s="635"/>
      <c r="Q76" s="637"/>
      <c r="R76" s="638"/>
      <c r="S76" s="638"/>
      <c r="T76" s="638"/>
      <c r="U76" s="589"/>
      <c r="V76" s="639"/>
      <c r="W76" s="638"/>
      <c r="X76" s="638"/>
      <c r="Y76" s="638"/>
      <c r="Z76" s="589"/>
      <c r="AA76" s="639"/>
      <c r="AB76" s="638"/>
      <c r="AC76" s="638"/>
      <c r="AD76" s="638"/>
      <c r="AE76" s="589"/>
      <c r="AF76" s="639"/>
      <c r="AG76" s="638"/>
      <c r="AH76" s="638"/>
      <c r="AI76" s="638"/>
      <c r="AJ76" s="589"/>
      <c r="AK76" s="639"/>
      <c r="AL76" s="638"/>
      <c r="AM76" s="638"/>
      <c r="AN76" s="638"/>
      <c r="AO76" s="589"/>
      <c r="AP76" s="639"/>
      <c r="AQ76" s="638"/>
      <c r="AR76" s="638"/>
      <c r="AS76" s="638"/>
      <c r="AT76" s="589"/>
      <c r="AU76" s="639"/>
      <c r="AV76" s="638"/>
      <c r="AW76" s="638"/>
      <c r="AX76" s="638"/>
      <c r="AY76" s="589"/>
      <c r="AZ76" s="592"/>
      <c r="BA76" s="592"/>
      <c r="BB76" s="592"/>
      <c r="BC76" s="592"/>
      <c r="BD76" s="593"/>
      <c r="BE76" s="571"/>
      <c r="BF76" s="571"/>
      <c r="BG76" s="571"/>
      <c r="BH76" s="571"/>
      <c r="BI76" s="571"/>
      <c r="BJ76" s="571"/>
      <c r="BK76" s="571"/>
      <c r="BL76" s="571"/>
      <c r="BM76" s="571"/>
      <c r="BN76" s="571"/>
      <c r="BO76" s="571"/>
      <c r="BP76" s="571"/>
      <c r="BQ76" s="523">
        <v>70</v>
      </c>
      <c r="BR76" s="615"/>
      <c r="BS76" s="616"/>
      <c r="BT76" s="617"/>
      <c r="BU76" s="617"/>
      <c r="BV76" s="617"/>
      <c r="BW76" s="617"/>
      <c r="BX76" s="617"/>
      <c r="BY76" s="617"/>
      <c r="BZ76" s="617"/>
      <c r="CA76" s="617"/>
      <c r="CB76" s="617"/>
      <c r="CC76" s="617"/>
      <c r="CD76" s="617"/>
      <c r="CE76" s="617"/>
      <c r="CF76" s="617"/>
      <c r="CG76" s="618"/>
      <c r="CH76" s="619"/>
      <c r="CI76" s="620"/>
      <c r="CJ76" s="620"/>
      <c r="CK76" s="620"/>
      <c r="CL76" s="621"/>
      <c r="CM76" s="619"/>
      <c r="CN76" s="620"/>
      <c r="CO76" s="620"/>
      <c r="CP76" s="620"/>
      <c r="CQ76" s="621"/>
      <c r="CR76" s="619"/>
      <c r="CS76" s="620"/>
      <c r="CT76" s="620"/>
      <c r="CU76" s="620"/>
      <c r="CV76" s="621"/>
      <c r="CW76" s="619"/>
      <c r="CX76" s="620"/>
      <c r="CY76" s="620"/>
      <c r="CZ76" s="620"/>
      <c r="DA76" s="621"/>
      <c r="DB76" s="619"/>
      <c r="DC76" s="620"/>
      <c r="DD76" s="620"/>
      <c r="DE76" s="620"/>
      <c r="DF76" s="621"/>
      <c r="DG76" s="619"/>
      <c r="DH76" s="620"/>
      <c r="DI76" s="620"/>
      <c r="DJ76" s="620"/>
      <c r="DK76" s="621"/>
      <c r="DL76" s="619"/>
      <c r="DM76" s="620"/>
      <c r="DN76" s="620"/>
      <c r="DO76" s="620"/>
      <c r="DP76" s="621"/>
      <c r="DQ76" s="619"/>
      <c r="DR76" s="620"/>
      <c r="DS76" s="620"/>
      <c r="DT76" s="620"/>
      <c r="DU76" s="621"/>
      <c r="DV76" s="616"/>
      <c r="DW76" s="617"/>
      <c r="DX76" s="617"/>
      <c r="DY76" s="617"/>
      <c r="DZ76" s="622"/>
      <c r="EA76" s="467"/>
    </row>
    <row r="77" spans="1:131" ht="26.25" customHeight="1" x14ac:dyDescent="0.15">
      <c r="A77" s="523">
        <v>10</v>
      </c>
      <c r="B77" s="633"/>
      <c r="C77" s="634"/>
      <c r="D77" s="634"/>
      <c r="E77" s="634"/>
      <c r="F77" s="634"/>
      <c r="G77" s="634"/>
      <c r="H77" s="634"/>
      <c r="I77" s="634"/>
      <c r="J77" s="634"/>
      <c r="K77" s="634"/>
      <c r="L77" s="634"/>
      <c r="M77" s="634"/>
      <c r="N77" s="634"/>
      <c r="O77" s="634"/>
      <c r="P77" s="635"/>
      <c r="Q77" s="637"/>
      <c r="R77" s="638"/>
      <c r="S77" s="638"/>
      <c r="T77" s="638"/>
      <c r="U77" s="589"/>
      <c r="V77" s="639"/>
      <c r="W77" s="638"/>
      <c r="X77" s="638"/>
      <c r="Y77" s="638"/>
      <c r="Z77" s="589"/>
      <c r="AA77" s="639"/>
      <c r="AB77" s="638"/>
      <c r="AC77" s="638"/>
      <c r="AD77" s="638"/>
      <c r="AE77" s="589"/>
      <c r="AF77" s="639"/>
      <c r="AG77" s="638"/>
      <c r="AH77" s="638"/>
      <c r="AI77" s="638"/>
      <c r="AJ77" s="589"/>
      <c r="AK77" s="639"/>
      <c r="AL77" s="638"/>
      <c r="AM77" s="638"/>
      <c r="AN77" s="638"/>
      <c r="AO77" s="589"/>
      <c r="AP77" s="639"/>
      <c r="AQ77" s="638"/>
      <c r="AR77" s="638"/>
      <c r="AS77" s="638"/>
      <c r="AT77" s="589"/>
      <c r="AU77" s="639"/>
      <c r="AV77" s="638"/>
      <c r="AW77" s="638"/>
      <c r="AX77" s="638"/>
      <c r="AY77" s="589"/>
      <c r="AZ77" s="592"/>
      <c r="BA77" s="592"/>
      <c r="BB77" s="592"/>
      <c r="BC77" s="592"/>
      <c r="BD77" s="593"/>
      <c r="BE77" s="571"/>
      <c r="BF77" s="571"/>
      <c r="BG77" s="571"/>
      <c r="BH77" s="571"/>
      <c r="BI77" s="571"/>
      <c r="BJ77" s="571"/>
      <c r="BK77" s="571"/>
      <c r="BL77" s="571"/>
      <c r="BM77" s="571"/>
      <c r="BN77" s="571"/>
      <c r="BO77" s="571"/>
      <c r="BP77" s="571"/>
      <c r="BQ77" s="523">
        <v>71</v>
      </c>
      <c r="BR77" s="615"/>
      <c r="BS77" s="616"/>
      <c r="BT77" s="617"/>
      <c r="BU77" s="617"/>
      <c r="BV77" s="617"/>
      <c r="BW77" s="617"/>
      <c r="BX77" s="617"/>
      <c r="BY77" s="617"/>
      <c r="BZ77" s="617"/>
      <c r="CA77" s="617"/>
      <c r="CB77" s="617"/>
      <c r="CC77" s="617"/>
      <c r="CD77" s="617"/>
      <c r="CE77" s="617"/>
      <c r="CF77" s="617"/>
      <c r="CG77" s="618"/>
      <c r="CH77" s="619"/>
      <c r="CI77" s="620"/>
      <c r="CJ77" s="620"/>
      <c r="CK77" s="620"/>
      <c r="CL77" s="621"/>
      <c r="CM77" s="619"/>
      <c r="CN77" s="620"/>
      <c r="CO77" s="620"/>
      <c r="CP77" s="620"/>
      <c r="CQ77" s="621"/>
      <c r="CR77" s="619"/>
      <c r="CS77" s="620"/>
      <c r="CT77" s="620"/>
      <c r="CU77" s="620"/>
      <c r="CV77" s="621"/>
      <c r="CW77" s="619"/>
      <c r="CX77" s="620"/>
      <c r="CY77" s="620"/>
      <c r="CZ77" s="620"/>
      <c r="DA77" s="621"/>
      <c r="DB77" s="619"/>
      <c r="DC77" s="620"/>
      <c r="DD77" s="620"/>
      <c r="DE77" s="620"/>
      <c r="DF77" s="621"/>
      <c r="DG77" s="619"/>
      <c r="DH77" s="620"/>
      <c r="DI77" s="620"/>
      <c r="DJ77" s="620"/>
      <c r="DK77" s="621"/>
      <c r="DL77" s="619"/>
      <c r="DM77" s="620"/>
      <c r="DN77" s="620"/>
      <c r="DO77" s="620"/>
      <c r="DP77" s="621"/>
      <c r="DQ77" s="619"/>
      <c r="DR77" s="620"/>
      <c r="DS77" s="620"/>
      <c r="DT77" s="620"/>
      <c r="DU77" s="621"/>
      <c r="DV77" s="616"/>
      <c r="DW77" s="617"/>
      <c r="DX77" s="617"/>
      <c r="DY77" s="617"/>
      <c r="DZ77" s="622"/>
      <c r="EA77" s="467"/>
    </row>
    <row r="78" spans="1:131" ht="26.25" customHeight="1" x14ac:dyDescent="0.15">
      <c r="A78" s="523">
        <v>11</v>
      </c>
      <c r="B78" s="633"/>
      <c r="C78" s="634"/>
      <c r="D78" s="634"/>
      <c r="E78" s="634"/>
      <c r="F78" s="634"/>
      <c r="G78" s="634"/>
      <c r="H78" s="634"/>
      <c r="I78" s="634"/>
      <c r="J78" s="634"/>
      <c r="K78" s="634"/>
      <c r="L78" s="634"/>
      <c r="M78" s="634"/>
      <c r="N78" s="634"/>
      <c r="O78" s="634"/>
      <c r="P78" s="635"/>
      <c r="Q78" s="636"/>
      <c r="R78" s="590"/>
      <c r="S78" s="590"/>
      <c r="T78" s="590"/>
      <c r="U78" s="590"/>
      <c r="V78" s="590"/>
      <c r="W78" s="590"/>
      <c r="X78" s="590"/>
      <c r="Y78" s="590"/>
      <c r="Z78" s="590"/>
      <c r="AA78" s="590"/>
      <c r="AB78" s="590"/>
      <c r="AC78" s="590"/>
      <c r="AD78" s="590"/>
      <c r="AE78" s="590"/>
      <c r="AF78" s="590"/>
      <c r="AG78" s="590"/>
      <c r="AH78" s="590"/>
      <c r="AI78" s="590"/>
      <c r="AJ78" s="590"/>
      <c r="AK78" s="590"/>
      <c r="AL78" s="590"/>
      <c r="AM78" s="590"/>
      <c r="AN78" s="590"/>
      <c r="AO78" s="590"/>
      <c r="AP78" s="590"/>
      <c r="AQ78" s="590"/>
      <c r="AR78" s="590"/>
      <c r="AS78" s="590"/>
      <c r="AT78" s="590"/>
      <c r="AU78" s="590"/>
      <c r="AV78" s="590"/>
      <c r="AW78" s="590"/>
      <c r="AX78" s="590"/>
      <c r="AY78" s="590"/>
      <c r="AZ78" s="592"/>
      <c r="BA78" s="592"/>
      <c r="BB78" s="592"/>
      <c r="BC78" s="592"/>
      <c r="BD78" s="593"/>
      <c r="BE78" s="571"/>
      <c r="BF78" s="571"/>
      <c r="BG78" s="571"/>
      <c r="BH78" s="571"/>
      <c r="BI78" s="571"/>
      <c r="BJ78" s="467"/>
      <c r="BK78" s="467"/>
      <c r="BL78" s="467"/>
      <c r="BM78" s="467"/>
      <c r="BN78" s="467"/>
      <c r="BO78" s="571"/>
      <c r="BP78" s="571"/>
      <c r="BQ78" s="523">
        <v>72</v>
      </c>
      <c r="BR78" s="615"/>
      <c r="BS78" s="616"/>
      <c r="BT78" s="617"/>
      <c r="BU78" s="617"/>
      <c r="BV78" s="617"/>
      <c r="BW78" s="617"/>
      <c r="BX78" s="617"/>
      <c r="BY78" s="617"/>
      <c r="BZ78" s="617"/>
      <c r="CA78" s="617"/>
      <c r="CB78" s="617"/>
      <c r="CC78" s="617"/>
      <c r="CD78" s="617"/>
      <c r="CE78" s="617"/>
      <c r="CF78" s="617"/>
      <c r="CG78" s="618"/>
      <c r="CH78" s="619"/>
      <c r="CI78" s="620"/>
      <c r="CJ78" s="620"/>
      <c r="CK78" s="620"/>
      <c r="CL78" s="621"/>
      <c r="CM78" s="619"/>
      <c r="CN78" s="620"/>
      <c r="CO78" s="620"/>
      <c r="CP78" s="620"/>
      <c r="CQ78" s="621"/>
      <c r="CR78" s="619"/>
      <c r="CS78" s="620"/>
      <c r="CT78" s="620"/>
      <c r="CU78" s="620"/>
      <c r="CV78" s="621"/>
      <c r="CW78" s="619"/>
      <c r="CX78" s="620"/>
      <c r="CY78" s="620"/>
      <c r="CZ78" s="620"/>
      <c r="DA78" s="621"/>
      <c r="DB78" s="619"/>
      <c r="DC78" s="620"/>
      <c r="DD78" s="620"/>
      <c r="DE78" s="620"/>
      <c r="DF78" s="621"/>
      <c r="DG78" s="619"/>
      <c r="DH78" s="620"/>
      <c r="DI78" s="620"/>
      <c r="DJ78" s="620"/>
      <c r="DK78" s="621"/>
      <c r="DL78" s="619"/>
      <c r="DM78" s="620"/>
      <c r="DN78" s="620"/>
      <c r="DO78" s="620"/>
      <c r="DP78" s="621"/>
      <c r="DQ78" s="619"/>
      <c r="DR78" s="620"/>
      <c r="DS78" s="620"/>
      <c r="DT78" s="620"/>
      <c r="DU78" s="621"/>
      <c r="DV78" s="616"/>
      <c r="DW78" s="617"/>
      <c r="DX78" s="617"/>
      <c r="DY78" s="617"/>
      <c r="DZ78" s="622"/>
      <c r="EA78" s="467"/>
    </row>
    <row r="79" spans="1:131" ht="26.25" customHeight="1" x14ac:dyDescent="0.15">
      <c r="A79" s="523">
        <v>12</v>
      </c>
      <c r="B79" s="633"/>
      <c r="C79" s="634"/>
      <c r="D79" s="634"/>
      <c r="E79" s="634"/>
      <c r="F79" s="634"/>
      <c r="G79" s="634"/>
      <c r="H79" s="634"/>
      <c r="I79" s="634"/>
      <c r="J79" s="634"/>
      <c r="K79" s="634"/>
      <c r="L79" s="634"/>
      <c r="M79" s="634"/>
      <c r="N79" s="634"/>
      <c r="O79" s="634"/>
      <c r="P79" s="635"/>
      <c r="Q79" s="636"/>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0"/>
      <c r="AY79" s="590"/>
      <c r="AZ79" s="592"/>
      <c r="BA79" s="592"/>
      <c r="BB79" s="592"/>
      <c r="BC79" s="592"/>
      <c r="BD79" s="593"/>
      <c r="BE79" s="571"/>
      <c r="BF79" s="571"/>
      <c r="BG79" s="571"/>
      <c r="BH79" s="571"/>
      <c r="BI79" s="571"/>
      <c r="BJ79" s="467"/>
      <c r="BK79" s="467"/>
      <c r="BL79" s="467"/>
      <c r="BM79" s="467"/>
      <c r="BN79" s="467"/>
      <c r="BO79" s="571"/>
      <c r="BP79" s="571"/>
      <c r="BQ79" s="523">
        <v>73</v>
      </c>
      <c r="BR79" s="615"/>
      <c r="BS79" s="616"/>
      <c r="BT79" s="617"/>
      <c r="BU79" s="617"/>
      <c r="BV79" s="617"/>
      <c r="BW79" s="617"/>
      <c r="BX79" s="617"/>
      <c r="BY79" s="617"/>
      <c r="BZ79" s="617"/>
      <c r="CA79" s="617"/>
      <c r="CB79" s="617"/>
      <c r="CC79" s="617"/>
      <c r="CD79" s="617"/>
      <c r="CE79" s="617"/>
      <c r="CF79" s="617"/>
      <c r="CG79" s="618"/>
      <c r="CH79" s="619"/>
      <c r="CI79" s="620"/>
      <c r="CJ79" s="620"/>
      <c r="CK79" s="620"/>
      <c r="CL79" s="621"/>
      <c r="CM79" s="619"/>
      <c r="CN79" s="620"/>
      <c r="CO79" s="620"/>
      <c r="CP79" s="620"/>
      <c r="CQ79" s="621"/>
      <c r="CR79" s="619"/>
      <c r="CS79" s="620"/>
      <c r="CT79" s="620"/>
      <c r="CU79" s="620"/>
      <c r="CV79" s="621"/>
      <c r="CW79" s="619"/>
      <c r="CX79" s="620"/>
      <c r="CY79" s="620"/>
      <c r="CZ79" s="620"/>
      <c r="DA79" s="621"/>
      <c r="DB79" s="619"/>
      <c r="DC79" s="620"/>
      <c r="DD79" s="620"/>
      <c r="DE79" s="620"/>
      <c r="DF79" s="621"/>
      <c r="DG79" s="619"/>
      <c r="DH79" s="620"/>
      <c r="DI79" s="620"/>
      <c r="DJ79" s="620"/>
      <c r="DK79" s="621"/>
      <c r="DL79" s="619"/>
      <c r="DM79" s="620"/>
      <c r="DN79" s="620"/>
      <c r="DO79" s="620"/>
      <c r="DP79" s="621"/>
      <c r="DQ79" s="619"/>
      <c r="DR79" s="620"/>
      <c r="DS79" s="620"/>
      <c r="DT79" s="620"/>
      <c r="DU79" s="621"/>
      <c r="DV79" s="616"/>
      <c r="DW79" s="617"/>
      <c r="DX79" s="617"/>
      <c r="DY79" s="617"/>
      <c r="DZ79" s="622"/>
      <c r="EA79" s="467"/>
    </row>
    <row r="80" spans="1:131" ht="26.25" customHeight="1" x14ac:dyDescent="0.15">
      <c r="A80" s="523">
        <v>13</v>
      </c>
      <c r="B80" s="633"/>
      <c r="C80" s="634"/>
      <c r="D80" s="634"/>
      <c r="E80" s="634"/>
      <c r="F80" s="634"/>
      <c r="G80" s="634"/>
      <c r="H80" s="634"/>
      <c r="I80" s="634"/>
      <c r="J80" s="634"/>
      <c r="K80" s="634"/>
      <c r="L80" s="634"/>
      <c r="M80" s="634"/>
      <c r="N80" s="634"/>
      <c r="O80" s="634"/>
      <c r="P80" s="635"/>
      <c r="Q80" s="636"/>
      <c r="R80" s="590"/>
      <c r="S80" s="590"/>
      <c r="T80" s="590"/>
      <c r="U80" s="590"/>
      <c r="V80" s="590"/>
      <c r="W80" s="590"/>
      <c r="X80" s="590"/>
      <c r="Y80" s="590"/>
      <c r="Z80" s="590"/>
      <c r="AA80" s="590"/>
      <c r="AB80" s="590"/>
      <c r="AC80" s="590"/>
      <c r="AD80" s="590"/>
      <c r="AE80" s="590"/>
      <c r="AF80" s="590"/>
      <c r="AG80" s="590"/>
      <c r="AH80" s="590"/>
      <c r="AI80" s="590"/>
      <c r="AJ80" s="590"/>
      <c r="AK80" s="590"/>
      <c r="AL80" s="590"/>
      <c r="AM80" s="590"/>
      <c r="AN80" s="590"/>
      <c r="AO80" s="590"/>
      <c r="AP80" s="590"/>
      <c r="AQ80" s="590"/>
      <c r="AR80" s="590"/>
      <c r="AS80" s="590"/>
      <c r="AT80" s="590"/>
      <c r="AU80" s="590"/>
      <c r="AV80" s="590"/>
      <c r="AW80" s="590"/>
      <c r="AX80" s="590"/>
      <c r="AY80" s="590"/>
      <c r="AZ80" s="592"/>
      <c r="BA80" s="592"/>
      <c r="BB80" s="592"/>
      <c r="BC80" s="592"/>
      <c r="BD80" s="593"/>
      <c r="BE80" s="571"/>
      <c r="BF80" s="571"/>
      <c r="BG80" s="571"/>
      <c r="BH80" s="571"/>
      <c r="BI80" s="571"/>
      <c r="BJ80" s="571"/>
      <c r="BK80" s="571"/>
      <c r="BL80" s="571"/>
      <c r="BM80" s="571"/>
      <c r="BN80" s="571"/>
      <c r="BO80" s="571"/>
      <c r="BP80" s="571"/>
      <c r="BQ80" s="523">
        <v>74</v>
      </c>
      <c r="BR80" s="615"/>
      <c r="BS80" s="616"/>
      <c r="BT80" s="617"/>
      <c r="BU80" s="617"/>
      <c r="BV80" s="617"/>
      <c r="BW80" s="617"/>
      <c r="BX80" s="617"/>
      <c r="BY80" s="617"/>
      <c r="BZ80" s="617"/>
      <c r="CA80" s="617"/>
      <c r="CB80" s="617"/>
      <c r="CC80" s="617"/>
      <c r="CD80" s="617"/>
      <c r="CE80" s="617"/>
      <c r="CF80" s="617"/>
      <c r="CG80" s="618"/>
      <c r="CH80" s="619"/>
      <c r="CI80" s="620"/>
      <c r="CJ80" s="620"/>
      <c r="CK80" s="620"/>
      <c r="CL80" s="621"/>
      <c r="CM80" s="619"/>
      <c r="CN80" s="620"/>
      <c r="CO80" s="620"/>
      <c r="CP80" s="620"/>
      <c r="CQ80" s="621"/>
      <c r="CR80" s="619"/>
      <c r="CS80" s="620"/>
      <c r="CT80" s="620"/>
      <c r="CU80" s="620"/>
      <c r="CV80" s="621"/>
      <c r="CW80" s="619"/>
      <c r="CX80" s="620"/>
      <c r="CY80" s="620"/>
      <c r="CZ80" s="620"/>
      <c r="DA80" s="621"/>
      <c r="DB80" s="619"/>
      <c r="DC80" s="620"/>
      <c r="DD80" s="620"/>
      <c r="DE80" s="620"/>
      <c r="DF80" s="621"/>
      <c r="DG80" s="619"/>
      <c r="DH80" s="620"/>
      <c r="DI80" s="620"/>
      <c r="DJ80" s="620"/>
      <c r="DK80" s="621"/>
      <c r="DL80" s="619"/>
      <c r="DM80" s="620"/>
      <c r="DN80" s="620"/>
      <c r="DO80" s="620"/>
      <c r="DP80" s="621"/>
      <c r="DQ80" s="619"/>
      <c r="DR80" s="620"/>
      <c r="DS80" s="620"/>
      <c r="DT80" s="620"/>
      <c r="DU80" s="621"/>
      <c r="DV80" s="616"/>
      <c r="DW80" s="617"/>
      <c r="DX80" s="617"/>
      <c r="DY80" s="617"/>
      <c r="DZ80" s="622"/>
      <c r="EA80" s="467"/>
    </row>
    <row r="81" spans="1:131" ht="26.25" customHeight="1" x14ac:dyDescent="0.15">
      <c r="A81" s="523">
        <v>14</v>
      </c>
      <c r="B81" s="633"/>
      <c r="C81" s="634"/>
      <c r="D81" s="634"/>
      <c r="E81" s="634"/>
      <c r="F81" s="634"/>
      <c r="G81" s="634"/>
      <c r="H81" s="634"/>
      <c r="I81" s="634"/>
      <c r="J81" s="634"/>
      <c r="K81" s="634"/>
      <c r="L81" s="634"/>
      <c r="M81" s="634"/>
      <c r="N81" s="634"/>
      <c r="O81" s="634"/>
      <c r="P81" s="635"/>
      <c r="Q81" s="636"/>
      <c r="R81" s="590"/>
      <c r="S81" s="590"/>
      <c r="T81" s="590"/>
      <c r="U81" s="590"/>
      <c r="V81" s="590"/>
      <c r="W81" s="590"/>
      <c r="X81" s="590"/>
      <c r="Y81" s="590"/>
      <c r="Z81" s="590"/>
      <c r="AA81" s="590"/>
      <c r="AB81" s="590"/>
      <c r="AC81" s="590"/>
      <c r="AD81" s="590"/>
      <c r="AE81" s="590"/>
      <c r="AF81" s="590"/>
      <c r="AG81" s="590"/>
      <c r="AH81" s="590"/>
      <c r="AI81" s="590"/>
      <c r="AJ81" s="590"/>
      <c r="AK81" s="590"/>
      <c r="AL81" s="590"/>
      <c r="AM81" s="590"/>
      <c r="AN81" s="590"/>
      <c r="AO81" s="590"/>
      <c r="AP81" s="590"/>
      <c r="AQ81" s="590"/>
      <c r="AR81" s="590"/>
      <c r="AS81" s="590"/>
      <c r="AT81" s="590"/>
      <c r="AU81" s="590"/>
      <c r="AV81" s="590"/>
      <c r="AW81" s="590"/>
      <c r="AX81" s="590"/>
      <c r="AY81" s="590"/>
      <c r="AZ81" s="592"/>
      <c r="BA81" s="592"/>
      <c r="BB81" s="592"/>
      <c r="BC81" s="592"/>
      <c r="BD81" s="593"/>
      <c r="BE81" s="571"/>
      <c r="BF81" s="571"/>
      <c r="BG81" s="571"/>
      <c r="BH81" s="571"/>
      <c r="BI81" s="571"/>
      <c r="BJ81" s="571"/>
      <c r="BK81" s="571"/>
      <c r="BL81" s="571"/>
      <c r="BM81" s="571"/>
      <c r="BN81" s="571"/>
      <c r="BO81" s="571"/>
      <c r="BP81" s="571"/>
      <c r="BQ81" s="523">
        <v>75</v>
      </c>
      <c r="BR81" s="615"/>
      <c r="BS81" s="616"/>
      <c r="BT81" s="617"/>
      <c r="BU81" s="617"/>
      <c r="BV81" s="617"/>
      <c r="BW81" s="617"/>
      <c r="BX81" s="617"/>
      <c r="BY81" s="617"/>
      <c r="BZ81" s="617"/>
      <c r="CA81" s="617"/>
      <c r="CB81" s="617"/>
      <c r="CC81" s="617"/>
      <c r="CD81" s="617"/>
      <c r="CE81" s="617"/>
      <c r="CF81" s="617"/>
      <c r="CG81" s="618"/>
      <c r="CH81" s="619"/>
      <c r="CI81" s="620"/>
      <c r="CJ81" s="620"/>
      <c r="CK81" s="620"/>
      <c r="CL81" s="621"/>
      <c r="CM81" s="619"/>
      <c r="CN81" s="620"/>
      <c r="CO81" s="620"/>
      <c r="CP81" s="620"/>
      <c r="CQ81" s="621"/>
      <c r="CR81" s="619"/>
      <c r="CS81" s="620"/>
      <c r="CT81" s="620"/>
      <c r="CU81" s="620"/>
      <c r="CV81" s="621"/>
      <c r="CW81" s="619"/>
      <c r="CX81" s="620"/>
      <c r="CY81" s="620"/>
      <c r="CZ81" s="620"/>
      <c r="DA81" s="621"/>
      <c r="DB81" s="619"/>
      <c r="DC81" s="620"/>
      <c r="DD81" s="620"/>
      <c r="DE81" s="620"/>
      <c r="DF81" s="621"/>
      <c r="DG81" s="619"/>
      <c r="DH81" s="620"/>
      <c r="DI81" s="620"/>
      <c r="DJ81" s="620"/>
      <c r="DK81" s="621"/>
      <c r="DL81" s="619"/>
      <c r="DM81" s="620"/>
      <c r="DN81" s="620"/>
      <c r="DO81" s="620"/>
      <c r="DP81" s="621"/>
      <c r="DQ81" s="619"/>
      <c r="DR81" s="620"/>
      <c r="DS81" s="620"/>
      <c r="DT81" s="620"/>
      <c r="DU81" s="621"/>
      <c r="DV81" s="616"/>
      <c r="DW81" s="617"/>
      <c r="DX81" s="617"/>
      <c r="DY81" s="617"/>
      <c r="DZ81" s="622"/>
      <c r="EA81" s="467"/>
    </row>
    <row r="82" spans="1:131" ht="26.25" customHeight="1" x14ac:dyDescent="0.15">
      <c r="A82" s="523">
        <v>15</v>
      </c>
      <c r="B82" s="633"/>
      <c r="C82" s="634"/>
      <c r="D82" s="634"/>
      <c r="E82" s="634"/>
      <c r="F82" s="634"/>
      <c r="G82" s="634"/>
      <c r="H82" s="634"/>
      <c r="I82" s="634"/>
      <c r="J82" s="634"/>
      <c r="K82" s="634"/>
      <c r="L82" s="634"/>
      <c r="M82" s="634"/>
      <c r="N82" s="634"/>
      <c r="O82" s="634"/>
      <c r="P82" s="635"/>
      <c r="Q82" s="636"/>
      <c r="R82" s="590"/>
      <c r="S82" s="590"/>
      <c r="T82" s="590"/>
      <c r="U82" s="590"/>
      <c r="V82" s="590"/>
      <c r="W82" s="590"/>
      <c r="X82" s="590"/>
      <c r="Y82" s="590"/>
      <c r="Z82" s="590"/>
      <c r="AA82" s="590"/>
      <c r="AB82" s="590"/>
      <c r="AC82" s="590"/>
      <c r="AD82" s="590"/>
      <c r="AE82" s="590"/>
      <c r="AF82" s="590"/>
      <c r="AG82" s="590"/>
      <c r="AH82" s="590"/>
      <c r="AI82" s="590"/>
      <c r="AJ82" s="590"/>
      <c r="AK82" s="590"/>
      <c r="AL82" s="590"/>
      <c r="AM82" s="590"/>
      <c r="AN82" s="590"/>
      <c r="AO82" s="590"/>
      <c r="AP82" s="590"/>
      <c r="AQ82" s="590"/>
      <c r="AR82" s="590"/>
      <c r="AS82" s="590"/>
      <c r="AT82" s="590"/>
      <c r="AU82" s="590"/>
      <c r="AV82" s="590"/>
      <c r="AW82" s="590"/>
      <c r="AX82" s="590"/>
      <c r="AY82" s="590"/>
      <c r="AZ82" s="592"/>
      <c r="BA82" s="592"/>
      <c r="BB82" s="592"/>
      <c r="BC82" s="592"/>
      <c r="BD82" s="593"/>
      <c r="BE82" s="571"/>
      <c r="BF82" s="571"/>
      <c r="BG82" s="571"/>
      <c r="BH82" s="571"/>
      <c r="BI82" s="571"/>
      <c r="BJ82" s="571"/>
      <c r="BK82" s="571"/>
      <c r="BL82" s="571"/>
      <c r="BM82" s="571"/>
      <c r="BN82" s="571"/>
      <c r="BO82" s="571"/>
      <c r="BP82" s="571"/>
      <c r="BQ82" s="523">
        <v>76</v>
      </c>
      <c r="BR82" s="615"/>
      <c r="BS82" s="616"/>
      <c r="BT82" s="617"/>
      <c r="BU82" s="617"/>
      <c r="BV82" s="617"/>
      <c r="BW82" s="617"/>
      <c r="BX82" s="617"/>
      <c r="BY82" s="617"/>
      <c r="BZ82" s="617"/>
      <c r="CA82" s="617"/>
      <c r="CB82" s="617"/>
      <c r="CC82" s="617"/>
      <c r="CD82" s="617"/>
      <c r="CE82" s="617"/>
      <c r="CF82" s="617"/>
      <c r="CG82" s="618"/>
      <c r="CH82" s="619"/>
      <c r="CI82" s="620"/>
      <c r="CJ82" s="620"/>
      <c r="CK82" s="620"/>
      <c r="CL82" s="621"/>
      <c r="CM82" s="619"/>
      <c r="CN82" s="620"/>
      <c r="CO82" s="620"/>
      <c r="CP82" s="620"/>
      <c r="CQ82" s="621"/>
      <c r="CR82" s="619"/>
      <c r="CS82" s="620"/>
      <c r="CT82" s="620"/>
      <c r="CU82" s="620"/>
      <c r="CV82" s="621"/>
      <c r="CW82" s="619"/>
      <c r="CX82" s="620"/>
      <c r="CY82" s="620"/>
      <c r="CZ82" s="620"/>
      <c r="DA82" s="621"/>
      <c r="DB82" s="619"/>
      <c r="DC82" s="620"/>
      <c r="DD82" s="620"/>
      <c r="DE82" s="620"/>
      <c r="DF82" s="621"/>
      <c r="DG82" s="619"/>
      <c r="DH82" s="620"/>
      <c r="DI82" s="620"/>
      <c r="DJ82" s="620"/>
      <c r="DK82" s="621"/>
      <c r="DL82" s="619"/>
      <c r="DM82" s="620"/>
      <c r="DN82" s="620"/>
      <c r="DO82" s="620"/>
      <c r="DP82" s="621"/>
      <c r="DQ82" s="619"/>
      <c r="DR82" s="620"/>
      <c r="DS82" s="620"/>
      <c r="DT82" s="620"/>
      <c r="DU82" s="621"/>
      <c r="DV82" s="616"/>
      <c r="DW82" s="617"/>
      <c r="DX82" s="617"/>
      <c r="DY82" s="617"/>
      <c r="DZ82" s="622"/>
      <c r="EA82" s="467"/>
    </row>
    <row r="83" spans="1:131" ht="26.25" customHeight="1" x14ac:dyDescent="0.15">
      <c r="A83" s="523">
        <v>16</v>
      </c>
      <c r="B83" s="633"/>
      <c r="C83" s="634"/>
      <c r="D83" s="634"/>
      <c r="E83" s="634"/>
      <c r="F83" s="634"/>
      <c r="G83" s="634"/>
      <c r="H83" s="634"/>
      <c r="I83" s="634"/>
      <c r="J83" s="634"/>
      <c r="K83" s="634"/>
      <c r="L83" s="634"/>
      <c r="M83" s="634"/>
      <c r="N83" s="634"/>
      <c r="O83" s="634"/>
      <c r="P83" s="635"/>
      <c r="Q83" s="636"/>
      <c r="R83" s="590"/>
      <c r="S83" s="590"/>
      <c r="T83" s="590"/>
      <c r="U83" s="590"/>
      <c r="V83" s="590"/>
      <c r="W83" s="590"/>
      <c r="X83" s="590"/>
      <c r="Y83" s="590"/>
      <c r="Z83" s="590"/>
      <c r="AA83" s="590"/>
      <c r="AB83" s="590"/>
      <c r="AC83" s="590"/>
      <c r="AD83" s="590"/>
      <c r="AE83" s="590"/>
      <c r="AF83" s="590"/>
      <c r="AG83" s="590"/>
      <c r="AH83" s="590"/>
      <c r="AI83" s="590"/>
      <c r="AJ83" s="590"/>
      <c r="AK83" s="590"/>
      <c r="AL83" s="590"/>
      <c r="AM83" s="590"/>
      <c r="AN83" s="590"/>
      <c r="AO83" s="590"/>
      <c r="AP83" s="590"/>
      <c r="AQ83" s="590"/>
      <c r="AR83" s="590"/>
      <c r="AS83" s="590"/>
      <c r="AT83" s="590"/>
      <c r="AU83" s="590"/>
      <c r="AV83" s="590"/>
      <c r="AW83" s="590"/>
      <c r="AX83" s="590"/>
      <c r="AY83" s="590"/>
      <c r="AZ83" s="592"/>
      <c r="BA83" s="592"/>
      <c r="BB83" s="592"/>
      <c r="BC83" s="592"/>
      <c r="BD83" s="593"/>
      <c r="BE83" s="571"/>
      <c r="BF83" s="571"/>
      <c r="BG83" s="571"/>
      <c r="BH83" s="571"/>
      <c r="BI83" s="571"/>
      <c r="BJ83" s="571"/>
      <c r="BK83" s="571"/>
      <c r="BL83" s="571"/>
      <c r="BM83" s="571"/>
      <c r="BN83" s="571"/>
      <c r="BO83" s="571"/>
      <c r="BP83" s="571"/>
      <c r="BQ83" s="523">
        <v>77</v>
      </c>
      <c r="BR83" s="615"/>
      <c r="BS83" s="616"/>
      <c r="BT83" s="617"/>
      <c r="BU83" s="617"/>
      <c r="BV83" s="617"/>
      <c r="BW83" s="617"/>
      <c r="BX83" s="617"/>
      <c r="BY83" s="617"/>
      <c r="BZ83" s="617"/>
      <c r="CA83" s="617"/>
      <c r="CB83" s="617"/>
      <c r="CC83" s="617"/>
      <c r="CD83" s="617"/>
      <c r="CE83" s="617"/>
      <c r="CF83" s="617"/>
      <c r="CG83" s="618"/>
      <c r="CH83" s="619"/>
      <c r="CI83" s="620"/>
      <c r="CJ83" s="620"/>
      <c r="CK83" s="620"/>
      <c r="CL83" s="621"/>
      <c r="CM83" s="619"/>
      <c r="CN83" s="620"/>
      <c r="CO83" s="620"/>
      <c r="CP83" s="620"/>
      <c r="CQ83" s="621"/>
      <c r="CR83" s="619"/>
      <c r="CS83" s="620"/>
      <c r="CT83" s="620"/>
      <c r="CU83" s="620"/>
      <c r="CV83" s="621"/>
      <c r="CW83" s="619"/>
      <c r="CX83" s="620"/>
      <c r="CY83" s="620"/>
      <c r="CZ83" s="620"/>
      <c r="DA83" s="621"/>
      <c r="DB83" s="619"/>
      <c r="DC83" s="620"/>
      <c r="DD83" s="620"/>
      <c r="DE83" s="620"/>
      <c r="DF83" s="621"/>
      <c r="DG83" s="619"/>
      <c r="DH83" s="620"/>
      <c r="DI83" s="620"/>
      <c r="DJ83" s="620"/>
      <c r="DK83" s="621"/>
      <c r="DL83" s="619"/>
      <c r="DM83" s="620"/>
      <c r="DN83" s="620"/>
      <c r="DO83" s="620"/>
      <c r="DP83" s="621"/>
      <c r="DQ83" s="619"/>
      <c r="DR83" s="620"/>
      <c r="DS83" s="620"/>
      <c r="DT83" s="620"/>
      <c r="DU83" s="621"/>
      <c r="DV83" s="616"/>
      <c r="DW83" s="617"/>
      <c r="DX83" s="617"/>
      <c r="DY83" s="617"/>
      <c r="DZ83" s="622"/>
      <c r="EA83" s="467"/>
    </row>
    <row r="84" spans="1:131" ht="26.25" customHeight="1" x14ac:dyDescent="0.15">
      <c r="A84" s="523">
        <v>17</v>
      </c>
      <c r="B84" s="633"/>
      <c r="C84" s="634"/>
      <c r="D84" s="634"/>
      <c r="E84" s="634"/>
      <c r="F84" s="634"/>
      <c r="G84" s="634"/>
      <c r="H84" s="634"/>
      <c r="I84" s="634"/>
      <c r="J84" s="634"/>
      <c r="K84" s="634"/>
      <c r="L84" s="634"/>
      <c r="M84" s="634"/>
      <c r="N84" s="634"/>
      <c r="O84" s="634"/>
      <c r="P84" s="635"/>
      <c r="Q84" s="636"/>
      <c r="R84" s="590"/>
      <c r="S84" s="590"/>
      <c r="T84" s="590"/>
      <c r="U84" s="590"/>
      <c r="V84" s="590"/>
      <c r="W84" s="590"/>
      <c r="X84" s="590"/>
      <c r="Y84" s="590"/>
      <c r="Z84" s="590"/>
      <c r="AA84" s="590"/>
      <c r="AB84" s="590"/>
      <c r="AC84" s="590"/>
      <c r="AD84" s="590"/>
      <c r="AE84" s="590"/>
      <c r="AF84" s="590"/>
      <c r="AG84" s="590"/>
      <c r="AH84" s="590"/>
      <c r="AI84" s="590"/>
      <c r="AJ84" s="590"/>
      <c r="AK84" s="590"/>
      <c r="AL84" s="590"/>
      <c r="AM84" s="590"/>
      <c r="AN84" s="590"/>
      <c r="AO84" s="590"/>
      <c r="AP84" s="590"/>
      <c r="AQ84" s="590"/>
      <c r="AR84" s="590"/>
      <c r="AS84" s="590"/>
      <c r="AT84" s="590"/>
      <c r="AU84" s="590"/>
      <c r="AV84" s="590"/>
      <c r="AW84" s="590"/>
      <c r="AX84" s="590"/>
      <c r="AY84" s="590"/>
      <c r="AZ84" s="592"/>
      <c r="BA84" s="592"/>
      <c r="BB84" s="592"/>
      <c r="BC84" s="592"/>
      <c r="BD84" s="593"/>
      <c r="BE84" s="571"/>
      <c r="BF84" s="571"/>
      <c r="BG84" s="571"/>
      <c r="BH84" s="571"/>
      <c r="BI84" s="571"/>
      <c r="BJ84" s="571"/>
      <c r="BK84" s="571"/>
      <c r="BL84" s="571"/>
      <c r="BM84" s="571"/>
      <c r="BN84" s="571"/>
      <c r="BO84" s="571"/>
      <c r="BP84" s="571"/>
      <c r="BQ84" s="523">
        <v>78</v>
      </c>
      <c r="BR84" s="615"/>
      <c r="BS84" s="616"/>
      <c r="BT84" s="617"/>
      <c r="BU84" s="617"/>
      <c r="BV84" s="617"/>
      <c r="BW84" s="617"/>
      <c r="BX84" s="617"/>
      <c r="BY84" s="617"/>
      <c r="BZ84" s="617"/>
      <c r="CA84" s="617"/>
      <c r="CB84" s="617"/>
      <c r="CC84" s="617"/>
      <c r="CD84" s="617"/>
      <c r="CE84" s="617"/>
      <c r="CF84" s="617"/>
      <c r="CG84" s="618"/>
      <c r="CH84" s="619"/>
      <c r="CI84" s="620"/>
      <c r="CJ84" s="620"/>
      <c r="CK84" s="620"/>
      <c r="CL84" s="621"/>
      <c r="CM84" s="619"/>
      <c r="CN84" s="620"/>
      <c r="CO84" s="620"/>
      <c r="CP84" s="620"/>
      <c r="CQ84" s="621"/>
      <c r="CR84" s="619"/>
      <c r="CS84" s="620"/>
      <c r="CT84" s="620"/>
      <c r="CU84" s="620"/>
      <c r="CV84" s="621"/>
      <c r="CW84" s="619"/>
      <c r="CX84" s="620"/>
      <c r="CY84" s="620"/>
      <c r="CZ84" s="620"/>
      <c r="DA84" s="621"/>
      <c r="DB84" s="619"/>
      <c r="DC84" s="620"/>
      <c r="DD84" s="620"/>
      <c r="DE84" s="620"/>
      <c r="DF84" s="621"/>
      <c r="DG84" s="619"/>
      <c r="DH84" s="620"/>
      <c r="DI84" s="620"/>
      <c r="DJ84" s="620"/>
      <c r="DK84" s="621"/>
      <c r="DL84" s="619"/>
      <c r="DM84" s="620"/>
      <c r="DN84" s="620"/>
      <c r="DO84" s="620"/>
      <c r="DP84" s="621"/>
      <c r="DQ84" s="619"/>
      <c r="DR84" s="620"/>
      <c r="DS84" s="620"/>
      <c r="DT84" s="620"/>
      <c r="DU84" s="621"/>
      <c r="DV84" s="616"/>
      <c r="DW84" s="617"/>
      <c r="DX84" s="617"/>
      <c r="DY84" s="617"/>
      <c r="DZ84" s="622"/>
      <c r="EA84" s="467"/>
    </row>
    <row r="85" spans="1:131" ht="26.25" customHeight="1" x14ac:dyDescent="0.15">
      <c r="A85" s="523">
        <v>18</v>
      </c>
      <c r="B85" s="633"/>
      <c r="C85" s="634"/>
      <c r="D85" s="634"/>
      <c r="E85" s="634"/>
      <c r="F85" s="634"/>
      <c r="G85" s="634"/>
      <c r="H85" s="634"/>
      <c r="I85" s="634"/>
      <c r="J85" s="634"/>
      <c r="K85" s="634"/>
      <c r="L85" s="634"/>
      <c r="M85" s="634"/>
      <c r="N85" s="634"/>
      <c r="O85" s="634"/>
      <c r="P85" s="635"/>
      <c r="Q85" s="636"/>
      <c r="R85" s="590"/>
      <c r="S85" s="590"/>
      <c r="T85" s="590"/>
      <c r="U85" s="590"/>
      <c r="V85" s="590"/>
      <c r="W85" s="590"/>
      <c r="X85" s="590"/>
      <c r="Y85" s="590"/>
      <c r="Z85" s="590"/>
      <c r="AA85" s="590"/>
      <c r="AB85" s="590"/>
      <c r="AC85" s="590"/>
      <c r="AD85" s="590"/>
      <c r="AE85" s="590"/>
      <c r="AF85" s="590"/>
      <c r="AG85" s="590"/>
      <c r="AH85" s="590"/>
      <c r="AI85" s="590"/>
      <c r="AJ85" s="590"/>
      <c r="AK85" s="590"/>
      <c r="AL85" s="590"/>
      <c r="AM85" s="590"/>
      <c r="AN85" s="590"/>
      <c r="AO85" s="590"/>
      <c r="AP85" s="590"/>
      <c r="AQ85" s="590"/>
      <c r="AR85" s="590"/>
      <c r="AS85" s="590"/>
      <c r="AT85" s="590"/>
      <c r="AU85" s="590"/>
      <c r="AV85" s="590"/>
      <c r="AW85" s="590"/>
      <c r="AX85" s="590"/>
      <c r="AY85" s="590"/>
      <c r="AZ85" s="592"/>
      <c r="BA85" s="592"/>
      <c r="BB85" s="592"/>
      <c r="BC85" s="592"/>
      <c r="BD85" s="593"/>
      <c r="BE85" s="571"/>
      <c r="BF85" s="571"/>
      <c r="BG85" s="571"/>
      <c r="BH85" s="571"/>
      <c r="BI85" s="571"/>
      <c r="BJ85" s="571"/>
      <c r="BK85" s="571"/>
      <c r="BL85" s="571"/>
      <c r="BM85" s="571"/>
      <c r="BN85" s="571"/>
      <c r="BO85" s="571"/>
      <c r="BP85" s="571"/>
      <c r="BQ85" s="523">
        <v>79</v>
      </c>
      <c r="BR85" s="615"/>
      <c r="BS85" s="616"/>
      <c r="BT85" s="617"/>
      <c r="BU85" s="617"/>
      <c r="BV85" s="617"/>
      <c r="BW85" s="617"/>
      <c r="BX85" s="617"/>
      <c r="BY85" s="617"/>
      <c r="BZ85" s="617"/>
      <c r="CA85" s="617"/>
      <c r="CB85" s="617"/>
      <c r="CC85" s="617"/>
      <c r="CD85" s="617"/>
      <c r="CE85" s="617"/>
      <c r="CF85" s="617"/>
      <c r="CG85" s="618"/>
      <c r="CH85" s="619"/>
      <c r="CI85" s="620"/>
      <c r="CJ85" s="620"/>
      <c r="CK85" s="620"/>
      <c r="CL85" s="621"/>
      <c r="CM85" s="619"/>
      <c r="CN85" s="620"/>
      <c r="CO85" s="620"/>
      <c r="CP85" s="620"/>
      <c r="CQ85" s="621"/>
      <c r="CR85" s="619"/>
      <c r="CS85" s="620"/>
      <c r="CT85" s="620"/>
      <c r="CU85" s="620"/>
      <c r="CV85" s="621"/>
      <c r="CW85" s="619"/>
      <c r="CX85" s="620"/>
      <c r="CY85" s="620"/>
      <c r="CZ85" s="620"/>
      <c r="DA85" s="621"/>
      <c r="DB85" s="619"/>
      <c r="DC85" s="620"/>
      <c r="DD85" s="620"/>
      <c r="DE85" s="620"/>
      <c r="DF85" s="621"/>
      <c r="DG85" s="619"/>
      <c r="DH85" s="620"/>
      <c r="DI85" s="620"/>
      <c r="DJ85" s="620"/>
      <c r="DK85" s="621"/>
      <c r="DL85" s="619"/>
      <c r="DM85" s="620"/>
      <c r="DN85" s="620"/>
      <c r="DO85" s="620"/>
      <c r="DP85" s="621"/>
      <c r="DQ85" s="619"/>
      <c r="DR85" s="620"/>
      <c r="DS85" s="620"/>
      <c r="DT85" s="620"/>
      <c r="DU85" s="621"/>
      <c r="DV85" s="616"/>
      <c r="DW85" s="617"/>
      <c r="DX85" s="617"/>
      <c r="DY85" s="617"/>
      <c r="DZ85" s="622"/>
      <c r="EA85" s="467"/>
    </row>
    <row r="86" spans="1:131" ht="26.25" customHeight="1" x14ac:dyDescent="0.15">
      <c r="A86" s="523">
        <v>19</v>
      </c>
      <c r="B86" s="633"/>
      <c r="C86" s="634"/>
      <c r="D86" s="634"/>
      <c r="E86" s="634"/>
      <c r="F86" s="634"/>
      <c r="G86" s="634"/>
      <c r="H86" s="634"/>
      <c r="I86" s="634"/>
      <c r="J86" s="634"/>
      <c r="K86" s="634"/>
      <c r="L86" s="634"/>
      <c r="M86" s="634"/>
      <c r="N86" s="634"/>
      <c r="O86" s="634"/>
      <c r="P86" s="635"/>
      <c r="Q86" s="636"/>
      <c r="R86" s="590"/>
      <c r="S86" s="590"/>
      <c r="T86" s="590"/>
      <c r="U86" s="590"/>
      <c r="V86" s="590"/>
      <c r="W86" s="590"/>
      <c r="X86" s="590"/>
      <c r="Y86" s="590"/>
      <c r="Z86" s="590"/>
      <c r="AA86" s="590"/>
      <c r="AB86" s="590"/>
      <c r="AC86" s="590"/>
      <c r="AD86" s="590"/>
      <c r="AE86" s="590"/>
      <c r="AF86" s="590"/>
      <c r="AG86" s="590"/>
      <c r="AH86" s="590"/>
      <c r="AI86" s="590"/>
      <c r="AJ86" s="590"/>
      <c r="AK86" s="590"/>
      <c r="AL86" s="590"/>
      <c r="AM86" s="590"/>
      <c r="AN86" s="590"/>
      <c r="AO86" s="590"/>
      <c r="AP86" s="590"/>
      <c r="AQ86" s="590"/>
      <c r="AR86" s="590"/>
      <c r="AS86" s="590"/>
      <c r="AT86" s="590"/>
      <c r="AU86" s="590"/>
      <c r="AV86" s="590"/>
      <c r="AW86" s="590"/>
      <c r="AX86" s="590"/>
      <c r="AY86" s="590"/>
      <c r="AZ86" s="592"/>
      <c r="BA86" s="592"/>
      <c r="BB86" s="592"/>
      <c r="BC86" s="592"/>
      <c r="BD86" s="593"/>
      <c r="BE86" s="571"/>
      <c r="BF86" s="571"/>
      <c r="BG86" s="571"/>
      <c r="BH86" s="571"/>
      <c r="BI86" s="571"/>
      <c r="BJ86" s="571"/>
      <c r="BK86" s="571"/>
      <c r="BL86" s="571"/>
      <c r="BM86" s="571"/>
      <c r="BN86" s="571"/>
      <c r="BO86" s="571"/>
      <c r="BP86" s="571"/>
      <c r="BQ86" s="523">
        <v>80</v>
      </c>
      <c r="BR86" s="615"/>
      <c r="BS86" s="616"/>
      <c r="BT86" s="617"/>
      <c r="BU86" s="617"/>
      <c r="BV86" s="617"/>
      <c r="BW86" s="617"/>
      <c r="BX86" s="617"/>
      <c r="BY86" s="617"/>
      <c r="BZ86" s="617"/>
      <c r="CA86" s="617"/>
      <c r="CB86" s="617"/>
      <c r="CC86" s="617"/>
      <c r="CD86" s="617"/>
      <c r="CE86" s="617"/>
      <c r="CF86" s="617"/>
      <c r="CG86" s="618"/>
      <c r="CH86" s="619"/>
      <c r="CI86" s="620"/>
      <c r="CJ86" s="620"/>
      <c r="CK86" s="620"/>
      <c r="CL86" s="621"/>
      <c r="CM86" s="619"/>
      <c r="CN86" s="620"/>
      <c r="CO86" s="620"/>
      <c r="CP86" s="620"/>
      <c r="CQ86" s="621"/>
      <c r="CR86" s="619"/>
      <c r="CS86" s="620"/>
      <c r="CT86" s="620"/>
      <c r="CU86" s="620"/>
      <c r="CV86" s="621"/>
      <c r="CW86" s="619"/>
      <c r="CX86" s="620"/>
      <c r="CY86" s="620"/>
      <c r="CZ86" s="620"/>
      <c r="DA86" s="621"/>
      <c r="DB86" s="619"/>
      <c r="DC86" s="620"/>
      <c r="DD86" s="620"/>
      <c r="DE86" s="620"/>
      <c r="DF86" s="621"/>
      <c r="DG86" s="619"/>
      <c r="DH86" s="620"/>
      <c r="DI86" s="620"/>
      <c r="DJ86" s="620"/>
      <c r="DK86" s="621"/>
      <c r="DL86" s="619"/>
      <c r="DM86" s="620"/>
      <c r="DN86" s="620"/>
      <c r="DO86" s="620"/>
      <c r="DP86" s="621"/>
      <c r="DQ86" s="619"/>
      <c r="DR86" s="620"/>
      <c r="DS86" s="620"/>
      <c r="DT86" s="620"/>
      <c r="DU86" s="621"/>
      <c r="DV86" s="616"/>
      <c r="DW86" s="617"/>
      <c r="DX86" s="617"/>
      <c r="DY86" s="617"/>
      <c r="DZ86" s="622"/>
      <c r="EA86" s="467"/>
    </row>
    <row r="87" spans="1:131" ht="26.25" customHeight="1" x14ac:dyDescent="0.15">
      <c r="A87" s="640">
        <v>20</v>
      </c>
      <c r="B87" s="641"/>
      <c r="C87" s="642"/>
      <c r="D87" s="642"/>
      <c r="E87" s="642"/>
      <c r="F87" s="642"/>
      <c r="G87" s="642"/>
      <c r="H87" s="642"/>
      <c r="I87" s="642"/>
      <c r="J87" s="642"/>
      <c r="K87" s="642"/>
      <c r="L87" s="642"/>
      <c r="M87" s="642"/>
      <c r="N87" s="642"/>
      <c r="O87" s="642"/>
      <c r="P87" s="643"/>
      <c r="Q87" s="644"/>
      <c r="R87" s="645"/>
      <c r="S87" s="645"/>
      <c r="T87" s="645"/>
      <c r="U87" s="645"/>
      <c r="V87" s="645"/>
      <c r="W87" s="645"/>
      <c r="X87" s="645"/>
      <c r="Y87" s="645"/>
      <c r="Z87" s="645"/>
      <c r="AA87" s="645"/>
      <c r="AB87" s="645"/>
      <c r="AC87" s="645"/>
      <c r="AD87" s="645"/>
      <c r="AE87" s="645"/>
      <c r="AF87" s="645"/>
      <c r="AG87" s="645"/>
      <c r="AH87" s="645"/>
      <c r="AI87" s="645"/>
      <c r="AJ87" s="645"/>
      <c r="AK87" s="645"/>
      <c r="AL87" s="645"/>
      <c r="AM87" s="645"/>
      <c r="AN87" s="645"/>
      <c r="AO87" s="645"/>
      <c r="AP87" s="645"/>
      <c r="AQ87" s="645"/>
      <c r="AR87" s="645"/>
      <c r="AS87" s="645"/>
      <c r="AT87" s="645"/>
      <c r="AU87" s="645"/>
      <c r="AV87" s="645"/>
      <c r="AW87" s="645"/>
      <c r="AX87" s="645"/>
      <c r="AY87" s="645"/>
      <c r="AZ87" s="646"/>
      <c r="BA87" s="646"/>
      <c r="BB87" s="646"/>
      <c r="BC87" s="646"/>
      <c r="BD87" s="647"/>
      <c r="BE87" s="571"/>
      <c r="BF87" s="571"/>
      <c r="BG87" s="571"/>
      <c r="BH87" s="571"/>
      <c r="BI87" s="571"/>
      <c r="BJ87" s="571"/>
      <c r="BK87" s="571"/>
      <c r="BL87" s="571"/>
      <c r="BM87" s="571"/>
      <c r="BN87" s="571"/>
      <c r="BO87" s="571"/>
      <c r="BP87" s="571"/>
      <c r="BQ87" s="523">
        <v>81</v>
      </c>
      <c r="BR87" s="615"/>
      <c r="BS87" s="616"/>
      <c r="BT87" s="617"/>
      <c r="BU87" s="617"/>
      <c r="BV87" s="617"/>
      <c r="BW87" s="617"/>
      <c r="BX87" s="617"/>
      <c r="BY87" s="617"/>
      <c r="BZ87" s="617"/>
      <c r="CA87" s="617"/>
      <c r="CB87" s="617"/>
      <c r="CC87" s="617"/>
      <c r="CD87" s="617"/>
      <c r="CE87" s="617"/>
      <c r="CF87" s="617"/>
      <c r="CG87" s="618"/>
      <c r="CH87" s="619"/>
      <c r="CI87" s="620"/>
      <c r="CJ87" s="620"/>
      <c r="CK87" s="620"/>
      <c r="CL87" s="621"/>
      <c r="CM87" s="619"/>
      <c r="CN87" s="620"/>
      <c r="CO87" s="620"/>
      <c r="CP87" s="620"/>
      <c r="CQ87" s="621"/>
      <c r="CR87" s="619"/>
      <c r="CS87" s="620"/>
      <c r="CT87" s="620"/>
      <c r="CU87" s="620"/>
      <c r="CV87" s="621"/>
      <c r="CW87" s="619"/>
      <c r="CX87" s="620"/>
      <c r="CY87" s="620"/>
      <c r="CZ87" s="620"/>
      <c r="DA87" s="621"/>
      <c r="DB87" s="619"/>
      <c r="DC87" s="620"/>
      <c r="DD87" s="620"/>
      <c r="DE87" s="620"/>
      <c r="DF87" s="621"/>
      <c r="DG87" s="619"/>
      <c r="DH87" s="620"/>
      <c r="DI87" s="620"/>
      <c r="DJ87" s="620"/>
      <c r="DK87" s="621"/>
      <c r="DL87" s="619"/>
      <c r="DM87" s="620"/>
      <c r="DN87" s="620"/>
      <c r="DO87" s="620"/>
      <c r="DP87" s="621"/>
      <c r="DQ87" s="619"/>
      <c r="DR87" s="620"/>
      <c r="DS87" s="620"/>
      <c r="DT87" s="620"/>
      <c r="DU87" s="621"/>
      <c r="DV87" s="616"/>
      <c r="DW87" s="617"/>
      <c r="DX87" s="617"/>
      <c r="DY87" s="617"/>
      <c r="DZ87" s="622"/>
      <c r="EA87" s="467"/>
    </row>
    <row r="88" spans="1:131" ht="26.25" customHeight="1" thickBot="1" x14ac:dyDescent="0.2">
      <c r="A88" s="554" t="s">
        <v>328</v>
      </c>
      <c r="B88" s="555" t="s">
        <v>360</v>
      </c>
      <c r="C88" s="556"/>
      <c r="D88" s="556"/>
      <c r="E88" s="556"/>
      <c r="F88" s="556"/>
      <c r="G88" s="556"/>
      <c r="H88" s="556"/>
      <c r="I88" s="556"/>
      <c r="J88" s="556"/>
      <c r="K88" s="556"/>
      <c r="L88" s="556"/>
      <c r="M88" s="556"/>
      <c r="N88" s="556"/>
      <c r="O88" s="556"/>
      <c r="P88" s="557"/>
      <c r="Q88" s="600"/>
      <c r="R88" s="601"/>
      <c r="S88" s="601"/>
      <c r="T88" s="601"/>
      <c r="U88" s="601"/>
      <c r="V88" s="601"/>
      <c r="W88" s="601"/>
      <c r="X88" s="601"/>
      <c r="Y88" s="601"/>
      <c r="Z88" s="601"/>
      <c r="AA88" s="601"/>
      <c r="AB88" s="601"/>
      <c r="AC88" s="601"/>
      <c r="AD88" s="601"/>
      <c r="AE88" s="601"/>
      <c r="AF88" s="604"/>
      <c r="AG88" s="604"/>
      <c r="AH88" s="604"/>
      <c r="AI88" s="604"/>
      <c r="AJ88" s="604"/>
      <c r="AK88" s="601"/>
      <c r="AL88" s="601"/>
      <c r="AM88" s="601"/>
      <c r="AN88" s="601"/>
      <c r="AO88" s="601"/>
      <c r="AP88" s="604"/>
      <c r="AQ88" s="604"/>
      <c r="AR88" s="604"/>
      <c r="AS88" s="604"/>
      <c r="AT88" s="604"/>
      <c r="AU88" s="604"/>
      <c r="AV88" s="604"/>
      <c r="AW88" s="604"/>
      <c r="AX88" s="604"/>
      <c r="AY88" s="604"/>
      <c r="AZ88" s="608"/>
      <c r="BA88" s="608"/>
      <c r="BB88" s="608"/>
      <c r="BC88" s="608"/>
      <c r="BD88" s="609"/>
      <c r="BE88" s="571"/>
      <c r="BF88" s="571"/>
      <c r="BG88" s="571"/>
      <c r="BH88" s="571"/>
      <c r="BI88" s="571"/>
      <c r="BJ88" s="571"/>
      <c r="BK88" s="571"/>
      <c r="BL88" s="571"/>
      <c r="BM88" s="571"/>
      <c r="BN88" s="571"/>
      <c r="BO88" s="571"/>
      <c r="BP88" s="571"/>
      <c r="BQ88" s="523">
        <v>82</v>
      </c>
      <c r="BR88" s="615"/>
      <c r="BS88" s="616"/>
      <c r="BT88" s="617"/>
      <c r="BU88" s="617"/>
      <c r="BV88" s="617"/>
      <c r="BW88" s="617"/>
      <c r="BX88" s="617"/>
      <c r="BY88" s="617"/>
      <c r="BZ88" s="617"/>
      <c r="CA88" s="617"/>
      <c r="CB88" s="617"/>
      <c r="CC88" s="617"/>
      <c r="CD88" s="617"/>
      <c r="CE88" s="617"/>
      <c r="CF88" s="617"/>
      <c r="CG88" s="618"/>
      <c r="CH88" s="619"/>
      <c r="CI88" s="620"/>
      <c r="CJ88" s="620"/>
      <c r="CK88" s="620"/>
      <c r="CL88" s="621"/>
      <c r="CM88" s="619"/>
      <c r="CN88" s="620"/>
      <c r="CO88" s="620"/>
      <c r="CP88" s="620"/>
      <c r="CQ88" s="621"/>
      <c r="CR88" s="619"/>
      <c r="CS88" s="620"/>
      <c r="CT88" s="620"/>
      <c r="CU88" s="620"/>
      <c r="CV88" s="621"/>
      <c r="CW88" s="619"/>
      <c r="CX88" s="620"/>
      <c r="CY88" s="620"/>
      <c r="CZ88" s="620"/>
      <c r="DA88" s="621"/>
      <c r="DB88" s="619"/>
      <c r="DC88" s="620"/>
      <c r="DD88" s="620"/>
      <c r="DE88" s="620"/>
      <c r="DF88" s="621"/>
      <c r="DG88" s="619"/>
      <c r="DH88" s="620"/>
      <c r="DI88" s="620"/>
      <c r="DJ88" s="620"/>
      <c r="DK88" s="621"/>
      <c r="DL88" s="619"/>
      <c r="DM88" s="620"/>
      <c r="DN88" s="620"/>
      <c r="DO88" s="620"/>
      <c r="DP88" s="621"/>
      <c r="DQ88" s="619"/>
      <c r="DR88" s="620"/>
      <c r="DS88" s="620"/>
      <c r="DT88" s="620"/>
      <c r="DU88" s="621"/>
      <c r="DV88" s="616"/>
      <c r="DW88" s="617"/>
      <c r="DX88" s="617"/>
      <c r="DY88" s="617"/>
      <c r="DZ88" s="622"/>
      <c r="EA88" s="467"/>
    </row>
    <row r="89" spans="1:131" ht="26.25" hidden="1" customHeight="1" x14ac:dyDescent="0.15">
      <c r="A89" s="648"/>
      <c r="B89" s="649"/>
      <c r="C89" s="649"/>
      <c r="D89" s="649"/>
      <c r="E89" s="649"/>
      <c r="F89" s="649"/>
      <c r="G89" s="649"/>
      <c r="H89" s="649"/>
      <c r="I89" s="649"/>
      <c r="J89" s="649"/>
      <c r="K89" s="649"/>
      <c r="L89" s="649"/>
      <c r="M89" s="649"/>
      <c r="N89" s="649"/>
      <c r="O89" s="649"/>
      <c r="P89" s="649"/>
      <c r="Q89" s="650"/>
      <c r="R89" s="650"/>
      <c r="S89" s="650"/>
      <c r="T89" s="650"/>
      <c r="U89" s="650"/>
      <c r="V89" s="650"/>
      <c r="W89" s="650"/>
      <c r="X89" s="650"/>
      <c r="Y89" s="650"/>
      <c r="Z89" s="650"/>
      <c r="AA89" s="650"/>
      <c r="AB89" s="650"/>
      <c r="AC89" s="650"/>
      <c r="AD89" s="650"/>
      <c r="AE89" s="650"/>
      <c r="AF89" s="650"/>
      <c r="AG89" s="650"/>
      <c r="AH89" s="650"/>
      <c r="AI89" s="650"/>
      <c r="AJ89" s="650"/>
      <c r="AK89" s="650"/>
      <c r="AL89" s="650"/>
      <c r="AM89" s="650"/>
      <c r="AN89" s="650"/>
      <c r="AO89" s="650"/>
      <c r="AP89" s="650"/>
      <c r="AQ89" s="650"/>
      <c r="AR89" s="650"/>
      <c r="AS89" s="650"/>
      <c r="AT89" s="650"/>
      <c r="AU89" s="650"/>
      <c r="AV89" s="650"/>
      <c r="AW89" s="650"/>
      <c r="AX89" s="650"/>
      <c r="AY89" s="650"/>
      <c r="AZ89" s="651"/>
      <c r="BA89" s="651"/>
      <c r="BB89" s="651"/>
      <c r="BC89" s="651"/>
      <c r="BD89" s="651"/>
      <c r="BE89" s="571"/>
      <c r="BF89" s="571"/>
      <c r="BG89" s="571"/>
      <c r="BH89" s="571"/>
      <c r="BI89" s="571"/>
      <c r="BJ89" s="571"/>
      <c r="BK89" s="571"/>
      <c r="BL89" s="571"/>
      <c r="BM89" s="571"/>
      <c r="BN89" s="571"/>
      <c r="BO89" s="571"/>
      <c r="BP89" s="571"/>
      <c r="BQ89" s="523">
        <v>83</v>
      </c>
      <c r="BR89" s="615"/>
      <c r="BS89" s="616"/>
      <c r="BT89" s="617"/>
      <c r="BU89" s="617"/>
      <c r="BV89" s="617"/>
      <c r="BW89" s="617"/>
      <c r="BX89" s="617"/>
      <c r="BY89" s="617"/>
      <c r="BZ89" s="617"/>
      <c r="CA89" s="617"/>
      <c r="CB89" s="617"/>
      <c r="CC89" s="617"/>
      <c r="CD89" s="617"/>
      <c r="CE89" s="617"/>
      <c r="CF89" s="617"/>
      <c r="CG89" s="618"/>
      <c r="CH89" s="619"/>
      <c r="CI89" s="620"/>
      <c r="CJ89" s="620"/>
      <c r="CK89" s="620"/>
      <c r="CL89" s="621"/>
      <c r="CM89" s="619"/>
      <c r="CN89" s="620"/>
      <c r="CO89" s="620"/>
      <c r="CP89" s="620"/>
      <c r="CQ89" s="621"/>
      <c r="CR89" s="619"/>
      <c r="CS89" s="620"/>
      <c r="CT89" s="620"/>
      <c r="CU89" s="620"/>
      <c r="CV89" s="621"/>
      <c r="CW89" s="619"/>
      <c r="CX89" s="620"/>
      <c r="CY89" s="620"/>
      <c r="CZ89" s="620"/>
      <c r="DA89" s="621"/>
      <c r="DB89" s="619"/>
      <c r="DC89" s="620"/>
      <c r="DD89" s="620"/>
      <c r="DE89" s="620"/>
      <c r="DF89" s="621"/>
      <c r="DG89" s="619"/>
      <c r="DH89" s="620"/>
      <c r="DI89" s="620"/>
      <c r="DJ89" s="620"/>
      <c r="DK89" s="621"/>
      <c r="DL89" s="619"/>
      <c r="DM89" s="620"/>
      <c r="DN89" s="620"/>
      <c r="DO89" s="620"/>
      <c r="DP89" s="621"/>
      <c r="DQ89" s="619"/>
      <c r="DR89" s="620"/>
      <c r="DS89" s="620"/>
      <c r="DT89" s="620"/>
      <c r="DU89" s="621"/>
      <c r="DV89" s="616"/>
      <c r="DW89" s="617"/>
      <c r="DX89" s="617"/>
      <c r="DY89" s="617"/>
      <c r="DZ89" s="622"/>
      <c r="EA89" s="467"/>
    </row>
    <row r="90" spans="1:131" ht="26.25" hidden="1" customHeight="1" x14ac:dyDescent="0.15">
      <c r="A90" s="648"/>
      <c r="B90" s="649"/>
      <c r="C90" s="649"/>
      <c r="D90" s="649"/>
      <c r="E90" s="649"/>
      <c r="F90" s="649"/>
      <c r="G90" s="649"/>
      <c r="H90" s="649"/>
      <c r="I90" s="649"/>
      <c r="J90" s="649"/>
      <c r="K90" s="649"/>
      <c r="L90" s="649"/>
      <c r="M90" s="649"/>
      <c r="N90" s="649"/>
      <c r="O90" s="649"/>
      <c r="P90" s="649"/>
      <c r="Q90" s="650"/>
      <c r="R90" s="650"/>
      <c r="S90" s="650"/>
      <c r="T90" s="650"/>
      <c r="U90" s="650"/>
      <c r="V90" s="650"/>
      <c r="W90" s="650"/>
      <c r="X90" s="650"/>
      <c r="Y90" s="650"/>
      <c r="Z90" s="650"/>
      <c r="AA90" s="650"/>
      <c r="AB90" s="650"/>
      <c r="AC90" s="650"/>
      <c r="AD90" s="650"/>
      <c r="AE90" s="650"/>
      <c r="AF90" s="650"/>
      <c r="AG90" s="650"/>
      <c r="AH90" s="650"/>
      <c r="AI90" s="650"/>
      <c r="AJ90" s="650"/>
      <c r="AK90" s="650"/>
      <c r="AL90" s="650"/>
      <c r="AM90" s="650"/>
      <c r="AN90" s="650"/>
      <c r="AO90" s="650"/>
      <c r="AP90" s="650"/>
      <c r="AQ90" s="650"/>
      <c r="AR90" s="650"/>
      <c r="AS90" s="650"/>
      <c r="AT90" s="650"/>
      <c r="AU90" s="650"/>
      <c r="AV90" s="650"/>
      <c r="AW90" s="650"/>
      <c r="AX90" s="650"/>
      <c r="AY90" s="650"/>
      <c r="AZ90" s="651"/>
      <c r="BA90" s="651"/>
      <c r="BB90" s="651"/>
      <c r="BC90" s="651"/>
      <c r="BD90" s="651"/>
      <c r="BE90" s="571"/>
      <c r="BF90" s="571"/>
      <c r="BG90" s="571"/>
      <c r="BH90" s="571"/>
      <c r="BI90" s="571"/>
      <c r="BJ90" s="571"/>
      <c r="BK90" s="571"/>
      <c r="BL90" s="571"/>
      <c r="BM90" s="571"/>
      <c r="BN90" s="571"/>
      <c r="BO90" s="571"/>
      <c r="BP90" s="571"/>
      <c r="BQ90" s="523">
        <v>84</v>
      </c>
      <c r="BR90" s="615"/>
      <c r="BS90" s="616"/>
      <c r="BT90" s="617"/>
      <c r="BU90" s="617"/>
      <c r="BV90" s="617"/>
      <c r="BW90" s="617"/>
      <c r="BX90" s="617"/>
      <c r="BY90" s="617"/>
      <c r="BZ90" s="617"/>
      <c r="CA90" s="617"/>
      <c r="CB90" s="617"/>
      <c r="CC90" s="617"/>
      <c r="CD90" s="617"/>
      <c r="CE90" s="617"/>
      <c r="CF90" s="617"/>
      <c r="CG90" s="618"/>
      <c r="CH90" s="619"/>
      <c r="CI90" s="620"/>
      <c r="CJ90" s="620"/>
      <c r="CK90" s="620"/>
      <c r="CL90" s="621"/>
      <c r="CM90" s="619"/>
      <c r="CN90" s="620"/>
      <c r="CO90" s="620"/>
      <c r="CP90" s="620"/>
      <c r="CQ90" s="621"/>
      <c r="CR90" s="619"/>
      <c r="CS90" s="620"/>
      <c r="CT90" s="620"/>
      <c r="CU90" s="620"/>
      <c r="CV90" s="621"/>
      <c r="CW90" s="619"/>
      <c r="CX90" s="620"/>
      <c r="CY90" s="620"/>
      <c r="CZ90" s="620"/>
      <c r="DA90" s="621"/>
      <c r="DB90" s="619"/>
      <c r="DC90" s="620"/>
      <c r="DD90" s="620"/>
      <c r="DE90" s="620"/>
      <c r="DF90" s="621"/>
      <c r="DG90" s="619"/>
      <c r="DH90" s="620"/>
      <c r="DI90" s="620"/>
      <c r="DJ90" s="620"/>
      <c r="DK90" s="621"/>
      <c r="DL90" s="619"/>
      <c r="DM90" s="620"/>
      <c r="DN90" s="620"/>
      <c r="DO90" s="620"/>
      <c r="DP90" s="621"/>
      <c r="DQ90" s="619"/>
      <c r="DR90" s="620"/>
      <c r="DS90" s="620"/>
      <c r="DT90" s="620"/>
      <c r="DU90" s="621"/>
      <c r="DV90" s="616"/>
      <c r="DW90" s="617"/>
      <c r="DX90" s="617"/>
      <c r="DY90" s="617"/>
      <c r="DZ90" s="622"/>
      <c r="EA90" s="467"/>
    </row>
    <row r="91" spans="1:131" ht="26.25" hidden="1" customHeight="1" x14ac:dyDescent="0.15">
      <c r="A91" s="648"/>
      <c r="B91" s="649"/>
      <c r="C91" s="649"/>
      <c r="D91" s="649"/>
      <c r="E91" s="649"/>
      <c r="F91" s="649"/>
      <c r="G91" s="649"/>
      <c r="H91" s="649"/>
      <c r="I91" s="649"/>
      <c r="J91" s="649"/>
      <c r="K91" s="649"/>
      <c r="L91" s="649"/>
      <c r="M91" s="649"/>
      <c r="N91" s="649"/>
      <c r="O91" s="649"/>
      <c r="P91" s="649"/>
      <c r="Q91" s="650"/>
      <c r="R91" s="650"/>
      <c r="S91" s="650"/>
      <c r="T91" s="650"/>
      <c r="U91" s="650"/>
      <c r="V91" s="650"/>
      <c r="W91" s="650"/>
      <c r="X91" s="650"/>
      <c r="Y91" s="650"/>
      <c r="Z91" s="650"/>
      <c r="AA91" s="650"/>
      <c r="AB91" s="650"/>
      <c r="AC91" s="650"/>
      <c r="AD91" s="650"/>
      <c r="AE91" s="650"/>
      <c r="AF91" s="650"/>
      <c r="AG91" s="650"/>
      <c r="AH91" s="650"/>
      <c r="AI91" s="650"/>
      <c r="AJ91" s="650"/>
      <c r="AK91" s="650"/>
      <c r="AL91" s="650"/>
      <c r="AM91" s="650"/>
      <c r="AN91" s="650"/>
      <c r="AO91" s="650"/>
      <c r="AP91" s="650"/>
      <c r="AQ91" s="650"/>
      <c r="AR91" s="650"/>
      <c r="AS91" s="650"/>
      <c r="AT91" s="650"/>
      <c r="AU91" s="650"/>
      <c r="AV91" s="650"/>
      <c r="AW91" s="650"/>
      <c r="AX91" s="650"/>
      <c r="AY91" s="650"/>
      <c r="AZ91" s="651"/>
      <c r="BA91" s="651"/>
      <c r="BB91" s="651"/>
      <c r="BC91" s="651"/>
      <c r="BD91" s="651"/>
      <c r="BE91" s="571"/>
      <c r="BF91" s="571"/>
      <c r="BG91" s="571"/>
      <c r="BH91" s="571"/>
      <c r="BI91" s="571"/>
      <c r="BJ91" s="571"/>
      <c r="BK91" s="571"/>
      <c r="BL91" s="571"/>
      <c r="BM91" s="571"/>
      <c r="BN91" s="571"/>
      <c r="BO91" s="571"/>
      <c r="BP91" s="571"/>
      <c r="BQ91" s="523">
        <v>85</v>
      </c>
      <c r="BR91" s="615"/>
      <c r="BS91" s="616"/>
      <c r="BT91" s="617"/>
      <c r="BU91" s="617"/>
      <c r="BV91" s="617"/>
      <c r="BW91" s="617"/>
      <c r="BX91" s="617"/>
      <c r="BY91" s="617"/>
      <c r="BZ91" s="617"/>
      <c r="CA91" s="617"/>
      <c r="CB91" s="617"/>
      <c r="CC91" s="617"/>
      <c r="CD91" s="617"/>
      <c r="CE91" s="617"/>
      <c r="CF91" s="617"/>
      <c r="CG91" s="618"/>
      <c r="CH91" s="619"/>
      <c r="CI91" s="620"/>
      <c r="CJ91" s="620"/>
      <c r="CK91" s="620"/>
      <c r="CL91" s="621"/>
      <c r="CM91" s="619"/>
      <c r="CN91" s="620"/>
      <c r="CO91" s="620"/>
      <c r="CP91" s="620"/>
      <c r="CQ91" s="621"/>
      <c r="CR91" s="619"/>
      <c r="CS91" s="620"/>
      <c r="CT91" s="620"/>
      <c r="CU91" s="620"/>
      <c r="CV91" s="621"/>
      <c r="CW91" s="619"/>
      <c r="CX91" s="620"/>
      <c r="CY91" s="620"/>
      <c r="CZ91" s="620"/>
      <c r="DA91" s="621"/>
      <c r="DB91" s="619"/>
      <c r="DC91" s="620"/>
      <c r="DD91" s="620"/>
      <c r="DE91" s="620"/>
      <c r="DF91" s="621"/>
      <c r="DG91" s="619"/>
      <c r="DH91" s="620"/>
      <c r="DI91" s="620"/>
      <c r="DJ91" s="620"/>
      <c r="DK91" s="621"/>
      <c r="DL91" s="619"/>
      <c r="DM91" s="620"/>
      <c r="DN91" s="620"/>
      <c r="DO91" s="620"/>
      <c r="DP91" s="621"/>
      <c r="DQ91" s="619"/>
      <c r="DR91" s="620"/>
      <c r="DS91" s="620"/>
      <c r="DT91" s="620"/>
      <c r="DU91" s="621"/>
      <c r="DV91" s="616"/>
      <c r="DW91" s="617"/>
      <c r="DX91" s="617"/>
      <c r="DY91" s="617"/>
      <c r="DZ91" s="622"/>
      <c r="EA91" s="467"/>
    </row>
    <row r="92" spans="1:131" ht="26.25" hidden="1" customHeight="1" x14ac:dyDescent="0.15">
      <c r="A92" s="648"/>
      <c r="B92" s="649"/>
      <c r="C92" s="649"/>
      <c r="D92" s="649"/>
      <c r="E92" s="649"/>
      <c r="F92" s="649"/>
      <c r="G92" s="649"/>
      <c r="H92" s="649"/>
      <c r="I92" s="649"/>
      <c r="J92" s="649"/>
      <c r="K92" s="649"/>
      <c r="L92" s="649"/>
      <c r="M92" s="649"/>
      <c r="N92" s="649"/>
      <c r="O92" s="649"/>
      <c r="P92" s="649"/>
      <c r="Q92" s="650"/>
      <c r="R92" s="650"/>
      <c r="S92" s="650"/>
      <c r="T92" s="650"/>
      <c r="U92" s="650"/>
      <c r="V92" s="650"/>
      <c r="W92" s="650"/>
      <c r="X92" s="650"/>
      <c r="Y92" s="650"/>
      <c r="Z92" s="650"/>
      <c r="AA92" s="650"/>
      <c r="AB92" s="650"/>
      <c r="AC92" s="650"/>
      <c r="AD92" s="650"/>
      <c r="AE92" s="650"/>
      <c r="AF92" s="650"/>
      <c r="AG92" s="650"/>
      <c r="AH92" s="650"/>
      <c r="AI92" s="650"/>
      <c r="AJ92" s="650"/>
      <c r="AK92" s="650"/>
      <c r="AL92" s="650"/>
      <c r="AM92" s="650"/>
      <c r="AN92" s="650"/>
      <c r="AO92" s="650"/>
      <c r="AP92" s="650"/>
      <c r="AQ92" s="650"/>
      <c r="AR92" s="650"/>
      <c r="AS92" s="650"/>
      <c r="AT92" s="650"/>
      <c r="AU92" s="650"/>
      <c r="AV92" s="650"/>
      <c r="AW92" s="650"/>
      <c r="AX92" s="650"/>
      <c r="AY92" s="650"/>
      <c r="AZ92" s="651"/>
      <c r="BA92" s="651"/>
      <c r="BB92" s="651"/>
      <c r="BC92" s="651"/>
      <c r="BD92" s="651"/>
      <c r="BE92" s="571"/>
      <c r="BF92" s="571"/>
      <c r="BG92" s="571"/>
      <c r="BH92" s="571"/>
      <c r="BI92" s="571"/>
      <c r="BJ92" s="571"/>
      <c r="BK92" s="571"/>
      <c r="BL92" s="571"/>
      <c r="BM92" s="571"/>
      <c r="BN92" s="571"/>
      <c r="BO92" s="571"/>
      <c r="BP92" s="571"/>
      <c r="BQ92" s="523">
        <v>86</v>
      </c>
      <c r="BR92" s="615"/>
      <c r="BS92" s="616"/>
      <c r="BT92" s="617"/>
      <c r="BU92" s="617"/>
      <c r="BV92" s="617"/>
      <c r="BW92" s="617"/>
      <c r="BX92" s="617"/>
      <c r="BY92" s="617"/>
      <c r="BZ92" s="617"/>
      <c r="CA92" s="617"/>
      <c r="CB92" s="617"/>
      <c r="CC92" s="617"/>
      <c r="CD92" s="617"/>
      <c r="CE92" s="617"/>
      <c r="CF92" s="617"/>
      <c r="CG92" s="618"/>
      <c r="CH92" s="619"/>
      <c r="CI92" s="620"/>
      <c r="CJ92" s="620"/>
      <c r="CK92" s="620"/>
      <c r="CL92" s="621"/>
      <c r="CM92" s="619"/>
      <c r="CN92" s="620"/>
      <c r="CO92" s="620"/>
      <c r="CP92" s="620"/>
      <c r="CQ92" s="621"/>
      <c r="CR92" s="619"/>
      <c r="CS92" s="620"/>
      <c r="CT92" s="620"/>
      <c r="CU92" s="620"/>
      <c r="CV92" s="621"/>
      <c r="CW92" s="619"/>
      <c r="CX92" s="620"/>
      <c r="CY92" s="620"/>
      <c r="CZ92" s="620"/>
      <c r="DA92" s="621"/>
      <c r="DB92" s="619"/>
      <c r="DC92" s="620"/>
      <c r="DD92" s="620"/>
      <c r="DE92" s="620"/>
      <c r="DF92" s="621"/>
      <c r="DG92" s="619"/>
      <c r="DH92" s="620"/>
      <c r="DI92" s="620"/>
      <c r="DJ92" s="620"/>
      <c r="DK92" s="621"/>
      <c r="DL92" s="619"/>
      <c r="DM92" s="620"/>
      <c r="DN92" s="620"/>
      <c r="DO92" s="620"/>
      <c r="DP92" s="621"/>
      <c r="DQ92" s="619"/>
      <c r="DR92" s="620"/>
      <c r="DS92" s="620"/>
      <c r="DT92" s="620"/>
      <c r="DU92" s="621"/>
      <c r="DV92" s="616"/>
      <c r="DW92" s="617"/>
      <c r="DX92" s="617"/>
      <c r="DY92" s="617"/>
      <c r="DZ92" s="622"/>
      <c r="EA92" s="467"/>
    </row>
    <row r="93" spans="1:131" ht="26.25" hidden="1" customHeight="1" x14ac:dyDescent="0.15">
      <c r="A93" s="648"/>
      <c r="B93" s="649"/>
      <c r="C93" s="649"/>
      <c r="D93" s="649"/>
      <c r="E93" s="649"/>
      <c r="F93" s="649"/>
      <c r="G93" s="649"/>
      <c r="H93" s="649"/>
      <c r="I93" s="649"/>
      <c r="J93" s="649"/>
      <c r="K93" s="649"/>
      <c r="L93" s="649"/>
      <c r="M93" s="649"/>
      <c r="N93" s="649"/>
      <c r="O93" s="649"/>
      <c r="P93" s="649"/>
      <c r="Q93" s="650"/>
      <c r="R93" s="650"/>
      <c r="S93" s="650"/>
      <c r="T93" s="650"/>
      <c r="U93" s="650"/>
      <c r="V93" s="650"/>
      <c r="W93" s="650"/>
      <c r="X93" s="650"/>
      <c r="Y93" s="650"/>
      <c r="Z93" s="650"/>
      <c r="AA93" s="650"/>
      <c r="AB93" s="650"/>
      <c r="AC93" s="650"/>
      <c r="AD93" s="650"/>
      <c r="AE93" s="650"/>
      <c r="AF93" s="650"/>
      <c r="AG93" s="650"/>
      <c r="AH93" s="650"/>
      <c r="AI93" s="650"/>
      <c r="AJ93" s="650"/>
      <c r="AK93" s="650"/>
      <c r="AL93" s="650"/>
      <c r="AM93" s="650"/>
      <c r="AN93" s="650"/>
      <c r="AO93" s="650"/>
      <c r="AP93" s="650"/>
      <c r="AQ93" s="650"/>
      <c r="AR93" s="650"/>
      <c r="AS93" s="650"/>
      <c r="AT93" s="650"/>
      <c r="AU93" s="650"/>
      <c r="AV93" s="650"/>
      <c r="AW93" s="650"/>
      <c r="AX93" s="650"/>
      <c r="AY93" s="650"/>
      <c r="AZ93" s="651"/>
      <c r="BA93" s="651"/>
      <c r="BB93" s="651"/>
      <c r="BC93" s="651"/>
      <c r="BD93" s="651"/>
      <c r="BE93" s="571"/>
      <c r="BF93" s="571"/>
      <c r="BG93" s="571"/>
      <c r="BH93" s="571"/>
      <c r="BI93" s="571"/>
      <c r="BJ93" s="571"/>
      <c r="BK93" s="571"/>
      <c r="BL93" s="571"/>
      <c r="BM93" s="571"/>
      <c r="BN93" s="571"/>
      <c r="BO93" s="571"/>
      <c r="BP93" s="571"/>
      <c r="BQ93" s="523">
        <v>87</v>
      </c>
      <c r="BR93" s="615"/>
      <c r="BS93" s="616"/>
      <c r="BT93" s="617"/>
      <c r="BU93" s="617"/>
      <c r="BV93" s="617"/>
      <c r="BW93" s="617"/>
      <c r="BX93" s="617"/>
      <c r="BY93" s="617"/>
      <c r="BZ93" s="617"/>
      <c r="CA93" s="617"/>
      <c r="CB93" s="617"/>
      <c r="CC93" s="617"/>
      <c r="CD93" s="617"/>
      <c r="CE93" s="617"/>
      <c r="CF93" s="617"/>
      <c r="CG93" s="618"/>
      <c r="CH93" s="619"/>
      <c r="CI93" s="620"/>
      <c r="CJ93" s="620"/>
      <c r="CK93" s="620"/>
      <c r="CL93" s="621"/>
      <c r="CM93" s="619"/>
      <c r="CN93" s="620"/>
      <c r="CO93" s="620"/>
      <c r="CP93" s="620"/>
      <c r="CQ93" s="621"/>
      <c r="CR93" s="619"/>
      <c r="CS93" s="620"/>
      <c r="CT93" s="620"/>
      <c r="CU93" s="620"/>
      <c r="CV93" s="621"/>
      <c r="CW93" s="619"/>
      <c r="CX93" s="620"/>
      <c r="CY93" s="620"/>
      <c r="CZ93" s="620"/>
      <c r="DA93" s="621"/>
      <c r="DB93" s="619"/>
      <c r="DC93" s="620"/>
      <c r="DD93" s="620"/>
      <c r="DE93" s="620"/>
      <c r="DF93" s="621"/>
      <c r="DG93" s="619"/>
      <c r="DH93" s="620"/>
      <c r="DI93" s="620"/>
      <c r="DJ93" s="620"/>
      <c r="DK93" s="621"/>
      <c r="DL93" s="619"/>
      <c r="DM93" s="620"/>
      <c r="DN93" s="620"/>
      <c r="DO93" s="620"/>
      <c r="DP93" s="621"/>
      <c r="DQ93" s="619"/>
      <c r="DR93" s="620"/>
      <c r="DS93" s="620"/>
      <c r="DT93" s="620"/>
      <c r="DU93" s="621"/>
      <c r="DV93" s="616"/>
      <c r="DW93" s="617"/>
      <c r="DX93" s="617"/>
      <c r="DY93" s="617"/>
      <c r="DZ93" s="622"/>
      <c r="EA93" s="467"/>
    </row>
    <row r="94" spans="1:131" ht="26.25" hidden="1" customHeight="1" x14ac:dyDescent="0.15">
      <c r="A94" s="648"/>
      <c r="B94" s="649"/>
      <c r="C94" s="649"/>
      <c r="D94" s="649"/>
      <c r="E94" s="649"/>
      <c r="F94" s="649"/>
      <c r="G94" s="649"/>
      <c r="H94" s="649"/>
      <c r="I94" s="649"/>
      <c r="J94" s="649"/>
      <c r="K94" s="649"/>
      <c r="L94" s="649"/>
      <c r="M94" s="649"/>
      <c r="N94" s="649"/>
      <c r="O94" s="649"/>
      <c r="P94" s="649"/>
      <c r="Q94" s="650"/>
      <c r="R94" s="650"/>
      <c r="S94" s="650"/>
      <c r="T94" s="650"/>
      <c r="U94" s="650"/>
      <c r="V94" s="650"/>
      <c r="W94" s="650"/>
      <c r="X94" s="650"/>
      <c r="Y94" s="650"/>
      <c r="Z94" s="650"/>
      <c r="AA94" s="650"/>
      <c r="AB94" s="650"/>
      <c r="AC94" s="650"/>
      <c r="AD94" s="650"/>
      <c r="AE94" s="650"/>
      <c r="AF94" s="650"/>
      <c r="AG94" s="650"/>
      <c r="AH94" s="650"/>
      <c r="AI94" s="650"/>
      <c r="AJ94" s="650"/>
      <c r="AK94" s="650"/>
      <c r="AL94" s="650"/>
      <c r="AM94" s="650"/>
      <c r="AN94" s="650"/>
      <c r="AO94" s="650"/>
      <c r="AP94" s="650"/>
      <c r="AQ94" s="650"/>
      <c r="AR94" s="650"/>
      <c r="AS94" s="650"/>
      <c r="AT94" s="650"/>
      <c r="AU94" s="650"/>
      <c r="AV94" s="650"/>
      <c r="AW94" s="650"/>
      <c r="AX94" s="650"/>
      <c r="AY94" s="650"/>
      <c r="AZ94" s="651"/>
      <c r="BA94" s="651"/>
      <c r="BB94" s="651"/>
      <c r="BC94" s="651"/>
      <c r="BD94" s="651"/>
      <c r="BE94" s="571"/>
      <c r="BF94" s="571"/>
      <c r="BG94" s="571"/>
      <c r="BH94" s="571"/>
      <c r="BI94" s="571"/>
      <c r="BJ94" s="571"/>
      <c r="BK94" s="571"/>
      <c r="BL94" s="571"/>
      <c r="BM94" s="571"/>
      <c r="BN94" s="571"/>
      <c r="BO94" s="571"/>
      <c r="BP94" s="571"/>
      <c r="BQ94" s="523">
        <v>88</v>
      </c>
      <c r="BR94" s="615"/>
      <c r="BS94" s="616"/>
      <c r="BT94" s="617"/>
      <c r="BU94" s="617"/>
      <c r="BV94" s="617"/>
      <c r="BW94" s="617"/>
      <c r="BX94" s="617"/>
      <c r="BY94" s="617"/>
      <c r="BZ94" s="617"/>
      <c r="CA94" s="617"/>
      <c r="CB94" s="617"/>
      <c r="CC94" s="617"/>
      <c r="CD94" s="617"/>
      <c r="CE94" s="617"/>
      <c r="CF94" s="617"/>
      <c r="CG94" s="618"/>
      <c r="CH94" s="619"/>
      <c r="CI94" s="620"/>
      <c r="CJ94" s="620"/>
      <c r="CK94" s="620"/>
      <c r="CL94" s="621"/>
      <c r="CM94" s="619"/>
      <c r="CN94" s="620"/>
      <c r="CO94" s="620"/>
      <c r="CP94" s="620"/>
      <c r="CQ94" s="621"/>
      <c r="CR94" s="619"/>
      <c r="CS94" s="620"/>
      <c r="CT94" s="620"/>
      <c r="CU94" s="620"/>
      <c r="CV94" s="621"/>
      <c r="CW94" s="619"/>
      <c r="CX94" s="620"/>
      <c r="CY94" s="620"/>
      <c r="CZ94" s="620"/>
      <c r="DA94" s="621"/>
      <c r="DB94" s="619"/>
      <c r="DC94" s="620"/>
      <c r="DD94" s="620"/>
      <c r="DE94" s="620"/>
      <c r="DF94" s="621"/>
      <c r="DG94" s="619"/>
      <c r="DH94" s="620"/>
      <c r="DI94" s="620"/>
      <c r="DJ94" s="620"/>
      <c r="DK94" s="621"/>
      <c r="DL94" s="619"/>
      <c r="DM94" s="620"/>
      <c r="DN94" s="620"/>
      <c r="DO94" s="620"/>
      <c r="DP94" s="621"/>
      <c r="DQ94" s="619"/>
      <c r="DR94" s="620"/>
      <c r="DS94" s="620"/>
      <c r="DT94" s="620"/>
      <c r="DU94" s="621"/>
      <c r="DV94" s="616"/>
      <c r="DW94" s="617"/>
      <c r="DX94" s="617"/>
      <c r="DY94" s="617"/>
      <c r="DZ94" s="622"/>
      <c r="EA94" s="467"/>
    </row>
    <row r="95" spans="1:131" ht="26.25" hidden="1" customHeight="1" x14ac:dyDescent="0.15">
      <c r="A95" s="648"/>
      <c r="B95" s="649"/>
      <c r="C95" s="649"/>
      <c r="D95" s="649"/>
      <c r="E95" s="649"/>
      <c r="F95" s="649"/>
      <c r="G95" s="649"/>
      <c r="H95" s="649"/>
      <c r="I95" s="649"/>
      <c r="J95" s="649"/>
      <c r="K95" s="649"/>
      <c r="L95" s="649"/>
      <c r="M95" s="649"/>
      <c r="N95" s="649"/>
      <c r="O95" s="649"/>
      <c r="P95" s="649"/>
      <c r="Q95" s="650"/>
      <c r="R95" s="650"/>
      <c r="S95" s="650"/>
      <c r="T95" s="650"/>
      <c r="U95" s="650"/>
      <c r="V95" s="650"/>
      <c r="W95" s="650"/>
      <c r="X95" s="650"/>
      <c r="Y95" s="650"/>
      <c r="Z95" s="650"/>
      <c r="AA95" s="650"/>
      <c r="AB95" s="650"/>
      <c r="AC95" s="650"/>
      <c r="AD95" s="650"/>
      <c r="AE95" s="650"/>
      <c r="AF95" s="650"/>
      <c r="AG95" s="650"/>
      <c r="AH95" s="650"/>
      <c r="AI95" s="650"/>
      <c r="AJ95" s="650"/>
      <c r="AK95" s="650"/>
      <c r="AL95" s="650"/>
      <c r="AM95" s="650"/>
      <c r="AN95" s="650"/>
      <c r="AO95" s="650"/>
      <c r="AP95" s="650"/>
      <c r="AQ95" s="650"/>
      <c r="AR95" s="650"/>
      <c r="AS95" s="650"/>
      <c r="AT95" s="650"/>
      <c r="AU95" s="650"/>
      <c r="AV95" s="650"/>
      <c r="AW95" s="650"/>
      <c r="AX95" s="650"/>
      <c r="AY95" s="650"/>
      <c r="AZ95" s="651"/>
      <c r="BA95" s="651"/>
      <c r="BB95" s="651"/>
      <c r="BC95" s="651"/>
      <c r="BD95" s="651"/>
      <c r="BE95" s="571"/>
      <c r="BF95" s="571"/>
      <c r="BG95" s="571"/>
      <c r="BH95" s="571"/>
      <c r="BI95" s="571"/>
      <c r="BJ95" s="571"/>
      <c r="BK95" s="571"/>
      <c r="BL95" s="571"/>
      <c r="BM95" s="571"/>
      <c r="BN95" s="571"/>
      <c r="BO95" s="571"/>
      <c r="BP95" s="571"/>
      <c r="BQ95" s="523">
        <v>89</v>
      </c>
      <c r="BR95" s="615"/>
      <c r="BS95" s="616"/>
      <c r="BT95" s="617"/>
      <c r="BU95" s="617"/>
      <c r="BV95" s="617"/>
      <c r="BW95" s="617"/>
      <c r="BX95" s="617"/>
      <c r="BY95" s="617"/>
      <c r="BZ95" s="617"/>
      <c r="CA95" s="617"/>
      <c r="CB95" s="617"/>
      <c r="CC95" s="617"/>
      <c r="CD95" s="617"/>
      <c r="CE95" s="617"/>
      <c r="CF95" s="617"/>
      <c r="CG95" s="618"/>
      <c r="CH95" s="619"/>
      <c r="CI95" s="620"/>
      <c r="CJ95" s="620"/>
      <c r="CK95" s="620"/>
      <c r="CL95" s="621"/>
      <c r="CM95" s="619"/>
      <c r="CN95" s="620"/>
      <c r="CO95" s="620"/>
      <c r="CP95" s="620"/>
      <c r="CQ95" s="621"/>
      <c r="CR95" s="619"/>
      <c r="CS95" s="620"/>
      <c r="CT95" s="620"/>
      <c r="CU95" s="620"/>
      <c r="CV95" s="621"/>
      <c r="CW95" s="619"/>
      <c r="CX95" s="620"/>
      <c r="CY95" s="620"/>
      <c r="CZ95" s="620"/>
      <c r="DA95" s="621"/>
      <c r="DB95" s="619"/>
      <c r="DC95" s="620"/>
      <c r="DD95" s="620"/>
      <c r="DE95" s="620"/>
      <c r="DF95" s="621"/>
      <c r="DG95" s="619"/>
      <c r="DH95" s="620"/>
      <c r="DI95" s="620"/>
      <c r="DJ95" s="620"/>
      <c r="DK95" s="621"/>
      <c r="DL95" s="619"/>
      <c r="DM95" s="620"/>
      <c r="DN95" s="620"/>
      <c r="DO95" s="620"/>
      <c r="DP95" s="621"/>
      <c r="DQ95" s="619"/>
      <c r="DR95" s="620"/>
      <c r="DS95" s="620"/>
      <c r="DT95" s="620"/>
      <c r="DU95" s="621"/>
      <c r="DV95" s="616"/>
      <c r="DW95" s="617"/>
      <c r="DX95" s="617"/>
      <c r="DY95" s="617"/>
      <c r="DZ95" s="622"/>
      <c r="EA95" s="467"/>
    </row>
    <row r="96" spans="1:131" ht="26.25" hidden="1" customHeight="1" x14ac:dyDescent="0.15">
      <c r="A96" s="648"/>
      <c r="B96" s="649"/>
      <c r="C96" s="649"/>
      <c r="D96" s="649"/>
      <c r="E96" s="649"/>
      <c r="F96" s="649"/>
      <c r="G96" s="649"/>
      <c r="H96" s="649"/>
      <c r="I96" s="649"/>
      <c r="J96" s="649"/>
      <c r="K96" s="649"/>
      <c r="L96" s="649"/>
      <c r="M96" s="649"/>
      <c r="N96" s="649"/>
      <c r="O96" s="649"/>
      <c r="P96" s="649"/>
      <c r="Q96" s="650"/>
      <c r="R96" s="650"/>
      <c r="S96" s="650"/>
      <c r="T96" s="650"/>
      <c r="U96" s="650"/>
      <c r="V96" s="650"/>
      <c r="W96" s="650"/>
      <c r="X96" s="650"/>
      <c r="Y96" s="650"/>
      <c r="Z96" s="650"/>
      <c r="AA96" s="650"/>
      <c r="AB96" s="650"/>
      <c r="AC96" s="650"/>
      <c r="AD96" s="650"/>
      <c r="AE96" s="650"/>
      <c r="AF96" s="650"/>
      <c r="AG96" s="650"/>
      <c r="AH96" s="650"/>
      <c r="AI96" s="650"/>
      <c r="AJ96" s="650"/>
      <c r="AK96" s="650"/>
      <c r="AL96" s="650"/>
      <c r="AM96" s="650"/>
      <c r="AN96" s="650"/>
      <c r="AO96" s="650"/>
      <c r="AP96" s="650"/>
      <c r="AQ96" s="650"/>
      <c r="AR96" s="650"/>
      <c r="AS96" s="650"/>
      <c r="AT96" s="650"/>
      <c r="AU96" s="650"/>
      <c r="AV96" s="650"/>
      <c r="AW96" s="650"/>
      <c r="AX96" s="650"/>
      <c r="AY96" s="650"/>
      <c r="AZ96" s="651"/>
      <c r="BA96" s="651"/>
      <c r="BB96" s="651"/>
      <c r="BC96" s="651"/>
      <c r="BD96" s="651"/>
      <c r="BE96" s="571"/>
      <c r="BF96" s="571"/>
      <c r="BG96" s="571"/>
      <c r="BH96" s="571"/>
      <c r="BI96" s="571"/>
      <c r="BJ96" s="571"/>
      <c r="BK96" s="571"/>
      <c r="BL96" s="571"/>
      <c r="BM96" s="571"/>
      <c r="BN96" s="571"/>
      <c r="BO96" s="571"/>
      <c r="BP96" s="571"/>
      <c r="BQ96" s="523">
        <v>90</v>
      </c>
      <c r="BR96" s="615"/>
      <c r="BS96" s="616"/>
      <c r="BT96" s="617"/>
      <c r="BU96" s="617"/>
      <c r="BV96" s="617"/>
      <c r="BW96" s="617"/>
      <c r="BX96" s="617"/>
      <c r="BY96" s="617"/>
      <c r="BZ96" s="617"/>
      <c r="CA96" s="617"/>
      <c r="CB96" s="617"/>
      <c r="CC96" s="617"/>
      <c r="CD96" s="617"/>
      <c r="CE96" s="617"/>
      <c r="CF96" s="617"/>
      <c r="CG96" s="618"/>
      <c r="CH96" s="619"/>
      <c r="CI96" s="620"/>
      <c r="CJ96" s="620"/>
      <c r="CK96" s="620"/>
      <c r="CL96" s="621"/>
      <c r="CM96" s="619"/>
      <c r="CN96" s="620"/>
      <c r="CO96" s="620"/>
      <c r="CP96" s="620"/>
      <c r="CQ96" s="621"/>
      <c r="CR96" s="619"/>
      <c r="CS96" s="620"/>
      <c r="CT96" s="620"/>
      <c r="CU96" s="620"/>
      <c r="CV96" s="621"/>
      <c r="CW96" s="619"/>
      <c r="CX96" s="620"/>
      <c r="CY96" s="620"/>
      <c r="CZ96" s="620"/>
      <c r="DA96" s="621"/>
      <c r="DB96" s="619"/>
      <c r="DC96" s="620"/>
      <c r="DD96" s="620"/>
      <c r="DE96" s="620"/>
      <c r="DF96" s="621"/>
      <c r="DG96" s="619"/>
      <c r="DH96" s="620"/>
      <c r="DI96" s="620"/>
      <c r="DJ96" s="620"/>
      <c r="DK96" s="621"/>
      <c r="DL96" s="619"/>
      <c r="DM96" s="620"/>
      <c r="DN96" s="620"/>
      <c r="DO96" s="620"/>
      <c r="DP96" s="621"/>
      <c r="DQ96" s="619"/>
      <c r="DR96" s="620"/>
      <c r="DS96" s="620"/>
      <c r="DT96" s="620"/>
      <c r="DU96" s="621"/>
      <c r="DV96" s="616"/>
      <c r="DW96" s="617"/>
      <c r="DX96" s="617"/>
      <c r="DY96" s="617"/>
      <c r="DZ96" s="622"/>
      <c r="EA96" s="467"/>
    </row>
    <row r="97" spans="1:131" ht="26.25" hidden="1" customHeight="1" x14ac:dyDescent="0.15">
      <c r="A97" s="648"/>
      <c r="B97" s="649"/>
      <c r="C97" s="649"/>
      <c r="D97" s="649"/>
      <c r="E97" s="649"/>
      <c r="F97" s="649"/>
      <c r="G97" s="649"/>
      <c r="H97" s="649"/>
      <c r="I97" s="649"/>
      <c r="J97" s="649"/>
      <c r="K97" s="649"/>
      <c r="L97" s="649"/>
      <c r="M97" s="649"/>
      <c r="N97" s="649"/>
      <c r="O97" s="649"/>
      <c r="P97" s="649"/>
      <c r="Q97" s="650"/>
      <c r="R97" s="650"/>
      <c r="S97" s="650"/>
      <c r="T97" s="650"/>
      <c r="U97" s="650"/>
      <c r="V97" s="650"/>
      <c r="W97" s="650"/>
      <c r="X97" s="650"/>
      <c r="Y97" s="650"/>
      <c r="Z97" s="650"/>
      <c r="AA97" s="650"/>
      <c r="AB97" s="650"/>
      <c r="AC97" s="650"/>
      <c r="AD97" s="650"/>
      <c r="AE97" s="650"/>
      <c r="AF97" s="650"/>
      <c r="AG97" s="650"/>
      <c r="AH97" s="650"/>
      <c r="AI97" s="650"/>
      <c r="AJ97" s="650"/>
      <c r="AK97" s="650"/>
      <c r="AL97" s="650"/>
      <c r="AM97" s="650"/>
      <c r="AN97" s="650"/>
      <c r="AO97" s="650"/>
      <c r="AP97" s="650"/>
      <c r="AQ97" s="650"/>
      <c r="AR97" s="650"/>
      <c r="AS97" s="650"/>
      <c r="AT97" s="650"/>
      <c r="AU97" s="650"/>
      <c r="AV97" s="650"/>
      <c r="AW97" s="650"/>
      <c r="AX97" s="650"/>
      <c r="AY97" s="650"/>
      <c r="AZ97" s="651"/>
      <c r="BA97" s="651"/>
      <c r="BB97" s="651"/>
      <c r="BC97" s="651"/>
      <c r="BD97" s="651"/>
      <c r="BE97" s="571"/>
      <c r="BF97" s="571"/>
      <c r="BG97" s="571"/>
      <c r="BH97" s="571"/>
      <c r="BI97" s="571"/>
      <c r="BJ97" s="571"/>
      <c r="BK97" s="571"/>
      <c r="BL97" s="571"/>
      <c r="BM97" s="571"/>
      <c r="BN97" s="571"/>
      <c r="BO97" s="571"/>
      <c r="BP97" s="571"/>
      <c r="BQ97" s="523">
        <v>91</v>
      </c>
      <c r="BR97" s="615"/>
      <c r="BS97" s="616"/>
      <c r="BT97" s="617"/>
      <c r="BU97" s="617"/>
      <c r="BV97" s="617"/>
      <c r="BW97" s="617"/>
      <c r="BX97" s="617"/>
      <c r="BY97" s="617"/>
      <c r="BZ97" s="617"/>
      <c r="CA97" s="617"/>
      <c r="CB97" s="617"/>
      <c r="CC97" s="617"/>
      <c r="CD97" s="617"/>
      <c r="CE97" s="617"/>
      <c r="CF97" s="617"/>
      <c r="CG97" s="618"/>
      <c r="CH97" s="619"/>
      <c r="CI97" s="620"/>
      <c r="CJ97" s="620"/>
      <c r="CK97" s="620"/>
      <c r="CL97" s="621"/>
      <c r="CM97" s="619"/>
      <c r="CN97" s="620"/>
      <c r="CO97" s="620"/>
      <c r="CP97" s="620"/>
      <c r="CQ97" s="621"/>
      <c r="CR97" s="619"/>
      <c r="CS97" s="620"/>
      <c r="CT97" s="620"/>
      <c r="CU97" s="620"/>
      <c r="CV97" s="621"/>
      <c r="CW97" s="619"/>
      <c r="CX97" s="620"/>
      <c r="CY97" s="620"/>
      <c r="CZ97" s="620"/>
      <c r="DA97" s="621"/>
      <c r="DB97" s="619"/>
      <c r="DC97" s="620"/>
      <c r="DD97" s="620"/>
      <c r="DE97" s="620"/>
      <c r="DF97" s="621"/>
      <c r="DG97" s="619"/>
      <c r="DH97" s="620"/>
      <c r="DI97" s="620"/>
      <c r="DJ97" s="620"/>
      <c r="DK97" s="621"/>
      <c r="DL97" s="619"/>
      <c r="DM97" s="620"/>
      <c r="DN97" s="620"/>
      <c r="DO97" s="620"/>
      <c r="DP97" s="621"/>
      <c r="DQ97" s="619"/>
      <c r="DR97" s="620"/>
      <c r="DS97" s="620"/>
      <c r="DT97" s="620"/>
      <c r="DU97" s="621"/>
      <c r="DV97" s="616"/>
      <c r="DW97" s="617"/>
      <c r="DX97" s="617"/>
      <c r="DY97" s="617"/>
      <c r="DZ97" s="622"/>
      <c r="EA97" s="467"/>
    </row>
    <row r="98" spans="1:131" ht="26.25" hidden="1" customHeight="1" x14ac:dyDescent="0.15">
      <c r="A98" s="648"/>
      <c r="B98" s="649"/>
      <c r="C98" s="649"/>
      <c r="D98" s="649"/>
      <c r="E98" s="649"/>
      <c r="F98" s="649"/>
      <c r="G98" s="649"/>
      <c r="H98" s="649"/>
      <c r="I98" s="649"/>
      <c r="J98" s="649"/>
      <c r="K98" s="649"/>
      <c r="L98" s="649"/>
      <c r="M98" s="649"/>
      <c r="N98" s="649"/>
      <c r="O98" s="649"/>
      <c r="P98" s="649"/>
      <c r="Q98" s="650"/>
      <c r="R98" s="650"/>
      <c r="S98" s="650"/>
      <c r="T98" s="650"/>
      <c r="U98" s="650"/>
      <c r="V98" s="650"/>
      <c r="W98" s="650"/>
      <c r="X98" s="650"/>
      <c r="Y98" s="650"/>
      <c r="Z98" s="650"/>
      <c r="AA98" s="650"/>
      <c r="AB98" s="650"/>
      <c r="AC98" s="650"/>
      <c r="AD98" s="650"/>
      <c r="AE98" s="650"/>
      <c r="AF98" s="650"/>
      <c r="AG98" s="650"/>
      <c r="AH98" s="650"/>
      <c r="AI98" s="650"/>
      <c r="AJ98" s="650"/>
      <c r="AK98" s="650"/>
      <c r="AL98" s="650"/>
      <c r="AM98" s="650"/>
      <c r="AN98" s="650"/>
      <c r="AO98" s="650"/>
      <c r="AP98" s="650"/>
      <c r="AQ98" s="650"/>
      <c r="AR98" s="650"/>
      <c r="AS98" s="650"/>
      <c r="AT98" s="650"/>
      <c r="AU98" s="650"/>
      <c r="AV98" s="650"/>
      <c r="AW98" s="650"/>
      <c r="AX98" s="650"/>
      <c r="AY98" s="650"/>
      <c r="AZ98" s="651"/>
      <c r="BA98" s="651"/>
      <c r="BB98" s="651"/>
      <c r="BC98" s="651"/>
      <c r="BD98" s="651"/>
      <c r="BE98" s="571"/>
      <c r="BF98" s="571"/>
      <c r="BG98" s="571"/>
      <c r="BH98" s="571"/>
      <c r="BI98" s="571"/>
      <c r="BJ98" s="571"/>
      <c r="BK98" s="571"/>
      <c r="BL98" s="571"/>
      <c r="BM98" s="571"/>
      <c r="BN98" s="571"/>
      <c r="BO98" s="571"/>
      <c r="BP98" s="571"/>
      <c r="BQ98" s="523">
        <v>92</v>
      </c>
      <c r="BR98" s="615"/>
      <c r="BS98" s="616"/>
      <c r="BT98" s="617"/>
      <c r="BU98" s="617"/>
      <c r="BV98" s="617"/>
      <c r="BW98" s="617"/>
      <c r="BX98" s="617"/>
      <c r="BY98" s="617"/>
      <c r="BZ98" s="617"/>
      <c r="CA98" s="617"/>
      <c r="CB98" s="617"/>
      <c r="CC98" s="617"/>
      <c r="CD98" s="617"/>
      <c r="CE98" s="617"/>
      <c r="CF98" s="617"/>
      <c r="CG98" s="618"/>
      <c r="CH98" s="619"/>
      <c r="CI98" s="620"/>
      <c r="CJ98" s="620"/>
      <c r="CK98" s="620"/>
      <c r="CL98" s="621"/>
      <c r="CM98" s="619"/>
      <c r="CN98" s="620"/>
      <c r="CO98" s="620"/>
      <c r="CP98" s="620"/>
      <c r="CQ98" s="621"/>
      <c r="CR98" s="619"/>
      <c r="CS98" s="620"/>
      <c r="CT98" s="620"/>
      <c r="CU98" s="620"/>
      <c r="CV98" s="621"/>
      <c r="CW98" s="619"/>
      <c r="CX98" s="620"/>
      <c r="CY98" s="620"/>
      <c r="CZ98" s="620"/>
      <c r="DA98" s="621"/>
      <c r="DB98" s="619"/>
      <c r="DC98" s="620"/>
      <c r="DD98" s="620"/>
      <c r="DE98" s="620"/>
      <c r="DF98" s="621"/>
      <c r="DG98" s="619"/>
      <c r="DH98" s="620"/>
      <c r="DI98" s="620"/>
      <c r="DJ98" s="620"/>
      <c r="DK98" s="621"/>
      <c r="DL98" s="619"/>
      <c r="DM98" s="620"/>
      <c r="DN98" s="620"/>
      <c r="DO98" s="620"/>
      <c r="DP98" s="621"/>
      <c r="DQ98" s="619"/>
      <c r="DR98" s="620"/>
      <c r="DS98" s="620"/>
      <c r="DT98" s="620"/>
      <c r="DU98" s="621"/>
      <c r="DV98" s="616"/>
      <c r="DW98" s="617"/>
      <c r="DX98" s="617"/>
      <c r="DY98" s="617"/>
      <c r="DZ98" s="622"/>
      <c r="EA98" s="467"/>
    </row>
    <row r="99" spans="1:131" ht="26.25" hidden="1" customHeight="1" x14ac:dyDescent="0.15">
      <c r="A99" s="648"/>
      <c r="B99" s="649"/>
      <c r="C99" s="649"/>
      <c r="D99" s="649"/>
      <c r="E99" s="649"/>
      <c r="F99" s="649"/>
      <c r="G99" s="649"/>
      <c r="H99" s="649"/>
      <c r="I99" s="649"/>
      <c r="J99" s="649"/>
      <c r="K99" s="649"/>
      <c r="L99" s="649"/>
      <c r="M99" s="649"/>
      <c r="N99" s="649"/>
      <c r="O99" s="649"/>
      <c r="P99" s="649"/>
      <c r="Q99" s="650"/>
      <c r="R99" s="650"/>
      <c r="S99" s="650"/>
      <c r="T99" s="650"/>
      <c r="U99" s="650"/>
      <c r="V99" s="650"/>
      <c r="W99" s="650"/>
      <c r="X99" s="650"/>
      <c r="Y99" s="650"/>
      <c r="Z99" s="650"/>
      <c r="AA99" s="650"/>
      <c r="AB99" s="650"/>
      <c r="AC99" s="650"/>
      <c r="AD99" s="650"/>
      <c r="AE99" s="650"/>
      <c r="AF99" s="650"/>
      <c r="AG99" s="650"/>
      <c r="AH99" s="650"/>
      <c r="AI99" s="650"/>
      <c r="AJ99" s="650"/>
      <c r="AK99" s="650"/>
      <c r="AL99" s="650"/>
      <c r="AM99" s="650"/>
      <c r="AN99" s="650"/>
      <c r="AO99" s="650"/>
      <c r="AP99" s="650"/>
      <c r="AQ99" s="650"/>
      <c r="AR99" s="650"/>
      <c r="AS99" s="650"/>
      <c r="AT99" s="650"/>
      <c r="AU99" s="650"/>
      <c r="AV99" s="650"/>
      <c r="AW99" s="650"/>
      <c r="AX99" s="650"/>
      <c r="AY99" s="650"/>
      <c r="AZ99" s="651"/>
      <c r="BA99" s="651"/>
      <c r="BB99" s="651"/>
      <c r="BC99" s="651"/>
      <c r="BD99" s="651"/>
      <c r="BE99" s="571"/>
      <c r="BF99" s="571"/>
      <c r="BG99" s="571"/>
      <c r="BH99" s="571"/>
      <c r="BI99" s="571"/>
      <c r="BJ99" s="571"/>
      <c r="BK99" s="571"/>
      <c r="BL99" s="571"/>
      <c r="BM99" s="571"/>
      <c r="BN99" s="571"/>
      <c r="BO99" s="571"/>
      <c r="BP99" s="571"/>
      <c r="BQ99" s="523">
        <v>93</v>
      </c>
      <c r="BR99" s="615"/>
      <c r="BS99" s="616"/>
      <c r="BT99" s="617"/>
      <c r="BU99" s="617"/>
      <c r="BV99" s="617"/>
      <c r="BW99" s="617"/>
      <c r="BX99" s="617"/>
      <c r="BY99" s="617"/>
      <c r="BZ99" s="617"/>
      <c r="CA99" s="617"/>
      <c r="CB99" s="617"/>
      <c r="CC99" s="617"/>
      <c r="CD99" s="617"/>
      <c r="CE99" s="617"/>
      <c r="CF99" s="617"/>
      <c r="CG99" s="618"/>
      <c r="CH99" s="619"/>
      <c r="CI99" s="620"/>
      <c r="CJ99" s="620"/>
      <c r="CK99" s="620"/>
      <c r="CL99" s="621"/>
      <c r="CM99" s="619"/>
      <c r="CN99" s="620"/>
      <c r="CO99" s="620"/>
      <c r="CP99" s="620"/>
      <c r="CQ99" s="621"/>
      <c r="CR99" s="619"/>
      <c r="CS99" s="620"/>
      <c r="CT99" s="620"/>
      <c r="CU99" s="620"/>
      <c r="CV99" s="621"/>
      <c r="CW99" s="619"/>
      <c r="CX99" s="620"/>
      <c r="CY99" s="620"/>
      <c r="CZ99" s="620"/>
      <c r="DA99" s="621"/>
      <c r="DB99" s="619"/>
      <c r="DC99" s="620"/>
      <c r="DD99" s="620"/>
      <c r="DE99" s="620"/>
      <c r="DF99" s="621"/>
      <c r="DG99" s="619"/>
      <c r="DH99" s="620"/>
      <c r="DI99" s="620"/>
      <c r="DJ99" s="620"/>
      <c r="DK99" s="621"/>
      <c r="DL99" s="619"/>
      <c r="DM99" s="620"/>
      <c r="DN99" s="620"/>
      <c r="DO99" s="620"/>
      <c r="DP99" s="621"/>
      <c r="DQ99" s="619"/>
      <c r="DR99" s="620"/>
      <c r="DS99" s="620"/>
      <c r="DT99" s="620"/>
      <c r="DU99" s="621"/>
      <c r="DV99" s="616"/>
      <c r="DW99" s="617"/>
      <c r="DX99" s="617"/>
      <c r="DY99" s="617"/>
      <c r="DZ99" s="622"/>
      <c r="EA99" s="467"/>
    </row>
    <row r="100" spans="1:131" ht="26.25" hidden="1" customHeight="1" x14ac:dyDescent="0.15">
      <c r="A100" s="648"/>
      <c r="B100" s="649"/>
      <c r="C100" s="649"/>
      <c r="D100" s="649"/>
      <c r="E100" s="649"/>
      <c r="F100" s="649"/>
      <c r="G100" s="649"/>
      <c r="H100" s="649"/>
      <c r="I100" s="649"/>
      <c r="J100" s="649"/>
      <c r="K100" s="649"/>
      <c r="L100" s="649"/>
      <c r="M100" s="649"/>
      <c r="N100" s="649"/>
      <c r="O100" s="649"/>
      <c r="P100" s="649"/>
      <c r="Q100" s="650"/>
      <c r="R100" s="650"/>
      <c r="S100" s="650"/>
      <c r="T100" s="650"/>
      <c r="U100" s="650"/>
      <c r="V100" s="650"/>
      <c r="W100" s="650"/>
      <c r="X100" s="650"/>
      <c r="Y100" s="650"/>
      <c r="Z100" s="650"/>
      <c r="AA100" s="650"/>
      <c r="AB100" s="650"/>
      <c r="AC100" s="650"/>
      <c r="AD100" s="650"/>
      <c r="AE100" s="650"/>
      <c r="AF100" s="650"/>
      <c r="AG100" s="650"/>
      <c r="AH100" s="650"/>
      <c r="AI100" s="650"/>
      <c r="AJ100" s="650"/>
      <c r="AK100" s="650"/>
      <c r="AL100" s="650"/>
      <c r="AM100" s="650"/>
      <c r="AN100" s="650"/>
      <c r="AO100" s="650"/>
      <c r="AP100" s="650"/>
      <c r="AQ100" s="650"/>
      <c r="AR100" s="650"/>
      <c r="AS100" s="650"/>
      <c r="AT100" s="650"/>
      <c r="AU100" s="650"/>
      <c r="AV100" s="650"/>
      <c r="AW100" s="650"/>
      <c r="AX100" s="650"/>
      <c r="AY100" s="650"/>
      <c r="AZ100" s="651"/>
      <c r="BA100" s="651"/>
      <c r="BB100" s="651"/>
      <c r="BC100" s="651"/>
      <c r="BD100" s="651"/>
      <c r="BE100" s="571"/>
      <c r="BF100" s="571"/>
      <c r="BG100" s="571"/>
      <c r="BH100" s="571"/>
      <c r="BI100" s="571"/>
      <c r="BJ100" s="571"/>
      <c r="BK100" s="571"/>
      <c r="BL100" s="571"/>
      <c r="BM100" s="571"/>
      <c r="BN100" s="571"/>
      <c r="BO100" s="571"/>
      <c r="BP100" s="571"/>
      <c r="BQ100" s="523">
        <v>94</v>
      </c>
      <c r="BR100" s="615"/>
      <c r="BS100" s="616"/>
      <c r="BT100" s="617"/>
      <c r="BU100" s="617"/>
      <c r="BV100" s="617"/>
      <c r="BW100" s="617"/>
      <c r="BX100" s="617"/>
      <c r="BY100" s="617"/>
      <c r="BZ100" s="617"/>
      <c r="CA100" s="617"/>
      <c r="CB100" s="617"/>
      <c r="CC100" s="617"/>
      <c r="CD100" s="617"/>
      <c r="CE100" s="617"/>
      <c r="CF100" s="617"/>
      <c r="CG100" s="618"/>
      <c r="CH100" s="619"/>
      <c r="CI100" s="620"/>
      <c r="CJ100" s="620"/>
      <c r="CK100" s="620"/>
      <c r="CL100" s="621"/>
      <c r="CM100" s="619"/>
      <c r="CN100" s="620"/>
      <c r="CO100" s="620"/>
      <c r="CP100" s="620"/>
      <c r="CQ100" s="621"/>
      <c r="CR100" s="619"/>
      <c r="CS100" s="620"/>
      <c r="CT100" s="620"/>
      <c r="CU100" s="620"/>
      <c r="CV100" s="621"/>
      <c r="CW100" s="619"/>
      <c r="CX100" s="620"/>
      <c r="CY100" s="620"/>
      <c r="CZ100" s="620"/>
      <c r="DA100" s="621"/>
      <c r="DB100" s="619"/>
      <c r="DC100" s="620"/>
      <c r="DD100" s="620"/>
      <c r="DE100" s="620"/>
      <c r="DF100" s="621"/>
      <c r="DG100" s="619"/>
      <c r="DH100" s="620"/>
      <c r="DI100" s="620"/>
      <c r="DJ100" s="620"/>
      <c r="DK100" s="621"/>
      <c r="DL100" s="619"/>
      <c r="DM100" s="620"/>
      <c r="DN100" s="620"/>
      <c r="DO100" s="620"/>
      <c r="DP100" s="621"/>
      <c r="DQ100" s="619"/>
      <c r="DR100" s="620"/>
      <c r="DS100" s="620"/>
      <c r="DT100" s="620"/>
      <c r="DU100" s="621"/>
      <c r="DV100" s="616"/>
      <c r="DW100" s="617"/>
      <c r="DX100" s="617"/>
      <c r="DY100" s="617"/>
      <c r="DZ100" s="622"/>
      <c r="EA100" s="467"/>
    </row>
    <row r="101" spans="1:131" ht="26.25" hidden="1" customHeight="1" x14ac:dyDescent="0.15">
      <c r="A101" s="648"/>
      <c r="B101" s="649"/>
      <c r="C101" s="649"/>
      <c r="D101" s="649"/>
      <c r="E101" s="649"/>
      <c r="F101" s="649"/>
      <c r="G101" s="649"/>
      <c r="H101" s="649"/>
      <c r="I101" s="649"/>
      <c r="J101" s="649"/>
      <c r="K101" s="649"/>
      <c r="L101" s="649"/>
      <c r="M101" s="649"/>
      <c r="N101" s="649"/>
      <c r="O101" s="649"/>
      <c r="P101" s="649"/>
      <c r="Q101" s="650"/>
      <c r="R101" s="650"/>
      <c r="S101" s="650"/>
      <c r="T101" s="650"/>
      <c r="U101" s="650"/>
      <c r="V101" s="650"/>
      <c r="W101" s="650"/>
      <c r="X101" s="650"/>
      <c r="Y101" s="650"/>
      <c r="Z101" s="650"/>
      <c r="AA101" s="650"/>
      <c r="AB101" s="650"/>
      <c r="AC101" s="650"/>
      <c r="AD101" s="650"/>
      <c r="AE101" s="650"/>
      <c r="AF101" s="650"/>
      <c r="AG101" s="650"/>
      <c r="AH101" s="650"/>
      <c r="AI101" s="650"/>
      <c r="AJ101" s="650"/>
      <c r="AK101" s="650"/>
      <c r="AL101" s="650"/>
      <c r="AM101" s="650"/>
      <c r="AN101" s="650"/>
      <c r="AO101" s="650"/>
      <c r="AP101" s="650"/>
      <c r="AQ101" s="650"/>
      <c r="AR101" s="650"/>
      <c r="AS101" s="650"/>
      <c r="AT101" s="650"/>
      <c r="AU101" s="650"/>
      <c r="AV101" s="650"/>
      <c r="AW101" s="650"/>
      <c r="AX101" s="650"/>
      <c r="AY101" s="650"/>
      <c r="AZ101" s="651"/>
      <c r="BA101" s="651"/>
      <c r="BB101" s="651"/>
      <c r="BC101" s="651"/>
      <c r="BD101" s="651"/>
      <c r="BE101" s="571"/>
      <c r="BF101" s="571"/>
      <c r="BG101" s="571"/>
      <c r="BH101" s="571"/>
      <c r="BI101" s="571"/>
      <c r="BJ101" s="571"/>
      <c r="BK101" s="571"/>
      <c r="BL101" s="571"/>
      <c r="BM101" s="571"/>
      <c r="BN101" s="571"/>
      <c r="BO101" s="571"/>
      <c r="BP101" s="571"/>
      <c r="BQ101" s="523">
        <v>95</v>
      </c>
      <c r="BR101" s="615"/>
      <c r="BS101" s="616"/>
      <c r="BT101" s="617"/>
      <c r="BU101" s="617"/>
      <c r="BV101" s="617"/>
      <c r="BW101" s="617"/>
      <c r="BX101" s="617"/>
      <c r="BY101" s="617"/>
      <c r="BZ101" s="617"/>
      <c r="CA101" s="617"/>
      <c r="CB101" s="617"/>
      <c r="CC101" s="617"/>
      <c r="CD101" s="617"/>
      <c r="CE101" s="617"/>
      <c r="CF101" s="617"/>
      <c r="CG101" s="618"/>
      <c r="CH101" s="619"/>
      <c r="CI101" s="620"/>
      <c r="CJ101" s="620"/>
      <c r="CK101" s="620"/>
      <c r="CL101" s="621"/>
      <c r="CM101" s="619"/>
      <c r="CN101" s="620"/>
      <c r="CO101" s="620"/>
      <c r="CP101" s="620"/>
      <c r="CQ101" s="621"/>
      <c r="CR101" s="619"/>
      <c r="CS101" s="620"/>
      <c r="CT101" s="620"/>
      <c r="CU101" s="620"/>
      <c r="CV101" s="621"/>
      <c r="CW101" s="619"/>
      <c r="CX101" s="620"/>
      <c r="CY101" s="620"/>
      <c r="CZ101" s="620"/>
      <c r="DA101" s="621"/>
      <c r="DB101" s="619"/>
      <c r="DC101" s="620"/>
      <c r="DD101" s="620"/>
      <c r="DE101" s="620"/>
      <c r="DF101" s="621"/>
      <c r="DG101" s="619"/>
      <c r="DH101" s="620"/>
      <c r="DI101" s="620"/>
      <c r="DJ101" s="620"/>
      <c r="DK101" s="621"/>
      <c r="DL101" s="619"/>
      <c r="DM101" s="620"/>
      <c r="DN101" s="620"/>
      <c r="DO101" s="620"/>
      <c r="DP101" s="621"/>
      <c r="DQ101" s="619"/>
      <c r="DR101" s="620"/>
      <c r="DS101" s="620"/>
      <c r="DT101" s="620"/>
      <c r="DU101" s="621"/>
      <c r="DV101" s="616"/>
      <c r="DW101" s="617"/>
      <c r="DX101" s="617"/>
      <c r="DY101" s="617"/>
      <c r="DZ101" s="622"/>
      <c r="EA101" s="467"/>
    </row>
    <row r="102" spans="1:131" ht="26.25" customHeight="1" thickBot="1" x14ac:dyDescent="0.2">
      <c r="A102" s="648"/>
      <c r="B102" s="649"/>
      <c r="C102" s="649"/>
      <c r="D102" s="649"/>
      <c r="E102" s="649"/>
      <c r="F102" s="649"/>
      <c r="G102" s="649"/>
      <c r="H102" s="649"/>
      <c r="I102" s="649"/>
      <c r="J102" s="649"/>
      <c r="K102" s="649"/>
      <c r="L102" s="649"/>
      <c r="M102" s="649"/>
      <c r="N102" s="649"/>
      <c r="O102" s="649"/>
      <c r="P102" s="649"/>
      <c r="Q102" s="650"/>
      <c r="R102" s="650"/>
      <c r="S102" s="650"/>
      <c r="T102" s="650"/>
      <c r="U102" s="650"/>
      <c r="V102" s="650"/>
      <c r="W102" s="650"/>
      <c r="X102" s="650"/>
      <c r="Y102" s="650"/>
      <c r="Z102" s="650"/>
      <c r="AA102" s="650"/>
      <c r="AB102" s="650"/>
      <c r="AC102" s="650"/>
      <c r="AD102" s="650"/>
      <c r="AE102" s="650"/>
      <c r="AF102" s="650"/>
      <c r="AG102" s="650"/>
      <c r="AH102" s="650"/>
      <c r="AI102" s="650"/>
      <c r="AJ102" s="650"/>
      <c r="AK102" s="650"/>
      <c r="AL102" s="650"/>
      <c r="AM102" s="650"/>
      <c r="AN102" s="650"/>
      <c r="AO102" s="650"/>
      <c r="AP102" s="650"/>
      <c r="AQ102" s="650"/>
      <c r="AR102" s="650"/>
      <c r="AS102" s="650"/>
      <c r="AT102" s="650"/>
      <c r="AU102" s="650"/>
      <c r="AV102" s="650"/>
      <c r="AW102" s="650"/>
      <c r="AX102" s="650"/>
      <c r="AY102" s="650"/>
      <c r="AZ102" s="651"/>
      <c r="BA102" s="651"/>
      <c r="BB102" s="651"/>
      <c r="BC102" s="651"/>
      <c r="BD102" s="651"/>
      <c r="BE102" s="571"/>
      <c r="BF102" s="571"/>
      <c r="BG102" s="571"/>
      <c r="BH102" s="571"/>
      <c r="BI102" s="571"/>
      <c r="BJ102" s="571"/>
      <c r="BK102" s="571"/>
      <c r="BL102" s="571"/>
      <c r="BM102" s="571"/>
      <c r="BN102" s="571"/>
      <c r="BO102" s="571"/>
      <c r="BP102" s="571"/>
      <c r="BQ102" s="554" t="s">
        <v>328</v>
      </c>
      <c r="BR102" s="555" t="s">
        <v>361</v>
      </c>
      <c r="BS102" s="556"/>
      <c r="BT102" s="556"/>
      <c r="BU102" s="556"/>
      <c r="BV102" s="556"/>
      <c r="BW102" s="556"/>
      <c r="BX102" s="556"/>
      <c r="BY102" s="556"/>
      <c r="BZ102" s="556"/>
      <c r="CA102" s="556"/>
      <c r="CB102" s="556"/>
      <c r="CC102" s="556"/>
      <c r="CD102" s="556"/>
      <c r="CE102" s="556"/>
      <c r="CF102" s="556"/>
      <c r="CG102" s="557"/>
      <c r="CH102" s="652"/>
      <c r="CI102" s="653"/>
      <c r="CJ102" s="653"/>
      <c r="CK102" s="653"/>
      <c r="CL102" s="654"/>
      <c r="CM102" s="652"/>
      <c r="CN102" s="653"/>
      <c r="CO102" s="653"/>
      <c r="CP102" s="653"/>
      <c r="CQ102" s="654"/>
      <c r="CR102" s="655"/>
      <c r="CS102" s="611"/>
      <c r="CT102" s="611"/>
      <c r="CU102" s="611"/>
      <c r="CV102" s="656"/>
      <c r="CW102" s="655"/>
      <c r="CX102" s="611"/>
      <c r="CY102" s="611"/>
      <c r="CZ102" s="611"/>
      <c r="DA102" s="656"/>
      <c r="DB102" s="655"/>
      <c r="DC102" s="611"/>
      <c r="DD102" s="611"/>
      <c r="DE102" s="611"/>
      <c r="DF102" s="656"/>
      <c r="DG102" s="655"/>
      <c r="DH102" s="611"/>
      <c r="DI102" s="611"/>
      <c r="DJ102" s="611"/>
      <c r="DK102" s="656"/>
      <c r="DL102" s="655"/>
      <c r="DM102" s="611"/>
      <c r="DN102" s="611"/>
      <c r="DO102" s="611"/>
      <c r="DP102" s="656"/>
      <c r="DQ102" s="655"/>
      <c r="DR102" s="611"/>
      <c r="DS102" s="611"/>
      <c r="DT102" s="611"/>
      <c r="DU102" s="656"/>
      <c r="DV102" s="555"/>
      <c r="DW102" s="556"/>
      <c r="DX102" s="556"/>
      <c r="DY102" s="556"/>
      <c r="DZ102" s="657"/>
      <c r="EA102" s="467"/>
    </row>
    <row r="103" spans="1:131" ht="26.25" customHeight="1" x14ac:dyDescent="0.15">
      <c r="A103" s="648"/>
      <c r="B103" s="649"/>
      <c r="C103" s="649"/>
      <c r="D103" s="649"/>
      <c r="E103" s="649"/>
      <c r="F103" s="649"/>
      <c r="G103" s="649"/>
      <c r="H103" s="649"/>
      <c r="I103" s="649"/>
      <c r="J103" s="649"/>
      <c r="K103" s="649"/>
      <c r="L103" s="649"/>
      <c r="M103" s="649"/>
      <c r="N103" s="649"/>
      <c r="O103" s="649"/>
      <c r="P103" s="649"/>
      <c r="Q103" s="650"/>
      <c r="R103" s="650"/>
      <c r="S103" s="650"/>
      <c r="T103" s="650"/>
      <c r="U103" s="650"/>
      <c r="V103" s="650"/>
      <c r="W103" s="650"/>
      <c r="X103" s="650"/>
      <c r="Y103" s="650"/>
      <c r="Z103" s="650"/>
      <c r="AA103" s="650"/>
      <c r="AB103" s="650"/>
      <c r="AC103" s="650"/>
      <c r="AD103" s="650"/>
      <c r="AE103" s="650"/>
      <c r="AF103" s="650"/>
      <c r="AG103" s="650"/>
      <c r="AH103" s="650"/>
      <c r="AI103" s="650"/>
      <c r="AJ103" s="650"/>
      <c r="AK103" s="650"/>
      <c r="AL103" s="650"/>
      <c r="AM103" s="650"/>
      <c r="AN103" s="650"/>
      <c r="AO103" s="650"/>
      <c r="AP103" s="650"/>
      <c r="AQ103" s="650"/>
      <c r="AR103" s="650"/>
      <c r="AS103" s="650"/>
      <c r="AT103" s="650"/>
      <c r="AU103" s="650"/>
      <c r="AV103" s="650"/>
      <c r="AW103" s="650"/>
      <c r="AX103" s="650"/>
      <c r="AY103" s="650"/>
      <c r="AZ103" s="651"/>
      <c r="BA103" s="651"/>
      <c r="BB103" s="651"/>
      <c r="BC103" s="651"/>
      <c r="BD103" s="651"/>
      <c r="BE103" s="571"/>
      <c r="BF103" s="571"/>
      <c r="BG103" s="571"/>
      <c r="BH103" s="571"/>
      <c r="BI103" s="571"/>
      <c r="BJ103" s="571"/>
      <c r="BK103" s="571"/>
      <c r="BL103" s="571"/>
      <c r="BM103" s="571"/>
      <c r="BN103" s="571"/>
      <c r="BO103" s="571"/>
      <c r="BP103" s="571"/>
      <c r="BQ103" s="658" t="s">
        <v>362</v>
      </c>
      <c r="BR103" s="658"/>
      <c r="BS103" s="658"/>
      <c r="BT103" s="658"/>
      <c r="BU103" s="658"/>
      <c r="BV103" s="658"/>
      <c r="BW103" s="658"/>
      <c r="BX103" s="658"/>
      <c r="BY103" s="658"/>
      <c r="BZ103" s="658"/>
      <c r="CA103" s="658"/>
      <c r="CB103" s="658"/>
      <c r="CC103" s="658"/>
      <c r="CD103" s="658"/>
      <c r="CE103" s="658"/>
      <c r="CF103" s="658"/>
      <c r="CG103" s="658"/>
      <c r="CH103" s="658"/>
      <c r="CI103" s="658"/>
      <c r="CJ103" s="658"/>
      <c r="CK103" s="658"/>
      <c r="CL103" s="658"/>
      <c r="CM103" s="658"/>
      <c r="CN103" s="658"/>
      <c r="CO103" s="658"/>
      <c r="CP103" s="658"/>
      <c r="CQ103" s="658"/>
      <c r="CR103" s="658"/>
      <c r="CS103" s="658"/>
      <c r="CT103" s="658"/>
      <c r="CU103" s="658"/>
      <c r="CV103" s="658"/>
      <c r="CW103" s="658"/>
      <c r="CX103" s="658"/>
      <c r="CY103" s="658"/>
      <c r="CZ103" s="658"/>
      <c r="DA103" s="658"/>
      <c r="DB103" s="658"/>
      <c r="DC103" s="658"/>
      <c r="DD103" s="658"/>
      <c r="DE103" s="658"/>
      <c r="DF103" s="658"/>
      <c r="DG103" s="658"/>
      <c r="DH103" s="658"/>
      <c r="DI103" s="658"/>
      <c r="DJ103" s="658"/>
      <c r="DK103" s="658"/>
      <c r="DL103" s="658"/>
      <c r="DM103" s="658"/>
      <c r="DN103" s="658"/>
      <c r="DO103" s="658"/>
      <c r="DP103" s="658"/>
      <c r="DQ103" s="658"/>
      <c r="DR103" s="658"/>
      <c r="DS103" s="658"/>
      <c r="DT103" s="658"/>
      <c r="DU103" s="658"/>
      <c r="DV103" s="658"/>
      <c r="DW103" s="658"/>
      <c r="DX103" s="658"/>
      <c r="DY103" s="658"/>
      <c r="DZ103" s="658"/>
      <c r="EA103" s="467"/>
    </row>
    <row r="104" spans="1:131" ht="26.25" customHeight="1" x14ac:dyDescent="0.15">
      <c r="A104" s="648"/>
      <c r="B104" s="649"/>
      <c r="C104" s="649"/>
      <c r="D104" s="649"/>
      <c r="E104" s="649"/>
      <c r="F104" s="649"/>
      <c r="G104" s="649"/>
      <c r="H104" s="649"/>
      <c r="I104" s="649"/>
      <c r="J104" s="649"/>
      <c r="K104" s="649"/>
      <c r="L104" s="649"/>
      <c r="M104" s="649"/>
      <c r="N104" s="649"/>
      <c r="O104" s="649"/>
      <c r="P104" s="649"/>
      <c r="Q104" s="650"/>
      <c r="R104" s="650"/>
      <c r="S104" s="650"/>
      <c r="T104" s="650"/>
      <c r="U104" s="650"/>
      <c r="V104" s="650"/>
      <c r="W104" s="650"/>
      <c r="X104" s="650"/>
      <c r="Y104" s="650"/>
      <c r="Z104" s="650"/>
      <c r="AA104" s="650"/>
      <c r="AB104" s="650"/>
      <c r="AC104" s="650"/>
      <c r="AD104" s="650"/>
      <c r="AE104" s="650"/>
      <c r="AF104" s="650"/>
      <c r="AG104" s="650"/>
      <c r="AH104" s="650"/>
      <c r="AI104" s="650"/>
      <c r="AJ104" s="650"/>
      <c r="AK104" s="650"/>
      <c r="AL104" s="650"/>
      <c r="AM104" s="650"/>
      <c r="AN104" s="650"/>
      <c r="AO104" s="650"/>
      <c r="AP104" s="650"/>
      <c r="AQ104" s="650"/>
      <c r="AR104" s="650"/>
      <c r="AS104" s="650"/>
      <c r="AT104" s="650"/>
      <c r="AU104" s="650"/>
      <c r="AV104" s="650"/>
      <c r="AW104" s="650"/>
      <c r="AX104" s="650"/>
      <c r="AY104" s="650"/>
      <c r="AZ104" s="651"/>
      <c r="BA104" s="651"/>
      <c r="BB104" s="651"/>
      <c r="BC104" s="651"/>
      <c r="BD104" s="651"/>
      <c r="BE104" s="571"/>
      <c r="BF104" s="571"/>
      <c r="BG104" s="571"/>
      <c r="BH104" s="571"/>
      <c r="BI104" s="571"/>
      <c r="BJ104" s="571"/>
      <c r="BK104" s="571"/>
      <c r="BL104" s="571"/>
      <c r="BM104" s="571"/>
      <c r="BN104" s="571"/>
      <c r="BO104" s="571"/>
      <c r="BP104" s="571"/>
      <c r="BQ104" s="659" t="s">
        <v>363</v>
      </c>
      <c r="BR104" s="659"/>
      <c r="BS104" s="659"/>
      <c r="BT104" s="659"/>
      <c r="BU104" s="659"/>
      <c r="BV104" s="659"/>
      <c r="BW104" s="659"/>
      <c r="BX104" s="659"/>
      <c r="BY104" s="659"/>
      <c r="BZ104" s="659"/>
      <c r="CA104" s="659"/>
      <c r="CB104" s="659"/>
      <c r="CC104" s="659"/>
      <c r="CD104" s="659"/>
      <c r="CE104" s="659"/>
      <c r="CF104" s="659"/>
      <c r="CG104" s="659"/>
      <c r="CH104" s="659"/>
      <c r="CI104" s="659"/>
      <c r="CJ104" s="659"/>
      <c r="CK104" s="659"/>
      <c r="CL104" s="659"/>
      <c r="CM104" s="659"/>
      <c r="CN104" s="659"/>
      <c r="CO104" s="659"/>
      <c r="CP104" s="659"/>
      <c r="CQ104" s="659"/>
      <c r="CR104" s="659"/>
      <c r="CS104" s="659"/>
      <c r="CT104" s="659"/>
      <c r="CU104" s="659"/>
      <c r="CV104" s="659"/>
      <c r="CW104" s="659"/>
      <c r="CX104" s="659"/>
      <c r="CY104" s="659"/>
      <c r="CZ104" s="659"/>
      <c r="DA104" s="659"/>
      <c r="DB104" s="659"/>
      <c r="DC104" s="659"/>
      <c r="DD104" s="659"/>
      <c r="DE104" s="659"/>
      <c r="DF104" s="659"/>
      <c r="DG104" s="659"/>
      <c r="DH104" s="659"/>
      <c r="DI104" s="659"/>
      <c r="DJ104" s="659"/>
      <c r="DK104" s="659"/>
      <c r="DL104" s="659"/>
      <c r="DM104" s="659"/>
      <c r="DN104" s="659"/>
      <c r="DO104" s="659"/>
      <c r="DP104" s="659"/>
      <c r="DQ104" s="659"/>
      <c r="DR104" s="659"/>
      <c r="DS104" s="659"/>
      <c r="DT104" s="659"/>
      <c r="DU104" s="659"/>
      <c r="DV104" s="659"/>
      <c r="DW104" s="659"/>
      <c r="DX104" s="659"/>
      <c r="DY104" s="659"/>
      <c r="DZ104" s="659"/>
      <c r="EA104" s="467"/>
    </row>
    <row r="105" spans="1:131" ht="11.25" customHeight="1" x14ac:dyDescent="0.15">
      <c r="A105" s="571"/>
      <c r="B105" s="571"/>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1"/>
      <c r="AL105" s="571"/>
      <c r="AM105" s="571"/>
      <c r="AN105" s="571"/>
      <c r="AO105" s="571"/>
      <c r="AP105" s="571"/>
      <c r="AQ105" s="571"/>
      <c r="AR105" s="571"/>
      <c r="AS105" s="571"/>
      <c r="AT105" s="571"/>
      <c r="AU105" s="571"/>
      <c r="AV105" s="571"/>
      <c r="AW105" s="571"/>
      <c r="AX105" s="571"/>
      <c r="AY105" s="571"/>
      <c r="AZ105" s="571"/>
      <c r="BA105" s="571"/>
      <c r="BB105" s="571"/>
      <c r="BC105" s="571"/>
      <c r="BD105" s="571"/>
      <c r="BE105" s="571"/>
      <c r="BF105" s="571"/>
      <c r="BG105" s="571"/>
      <c r="BH105" s="571"/>
      <c r="BI105" s="571"/>
      <c r="BJ105" s="571"/>
      <c r="BK105" s="571"/>
      <c r="BL105" s="571"/>
      <c r="BM105" s="571"/>
      <c r="BN105" s="571"/>
      <c r="BO105" s="571"/>
      <c r="BP105" s="571"/>
      <c r="BQ105" s="467"/>
      <c r="BR105" s="467"/>
      <c r="BS105" s="467"/>
      <c r="BT105" s="467"/>
      <c r="BU105" s="467"/>
      <c r="BV105" s="467"/>
      <c r="BW105" s="467"/>
      <c r="BX105" s="467"/>
      <c r="BY105" s="467"/>
      <c r="BZ105" s="467"/>
      <c r="CA105" s="467"/>
      <c r="CB105" s="467"/>
      <c r="CC105" s="467"/>
      <c r="CD105" s="467"/>
      <c r="CE105" s="467"/>
      <c r="CF105" s="467"/>
      <c r="CG105" s="467"/>
      <c r="CH105" s="467"/>
      <c r="CI105" s="467"/>
      <c r="CJ105" s="467"/>
      <c r="CK105" s="467"/>
      <c r="CL105" s="467"/>
      <c r="CM105" s="467"/>
      <c r="CN105" s="467"/>
      <c r="CO105" s="467"/>
      <c r="CP105" s="467"/>
      <c r="CQ105" s="467"/>
      <c r="CR105" s="467"/>
      <c r="CS105" s="467"/>
      <c r="CT105" s="467"/>
      <c r="CU105" s="467"/>
      <c r="CV105" s="467"/>
      <c r="CW105" s="467"/>
      <c r="CX105" s="467"/>
      <c r="CY105" s="467"/>
      <c r="CZ105" s="467"/>
      <c r="DA105" s="467"/>
      <c r="DB105" s="467"/>
      <c r="DC105" s="467"/>
      <c r="DD105" s="467"/>
      <c r="DE105" s="467"/>
      <c r="DF105" s="467"/>
      <c r="DG105" s="467"/>
      <c r="DH105" s="467"/>
      <c r="DI105" s="467"/>
      <c r="DJ105" s="467"/>
      <c r="DK105" s="467"/>
      <c r="DL105" s="467"/>
      <c r="DM105" s="467"/>
      <c r="DN105" s="467"/>
      <c r="DO105" s="467"/>
      <c r="DP105" s="467"/>
      <c r="DQ105" s="467"/>
      <c r="DR105" s="467"/>
      <c r="DS105" s="467"/>
      <c r="DT105" s="467"/>
      <c r="DU105" s="467"/>
      <c r="DV105" s="467"/>
      <c r="DW105" s="467"/>
      <c r="DX105" s="467"/>
      <c r="DY105" s="467"/>
      <c r="DZ105" s="467"/>
      <c r="EA105" s="467"/>
    </row>
    <row r="106" spans="1:131" ht="11.25" customHeight="1" x14ac:dyDescent="0.15">
      <c r="A106" s="571"/>
      <c r="B106" s="571"/>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1"/>
      <c r="AL106" s="571"/>
      <c r="AM106" s="571"/>
      <c r="AN106" s="571"/>
      <c r="AO106" s="571"/>
      <c r="AP106" s="571"/>
      <c r="AQ106" s="571"/>
      <c r="AR106" s="571"/>
      <c r="AS106" s="571"/>
      <c r="AT106" s="571"/>
      <c r="AU106" s="571"/>
      <c r="AV106" s="571"/>
      <c r="AW106" s="571"/>
      <c r="AX106" s="571"/>
      <c r="AY106" s="571"/>
      <c r="AZ106" s="571"/>
      <c r="BA106" s="571"/>
      <c r="BB106" s="571"/>
      <c r="BC106" s="571"/>
      <c r="BD106" s="571"/>
      <c r="BE106" s="571"/>
      <c r="BF106" s="571"/>
      <c r="BG106" s="571"/>
      <c r="BH106" s="571"/>
      <c r="BI106" s="571"/>
      <c r="BJ106" s="571"/>
      <c r="BK106" s="571"/>
      <c r="BL106" s="571"/>
      <c r="BM106" s="571"/>
      <c r="BN106" s="571"/>
      <c r="BO106" s="571"/>
      <c r="BP106" s="571"/>
      <c r="BQ106" s="467"/>
      <c r="BR106" s="467"/>
      <c r="BS106" s="467"/>
      <c r="BT106" s="467"/>
      <c r="BU106" s="467"/>
      <c r="BV106" s="467"/>
      <c r="BW106" s="467"/>
      <c r="BX106" s="467"/>
      <c r="BY106" s="467"/>
      <c r="BZ106" s="467"/>
      <c r="CA106" s="467"/>
      <c r="CB106" s="467"/>
      <c r="CC106" s="467"/>
      <c r="CD106" s="467"/>
      <c r="CE106" s="467"/>
      <c r="CF106" s="467"/>
      <c r="CG106" s="467"/>
      <c r="CH106" s="467"/>
      <c r="CI106" s="467"/>
      <c r="CJ106" s="467"/>
      <c r="CK106" s="467"/>
      <c r="CL106" s="467"/>
      <c r="CM106" s="467"/>
      <c r="CN106" s="467"/>
      <c r="CO106" s="467"/>
      <c r="CP106" s="467"/>
      <c r="CQ106" s="467"/>
      <c r="CR106" s="467"/>
      <c r="CS106" s="467"/>
      <c r="CT106" s="467"/>
      <c r="CU106" s="467"/>
      <c r="CV106" s="467"/>
      <c r="CW106" s="467"/>
      <c r="CX106" s="467"/>
      <c r="CY106" s="467"/>
      <c r="CZ106" s="467"/>
      <c r="DA106" s="467"/>
      <c r="DB106" s="467"/>
      <c r="DC106" s="467"/>
      <c r="DD106" s="467"/>
      <c r="DE106" s="467"/>
      <c r="DF106" s="467"/>
      <c r="DG106" s="467"/>
      <c r="DH106" s="467"/>
      <c r="DI106" s="467"/>
      <c r="DJ106" s="467"/>
      <c r="DK106" s="467"/>
      <c r="DL106" s="467"/>
      <c r="DM106" s="467"/>
      <c r="DN106" s="467"/>
      <c r="DO106" s="467"/>
      <c r="DP106" s="467"/>
      <c r="DQ106" s="467"/>
      <c r="DR106" s="467"/>
      <c r="DS106" s="467"/>
      <c r="DT106" s="467"/>
      <c r="DU106" s="467"/>
      <c r="DV106" s="467"/>
      <c r="DW106" s="467"/>
      <c r="DX106" s="467"/>
      <c r="DY106" s="467"/>
      <c r="DZ106" s="467"/>
      <c r="EA106" s="467"/>
    </row>
    <row r="107" spans="1:131" s="467" customFormat="1" ht="26.25" customHeight="1" thickBot="1" x14ac:dyDescent="0.2">
      <c r="A107" s="660" t="s">
        <v>364</v>
      </c>
      <c r="B107" s="661"/>
      <c r="C107" s="661"/>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61"/>
      <c r="AL107" s="661"/>
      <c r="AM107" s="661"/>
      <c r="AN107" s="661"/>
      <c r="AO107" s="661"/>
      <c r="AP107" s="661"/>
      <c r="AQ107" s="661"/>
      <c r="AR107" s="661"/>
      <c r="AS107" s="661"/>
      <c r="AT107" s="661"/>
      <c r="AU107" s="660" t="s">
        <v>365</v>
      </c>
      <c r="AV107" s="661"/>
      <c r="AW107" s="661"/>
      <c r="AX107" s="661"/>
      <c r="AY107" s="661"/>
      <c r="AZ107" s="661"/>
      <c r="BA107" s="661"/>
      <c r="BB107" s="661"/>
      <c r="BC107" s="661"/>
      <c r="BD107" s="661"/>
      <c r="BE107" s="661"/>
      <c r="BF107" s="661"/>
      <c r="BG107" s="661"/>
      <c r="BH107" s="661"/>
      <c r="BI107" s="661"/>
      <c r="BJ107" s="661"/>
      <c r="BK107" s="661"/>
      <c r="BL107" s="661"/>
      <c r="BM107" s="661"/>
      <c r="BN107" s="661"/>
      <c r="BO107" s="661"/>
      <c r="BP107" s="661"/>
      <c r="BQ107" s="661"/>
      <c r="BR107" s="661"/>
      <c r="BS107" s="661"/>
      <c r="BT107" s="661"/>
      <c r="BU107" s="661"/>
      <c r="BV107" s="661"/>
      <c r="BW107" s="661"/>
      <c r="BX107" s="661"/>
      <c r="BY107" s="661"/>
      <c r="BZ107" s="661"/>
      <c r="CA107" s="661"/>
      <c r="CB107" s="661"/>
      <c r="CC107" s="661"/>
      <c r="CD107" s="661"/>
      <c r="CE107" s="661"/>
      <c r="CF107" s="661"/>
      <c r="CG107" s="661"/>
      <c r="CH107" s="661"/>
      <c r="CI107" s="661"/>
      <c r="CJ107" s="661"/>
      <c r="CK107" s="661"/>
      <c r="CL107" s="661"/>
      <c r="CM107" s="661"/>
      <c r="CN107" s="661"/>
      <c r="CO107" s="661"/>
      <c r="CP107" s="661"/>
      <c r="CQ107" s="661"/>
      <c r="CR107" s="661"/>
      <c r="CS107" s="661"/>
      <c r="CT107" s="661"/>
      <c r="CU107" s="661"/>
      <c r="CV107" s="661"/>
      <c r="CW107" s="661"/>
      <c r="CX107" s="661"/>
      <c r="CY107" s="661"/>
      <c r="CZ107" s="661"/>
      <c r="DA107" s="661"/>
      <c r="DB107" s="661"/>
      <c r="DC107" s="661"/>
      <c r="DD107" s="661"/>
      <c r="DE107" s="661"/>
      <c r="DF107" s="661"/>
      <c r="DG107" s="661"/>
      <c r="DH107" s="661"/>
      <c r="DI107" s="661"/>
      <c r="DJ107" s="661"/>
      <c r="DK107" s="661"/>
      <c r="DL107" s="661"/>
      <c r="DM107" s="661"/>
      <c r="DN107" s="661"/>
      <c r="DO107" s="661"/>
      <c r="DP107" s="661"/>
      <c r="DQ107" s="661"/>
      <c r="DR107" s="661"/>
      <c r="DS107" s="661"/>
      <c r="DT107" s="661"/>
      <c r="DU107" s="661"/>
      <c r="DV107" s="661"/>
      <c r="DW107" s="661"/>
      <c r="DX107" s="661"/>
      <c r="DY107" s="661"/>
      <c r="DZ107" s="661"/>
    </row>
    <row r="108" spans="1:131" s="467" customFormat="1" ht="26.25" customHeight="1" x14ac:dyDescent="0.15">
      <c r="A108" s="662" t="s">
        <v>366</v>
      </c>
      <c r="B108" s="663"/>
      <c r="C108" s="663"/>
      <c r="D108" s="663"/>
      <c r="E108" s="663"/>
      <c r="F108" s="663"/>
      <c r="G108" s="663"/>
      <c r="H108" s="663"/>
      <c r="I108" s="663"/>
      <c r="J108" s="663"/>
      <c r="K108" s="663"/>
      <c r="L108" s="663"/>
      <c r="M108" s="663"/>
      <c r="N108" s="663"/>
      <c r="O108" s="663"/>
      <c r="P108" s="663"/>
      <c r="Q108" s="663"/>
      <c r="R108" s="663"/>
      <c r="S108" s="663"/>
      <c r="T108" s="663"/>
      <c r="U108" s="663"/>
      <c r="V108" s="663"/>
      <c r="W108" s="663"/>
      <c r="X108" s="663"/>
      <c r="Y108" s="663"/>
      <c r="Z108" s="663"/>
      <c r="AA108" s="663"/>
      <c r="AB108" s="663"/>
      <c r="AC108" s="663"/>
      <c r="AD108" s="663"/>
      <c r="AE108" s="663"/>
      <c r="AF108" s="663"/>
      <c r="AG108" s="663"/>
      <c r="AH108" s="663"/>
      <c r="AI108" s="663"/>
      <c r="AJ108" s="663"/>
      <c r="AK108" s="663"/>
      <c r="AL108" s="663"/>
      <c r="AM108" s="663"/>
      <c r="AN108" s="663"/>
      <c r="AO108" s="663"/>
      <c r="AP108" s="663"/>
      <c r="AQ108" s="663"/>
      <c r="AR108" s="663"/>
      <c r="AS108" s="663"/>
      <c r="AT108" s="664"/>
      <c r="AU108" s="662" t="s">
        <v>367</v>
      </c>
      <c r="AV108" s="663"/>
      <c r="AW108" s="663"/>
      <c r="AX108" s="663"/>
      <c r="AY108" s="663"/>
      <c r="AZ108" s="663"/>
      <c r="BA108" s="663"/>
      <c r="BB108" s="663"/>
      <c r="BC108" s="663"/>
      <c r="BD108" s="663"/>
      <c r="BE108" s="663"/>
      <c r="BF108" s="663"/>
      <c r="BG108" s="663"/>
      <c r="BH108" s="663"/>
      <c r="BI108" s="663"/>
      <c r="BJ108" s="663"/>
      <c r="BK108" s="663"/>
      <c r="BL108" s="663"/>
      <c r="BM108" s="663"/>
      <c r="BN108" s="663"/>
      <c r="BO108" s="663"/>
      <c r="BP108" s="663"/>
      <c r="BQ108" s="663"/>
      <c r="BR108" s="663"/>
      <c r="BS108" s="663"/>
      <c r="BT108" s="663"/>
      <c r="BU108" s="663"/>
      <c r="BV108" s="663"/>
      <c r="BW108" s="663"/>
      <c r="BX108" s="663"/>
      <c r="BY108" s="663"/>
      <c r="BZ108" s="663"/>
      <c r="CA108" s="663"/>
      <c r="CB108" s="663"/>
      <c r="CC108" s="663"/>
      <c r="CD108" s="663"/>
      <c r="CE108" s="663"/>
      <c r="CF108" s="663"/>
      <c r="CG108" s="663"/>
      <c r="CH108" s="663"/>
      <c r="CI108" s="663"/>
      <c r="CJ108" s="663"/>
      <c r="CK108" s="663"/>
      <c r="CL108" s="663"/>
      <c r="CM108" s="663"/>
      <c r="CN108" s="663"/>
      <c r="CO108" s="663"/>
      <c r="CP108" s="663"/>
      <c r="CQ108" s="663"/>
      <c r="CR108" s="663"/>
      <c r="CS108" s="663"/>
      <c r="CT108" s="663"/>
      <c r="CU108" s="663"/>
      <c r="CV108" s="663"/>
      <c r="CW108" s="663"/>
      <c r="CX108" s="663"/>
      <c r="CY108" s="663"/>
      <c r="CZ108" s="663"/>
      <c r="DA108" s="663"/>
      <c r="DB108" s="663"/>
      <c r="DC108" s="663"/>
      <c r="DD108" s="663"/>
      <c r="DE108" s="663"/>
      <c r="DF108" s="663"/>
      <c r="DG108" s="663"/>
      <c r="DH108" s="663"/>
      <c r="DI108" s="663"/>
      <c r="DJ108" s="663"/>
      <c r="DK108" s="663"/>
      <c r="DL108" s="663"/>
      <c r="DM108" s="663"/>
      <c r="DN108" s="663"/>
      <c r="DO108" s="663"/>
      <c r="DP108" s="663"/>
      <c r="DQ108" s="663"/>
      <c r="DR108" s="663"/>
      <c r="DS108" s="663"/>
      <c r="DT108" s="663"/>
      <c r="DU108" s="663"/>
      <c r="DV108" s="663"/>
      <c r="DW108" s="663"/>
      <c r="DX108" s="663"/>
      <c r="DY108" s="663"/>
      <c r="DZ108" s="664"/>
    </row>
    <row r="109" spans="1:131" s="467" customFormat="1" ht="26.25" customHeight="1" x14ac:dyDescent="0.15">
      <c r="A109" s="665" t="s">
        <v>368</v>
      </c>
      <c r="B109" s="666"/>
      <c r="C109" s="666"/>
      <c r="D109" s="666"/>
      <c r="E109" s="666"/>
      <c r="F109" s="666"/>
      <c r="G109" s="666"/>
      <c r="H109" s="666"/>
      <c r="I109" s="666"/>
      <c r="J109" s="666"/>
      <c r="K109" s="666"/>
      <c r="L109" s="666"/>
      <c r="M109" s="666"/>
      <c r="N109" s="666"/>
      <c r="O109" s="666"/>
      <c r="P109" s="666"/>
      <c r="Q109" s="666"/>
      <c r="R109" s="666"/>
      <c r="S109" s="666"/>
      <c r="T109" s="666"/>
      <c r="U109" s="666"/>
      <c r="V109" s="666"/>
      <c r="W109" s="666"/>
      <c r="X109" s="666"/>
      <c r="Y109" s="666"/>
      <c r="Z109" s="667"/>
      <c r="AA109" s="668" t="s">
        <v>369</v>
      </c>
      <c r="AB109" s="666"/>
      <c r="AC109" s="666"/>
      <c r="AD109" s="666"/>
      <c r="AE109" s="667"/>
      <c r="AF109" s="668" t="s">
        <v>370</v>
      </c>
      <c r="AG109" s="666"/>
      <c r="AH109" s="666"/>
      <c r="AI109" s="666"/>
      <c r="AJ109" s="667"/>
      <c r="AK109" s="668" t="s">
        <v>241</v>
      </c>
      <c r="AL109" s="666"/>
      <c r="AM109" s="666"/>
      <c r="AN109" s="666"/>
      <c r="AO109" s="667"/>
      <c r="AP109" s="668" t="s">
        <v>371</v>
      </c>
      <c r="AQ109" s="666"/>
      <c r="AR109" s="666"/>
      <c r="AS109" s="666"/>
      <c r="AT109" s="669"/>
      <c r="AU109" s="665" t="s">
        <v>368</v>
      </c>
      <c r="AV109" s="666"/>
      <c r="AW109" s="666"/>
      <c r="AX109" s="666"/>
      <c r="AY109" s="666"/>
      <c r="AZ109" s="666"/>
      <c r="BA109" s="666"/>
      <c r="BB109" s="666"/>
      <c r="BC109" s="666"/>
      <c r="BD109" s="666"/>
      <c r="BE109" s="666"/>
      <c r="BF109" s="666"/>
      <c r="BG109" s="666"/>
      <c r="BH109" s="666"/>
      <c r="BI109" s="666"/>
      <c r="BJ109" s="666"/>
      <c r="BK109" s="666"/>
      <c r="BL109" s="666"/>
      <c r="BM109" s="666"/>
      <c r="BN109" s="666"/>
      <c r="BO109" s="666"/>
      <c r="BP109" s="667"/>
      <c r="BQ109" s="668" t="s">
        <v>369</v>
      </c>
      <c r="BR109" s="666"/>
      <c r="BS109" s="666"/>
      <c r="BT109" s="666"/>
      <c r="BU109" s="667"/>
      <c r="BV109" s="668" t="s">
        <v>370</v>
      </c>
      <c r="BW109" s="666"/>
      <c r="BX109" s="666"/>
      <c r="BY109" s="666"/>
      <c r="BZ109" s="667"/>
      <c r="CA109" s="668" t="s">
        <v>241</v>
      </c>
      <c r="CB109" s="666"/>
      <c r="CC109" s="666"/>
      <c r="CD109" s="666"/>
      <c r="CE109" s="667"/>
      <c r="CF109" s="670" t="s">
        <v>371</v>
      </c>
      <c r="CG109" s="670"/>
      <c r="CH109" s="670"/>
      <c r="CI109" s="670"/>
      <c r="CJ109" s="670"/>
      <c r="CK109" s="668" t="s">
        <v>372</v>
      </c>
      <c r="CL109" s="666"/>
      <c r="CM109" s="666"/>
      <c r="CN109" s="666"/>
      <c r="CO109" s="666"/>
      <c r="CP109" s="666"/>
      <c r="CQ109" s="666"/>
      <c r="CR109" s="666"/>
      <c r="CS109" s="666"/>
      <c r="CT109" s="666"/>
      <c r="CU109" s="666"/>
      <c r="CV109" s="666"/>
      <c r="CW109" s="666"/>
      <c r="CX109" s="666"/>
      <c r="CY109" s="666"/>
      <c r="CZ109" s="666"/>
      <c r="DA109" s="666"/>
      <c r="DB109" s="666"/>
      <c r="DC109" s="666"/>
      <c r="DD109" s="666"/>
      <c r="DE109" s="666"/>
      <c r="DF109" s="667"/>
      <c r="DG109" s="668" t="s">
        <v>369</v>
      </c>
      <c r="DH109" s="666"/>
      <c r="DI109" s="666"/>
      <c r="DJ109" s="666"/>
      <c r="DK109" s="667"/>
      <c r="DL109" s="668" t="s">
        <v>370</v>
      </c>
      <c r="DM109" s="666"/>
      <c r="DN109" s="666"/>
      <c r="DO109" s="666"/>
      <c r="DP109" s="667"/>
      <c r="DQ109" s="668" t="s">
        <v>241</v>
      </c>
      <c r="DR109" s="666"/>
      <c r="DS109" s="666"/>
      <c r="DT109" s="666"/>
      <c r="DU109" s="667"/>
      <c r="DV109" s="668" t="s">
        <v>371</v>
      </c>
      <c r="DW109" s="666"/>
      <c r="DX109" s="666"/>
      <c r="DY109" s="666"/>
      <c r="DZ109" s="669"/>
    </row>
    <row r="110" spans="1:131" s="467" customFormat="1" ht="26.25" customHeight="1" x14ac:dyDescent="0.15">
      <c r="A110" s="671" t="s">
        <v>373</v>
      </c>
      <c r="B110" s="672"/>
      <c r="C110" s="672"/>
      <c r="D110" s="672"/>
      <c r="E110" s="672"/>
      <c r="F110" s="672"/>
      <c r="G110" s="672"/>
      <c r="H110" s="672"/>
      <c r="I110" s="672"/>
      <c r="J110" s="672"/>
      <c r="K110" s="672"/>
      <c r="L110" s="672"/>
      <c r="M110" s="672"/>
      <c r="N110" s="672"/>
      <c r="O110" s="672"/>
      <c r="P110" s="672"/>
      <c r="Q110" s="672"/>
      <c r="R110" s="672"/>
      <c r="S110" s="672"/>
      <c r="T110" s="672"/>
      <c r="U110" s="672"/>
      <c r="V110" s="672"/>
      <c r="W110" s="672"/>
      <c r="X110" s="672"/>
      <c r="Y110" s="672"/>
      <c r="Z110" s="673"/>
      <c r="AA110" s="674">
        <v>195741</v>
      </c>
      <c r="AB110" s="675"/>
      <c r="AC110" s="675"/>
      <c r="AD110" s="675"/>
      <c r="AE110" s="676"/>
      <c r="AF110" s="677">
        <v>216863</v>
      </c>
      <c r="AG110" s="675"/>
      <c r="AH110" s="675"/>
      <c r="AI110" s="675"/>
      <c r="AJ110" s="676"/>
      <c r="AK110" s="677">
        <v>236860</v>
      </c>
      <c r="AL110" s="675"/>
      <c r="AM110" s="675"/>
      <c r="AN110" s="675"/>
      <c r="AO110" s="676"/>
      <c r="AP110" s="678">
        <v>11.8</v>
      </c>
      <c r="AQ110" s="679"/>
      <c r="AR110" s="679"/>
      <c r="AS110" s="679"/>
      <c r="AT110" s="680"/>
      <c r="AU110" s="681" t="s">
        <v>374</v>
      </c>
      <c r="AV110" s="682"/>
      <c r="AW110" s="682"/>
      <c r="AX110" s="682"/>
      <c r="AY110" s="682"/>
      <c r="AZ110" s="683" t="s">
        <v>375</v>
      </c>
      <c r="BA110" s="672"/>
      <c r="BB110" s="672"/>
      <c r="BC110" s="672"/>
      <c r="BD110" s="672"/>
      <c r="BE110" s="672"/>
      <c r="BF110" s="672"/>
      <c r="BG110" s="672"/>
      <c r="BH110" s="672"/>
      <c r="BI110" s="672"/>
      <c r="BJ110" s="672"/>
      <c r="BK110" s="672"/>
      <c r="BL110" s="672"/>
      <c r="BM110" s="672"/>
      <c r="BN110" s="672"/>
      <c r="BO110" s="672"/>
      <c r="BP110" s="673"/>
      <c r="BQ110" s="684">
        <v>2303374</v>
      </c>
      <c r="BR110" s="685"/>
      <c r="BS110" s="685"/>
      <c r="BT110" s="685"/>
      <c r="BU110" s="685"/>
      <c r="BV110" s="685">
        <v>2296127</v>
      </c>
      <c r="BW110" s="685"/>
      <c r="BX110" s="685"/>
      <c r="BY110" s="685"/>
      <c r="BZ110" s="685"/>
      <c r="CA110" s="685">
        <v>2393470</v>
      </c>
      <c r="CB110" s="685"/>
      <c r="CC110" s="685"/>
      <c r="CD110" s="685"/>
      <c r="CE110" s="685"/>
      <c r="CF110" s="686">
        <v>119.4</v>
      </c>
      <c r="CG110" s="687"/>
      <c r="CH110" s="687"/>
      <c r="CI110" s="687"/>
      <c r="CJ110" s="687"/>
      <c r="CK110" s="688" t="s">
        <v>376</v>
      </c>
      <c r="CL110" s="689"/>
      <c r="CM110" s="683" t="s">
        <v>377</v>
      </c>
      <c r="CN110" s="672"/>
      <c r="CO110" s="672"/>
      <c r="CP110" s="672"/>
      <c r="CQ110" s="672"/>
      <c r="CR110" s="672"/>
      <c r="CS110" s="672"/>
      <c r="CT110" s="672"/>
      <c r="CU110" s="672"/>
      <c r="CV110" s="672"/>
      <c r="CW110" s="672"/>
      <c r="CX110" s="672"/>
      <c r="CY110" s="672"/>
      <c r="CZ110" s="672"/>
      <c r="DA110" s="672"/>
      <c r="DB110" s="672"/>
      <c r="DC110" s="672"/>
      <c r="DD110" s="672"/>
      <c r="DE110" s="672"/>
      <c r="DF110" s="673"/>
      <c r="DG110" s="684" t="s">
        <v>65</v>
      </c>
      <c r="DH110" s="685"/>
      <c r="DI110" s="685"/>
      <c r="DJ110" s="685"/>
      <c r="DK110" s="685"/>
      <c r="DL110" s="685" t="s">
        <v>65</v>
      </c>
      <c r="DM110" s="685"/>
      <c r="DN110" s="685"/>
      <c r="DO110" s="685"/>
      <c r="DP110" s="685"/>
      <c r="DQ110" s="685" t="s">
        <v>65</v>
      </c>
      <c r="DR110" s="685"/>
      <c r="DS110" s="685"/>
      <c r="DT110" s="685"/>
      <c r="DU110" s="685"/>
      <c r="DV110" s="690" t="s">
        <v>65</v>
      </c>
      <c r="DW110" s="690"/>
      <c r="DX110" s="690"/>
      <c r="DY110" s="690"/>
      <c r="DZ110" s="691"/>
    </row>
    <row r="111" spans="1:131" s="467" customFormat="1" ht="26.25" customHeight="1" x14ac:dyDescent="0.15">
      <c r="A111" s="692" t="s">
        <v>378</v>
      </c>
      <c r="B111" s="693"/>
      <c r="C111" s="693"/>
      <c r="D111" s="693"/>
      <c r="E111" s="693"/>
      <c r="F111" s="693"/>
      <c r="G111" s="693"/>
      <c r="H111" s="693"/>
      <c r="I111" s="693"/>
      <c r="J111" s="693"/>
      <c r="K111" s="693"/>
      <c r="L111" s="693"/>
      <c r="M111" s="693"/>
      <c r="N111" s="693"/>
      <c r="O111" s="693"/>
      <c r="P111" s="693"/>
      <c r="Q111" s="693"/>
      <c r="R111" s="693"/>
      <c r="S111" s="693"/>
      <c r="T111" s="693"/>
      <c r="U111" s="693"/>
      <c r="V111" s="693"/>
      <c r="W111" s="693"/>
      <c r="X111" s="693"/>
      <c r="Y111" s="693"/>
      <c r="Z111" s="694"/>
      <c r="AA111" s="695" t="s">
        <v>65</v>
      </c>
      <c r="AB111" s="696"/>
      <c r="AC111" s="696"/>
      <c r="AD111" s="696"/>
      <c r="AE111" s="697"/>
      <c r="AF111" s="698" t="s">
        <v>65</v>
      </c>
      <c r="AG111" s="696"/>
      <c r="AH111" s="696"/>
      <c r="AI111" s="696"/>
      <c r="AJ111" s="697"/>
      <c r="AK111" s="698" t="s">
        <v>65</v>
      </c>
      <c r="AL111" s="696"/>
      <c r="AM111" s="696"/>
      <c r="AN111" s="696"/>
      <c r="AO111" s="697"/>
      <c r="AP111" s="699" t="s">
        <v>65</v>
      </c>
      <c r="AQ111" s="700"/>
      <c r="AR111" s="700"/>
      <c r="AS111" s="700"/>
      <c r="AT111" s="701"/>
      <c r="AU111" s="702"/>
      <c r="AV111" s="703"/>
      <c r="AW111" s="703"/>
      <c r="AX111" s="703"/>
      <c r="AY111" s="703"/>
      <c r="AZ111" s="704" t="s">
        <v>379</v>
      </c>
      <c r="BA111" s="705"/>
      <c r="BB111" s="705"/>
      <c r="BC111" s="705"/>
      <c r="BD111" s="705"/>
      <c r="BE111" s="705"/>
      <c r="BF111" s="705"/>
      <c r="BG111" s="705"/>
      <c r="BH111" s="705"/>
      <c r="BI111" s="705"/>
      <c r="BJ111" s="705"/>
      <c r="BK111" s="705"/>
      <c r="BL111" s="705"/>
      <c r="BM111" s="705"/>
      <c r="BN111" s="705"/>
      <c r="BO111" s="705"/>
      <c r="BP111" s="706"/>
      <c r="BQ111" s="707" t="s">
        <v>65</v>
      </c>
      <c r="BR111" s="708"/>
      <c r="BS111" s="708"/>
      <c r="BT111" s="708"/>
      <c r="BU111" s="708"/>
      <c r="BV111" s="708" t="s">
        <v>65</v>
      </c>
      <c r="BW111" s="708"/>
      <c r="BX111" s="708"/>
      <c r="BY111" s="708"/>
      <c r="BZ111" s="708"/>
      <c r="CA111" s="708" t="s">
        <v>65</v>
      </c>
      <c r="CB111" s="708"/>
      <c r="CC111" s="708"/>
      <c r="CD111" s="708"/>
      <c r="CE111" s="708"/>
      <c r="CF111" s="709" t="s">
        <v>65</v>
      </c>
      <c r="CG111" s="710"/>
      <c r="CH111" s="710"/>
      <c r="CI111" s="710"/>
      <c r="CJ111" s="710"/>
      <c r="CK111" s="711"/>
      <c r="CL111" s="712"/>
      <c r="CM111" s="704" t="s">
        <v>380</v>
      </c>
      <c r="CN111" s="705"/>
      <c r="CO111" s="705"/>
      <c r="CP111" s="705"/>
      <c r="CQ111" s="705"/>
      <c r="CR111" s="705"/>
      <c r="CS111" s="705"/>
      <c r="CT111" s="705"/>
      <c r="CU111" s="705"/>
      <c r="CV111" s="705"/>
      <c r="CW111" s="705"/>
      <c r="CX111" s="705"/>
      <c r="CY111" s="705"/>
      <c r="CZ111" s="705"/>
      <c r="DA111" s="705"/>
      <c r="DB111" s="705"/>
      <c r="DC111" s="705"/>
      <c r="DD111" s="705"/>
      <c r="DE111" s="705"/>
      <c r="DF111" s="706"/>
      <c r="DG111" s="707" t="s">
        <v>65</v>
      </c>
      <c r="DH111" s="708"/>
      <c r="DI111" s="708"/>
      <c r="DJ111" s="708"/>
      <c r="DK111" s="708"/>
      <c r="DL111" s="708" t="s">
        <v>65</v>
      </c>
      <c r="DM111" s="708"/>
      <c r="DN111" s="708"/>
      <c r="DO111" s="708"/>
      <c r="DP111" s="708"/>
      <c r="DQ111" s="708" t="s">
        <v>65</v>
      </c>
      <c r="DR111" s="708"/>
      <c r="DS111" s="708"/>
      <c r="DT111" s="708"/>
      <c r="DU111" s="708"/>
      <c r="DV111" s="713" t="s">
        <v>65</v>
      </c>
      <c r="DW111" s="713"/>
      <c r="DX111" s="713"/>
      <c r="DY111" s="713"/>
      <c r="DZ111" s="714"/>
    </row>
    <row r="112" spans="1:131" s="467" customFormat="1" ht="26.25" customHeight="1" x14ac:dyDescent="0.15">
      <c r="A112" s="715" t="s">
        <v>381</v>
      </c>
      <c r="B112" s="716"/>
      <c r="C112" s="705" t="s">
        <v>382</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17" t="s">
        <v>65</v>
      </c>
      <c r="AB112" s="718"/>
      <c r="AC112" s="718"/>
      <c r="AD112" s="718"/>
      <c r="AE112" s="719"/>
      <c r="AF112" s="720" t="s">
        <v>65</v>
      </c>
      <c r="AG112" s="718"/>
      <c r="AH112" s="718"/>
      <c r="AI112" s="718"/>
      <c r="AJ112" s="719"/>
      <c r="AK112" s="720" t="s">
        <v>65</v>
      </c>
      <c r="AL112" s="718"/>
      <c r="AM112" s="718"/>
      <c r="AN112" s="718"/>
      <c r="AO112" s="719"/>
      <c r="AP112" s="721" t="s">
        <v>65</v>
      </c>
      <c r="AQ112" s="722"/>
      <c r="AR112" s="722"/>
      <c r="AS112" s="722"/>
      <c r="AT112" s="723"/>
      <c r="AU112" s="702"/>
      <c r="AV112" s="703"/>
      <c r="AW112" s="703"/>
      <c r="AX112" s="703"/>
      <c r="AY112" s="703"/>
      <c r="AZ112" s="704" t="s">
        <v>383</v>
      </c>
      <c r="BA112" s="705"/>
      <c r="BB112" s="705"/>
      <c r="BC112" s="705"/>
      <c r="BD112" s="705"/>
      <c r="BE112" s="705"/>
      <c r="BF112" s="705"/>
      <c r="BG112" s="705"/>
      <c r="BH112" s="705"/>
      <c r="BI112" s="705"/>
      <c r="BJ112" s="705"/>
      <c r="BK112" s="705"/>
      <c r="BL112" s="705"/>
      <c r="BM112" s="705"/>
      <c r="BN112" s="705"/>
      <c r="BO112" s="705"/>
      <c r="BP112" s="706"/>
      <c r="BQ112" s="707">
        <v>617239</v>
      </c>
      <c r="BR112" s="708"/>
      <c r="BS112" s="708"/>
      <c r="BT112" s="708"/>
      <c r="BU112" s="708"/>
      <c r="BV112" s="708">
        <v>816091</v>
      </c>
      <c r="BW112" s="708"/>
      <c r="BX112" s="708"/>
      <c r="BY112" s="708"/>
      <c r="BZ112" s="708"/>
      <c r="CA112" s="708">
        <v>967851</v>
      </c>
      <c r="CB112" s="708"/>
      <c r="CC112" s="708"/>
      <c r="CD112" s="708"/>
      <c r="CE112" s="708"/>
      <c r="CF112" s="709">
        <v>48.3</v>
      </c>
      <c r="CG112" s="710"/>
      <c r="CH112" s="710"/>
      <c r="CI112" s="710"/>
      <c r="CJ112" s="710"/>
      <c r="CK112" s="711"/>
      <c r="CL112" s="712"/>
      <c r="CM112" s="704" t="s">
        <v>384</v>
      </c>
      <c r="CN112" s="705"/>
      <c r="CO112" s="705"/>
      <c r="CP112" s="705"/>
      <c r="CQ112" s="705"/>
      <c r="CR112" s="705"/>
      <c r="CS112" s="705"/>
      <c r="CT112" s="705"/>
      <c r="CU112" s="705"/>
      <c r="CV112" s="705"/>
      <c r="CW112" s="705"/>
      <c r="CX112" s="705"/>
      <c r="CY112" s="705"/>
      <c r="CZ112" s="705"/>
      <c r="DA112" s="705"/>
      <c r="DB112" s="705"/>
      <c r="DC112" s="705"/>
      <c r="DD112" s="705"/>
      <c r="DE112" s="705"/>
      <c r="DF112" s="706"/>
      <c r="DG112" s="707" t="s">
        <v>65</v>
      </c>
      <c r="DH112" s="708"/>
      <c r="DI112" s="708"/>
      <c r="DJ112" s="708"/>
      <c r="DK112" s="708"/>
      <c r="DL112" s="708" t="s">
        <v>65</v>
      </c>
      <c r="DM112" s="708"/>
      <c r="DN112" s="708"/>
      <c r="DO112" s="708"/>
      <c r="DP112" s="708"/>
      <c r="DQ112" s="708" t="s">
        <v>65</v>
      </c>
      <c r="DR112" s="708"/>
      <c r="DS112" s="708"/>
      <c r="DT112" s="708"/>
      <c r="DU112" s="708"/>
      <c r="DV112" s="713" t="s">
        <v>65</v>
      </c>
      <c r="DW112" s="713"/>
      <c r="DX112" s="713"/>
      <c r="DY112" s="713"/>
      <c r="DZ112" s="714"/>
    </row>
    <row r="113" spans="1:130" s="467" customFormat="1" ht="26.25" customHeight="1" x14ac:dyDescent="0.15">
      <c r="A113" s="724"/>
      <c r="B113" s="725"/>
      <c r="C113" s="705" t="s">
        <v>385</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695">
        <v>95990</v>
      </c>
      <c r="AB113" s="696"/>
      <c r="AC113" s="696"/>
      <c r="AD113" s="696"/>
      <c r="AE113" s="697"/>
      <c r="AF113" s="698">
        <v>92884</v>
      </c>
      <c r="AG113" s="696"/>
      <c r="AH113" s="696"/>
      <c r="AI113" s="696"/>
      <c r="AJ113" s="697"/>
      <c r="AK113" s="698">
        <v>89041</v>
      </c>
      <c r="AL113" s="696"/>
      <c r="AM113" s="696"/>
      <c r="AN113" s="696"/>
      <c r="AO113" s="697"/>
      <c r="AP113" s="699">
        <v>4.4000000000000004</v>
      </c>
      <c r="AQ113" s="700"/>
      <c r="AR113" s="700"/>
      <c r="AS113" s="700"/>
      <c r="AT113" s="701"/>
      <c r="AU113" s="702"/>
      <c r="AV113" s="703"/>
      <c r="AW113" s="703"/>
      <c r="AX113" s="703"/>
      <c r="AY113" s="703"/>
      <c r="AZ113" s="704" t="s">
        <v>386</v>
      </c>
      <c r="BA113" s="705"/>
      <c r="BB113" s="705"/>
      <c r="BC113" s="705"/>
      <c r="BD113" s="705"/>
      <c r="BE113" s="705"/>
      <c r="BF113" s="705"/>
      <c r="BG113" s="705"/>
      <c r="BH113" s="705"/>
      <c r="BI113" s="705"/>
      <c r="BJ113" s="705"/>
      <c r="BK113" s="705"/>
      <c r="BL113" s="705"/>
      <c r="BM113" s="705"/>
      <c r="BN113" s="705"/>
      <c r="BO113" s="705"/>
      <c r="BP113" s="706"/>
      <c r="BQ113" s="707">
        <v>108333</v>
      </c>
      <c r="BR113" s="708"/>
      <c r="BS113" s="708"/>
      <c r="BT113" s="708"/>
      <c r="BU113" s="708"/>
      <c r="BV113" s="708">
        <v>96475</v>
      </c>
      <c r="BW113" s="708"/>
      <c r="BX113" s="708"/>
      <c r="BY113" s="708"/>
      <c r="BZ113" s="708"/>
      <c r="CA113" s="708">
        <v>60277</v>
      </c>
      <c r="CB113" s="708"/>
      <c r="CC113" s="708"/>
      <c r="CD113" s="708"/>
      <c r="CE113" s="708"/>
      <c r="CF113" s="709">
        <v>3</v>
      </c>
      <c r="CG113" s="710"/>
      <c r="CH113" s="710"/>
      <c r="CI113" s="710"/>
      <c r="CJ113" s="710"/>
      <c r="CK113" s="711"/>
      <c r="CL113" s="712"/>
      <c r="CM113" s="704" t="s">
        <v>387</v>
      </c>
      <c r="CN113" s="705"/>
      <c r="CO113" s="705"/>
      <c r="CP113" s="705"/>
      <c r="CQ113" s="705"/>
      <c r="CR113" s="705"/>
      <c r="CS113" s="705"/>
      <c r="CT113" s="705"/>
      <c r="CU113" s="705"/>
      <c r="CV113" s="705"/>
      <c r="CW113" s="705"/>
      <c r="CX113" s="705"/>
      <c r="CY113" s="705"/>
      <c r="CZ113" s="705"/>
      <c r="DA113" s="705"/>
      <c r="DB113" s="705"/>
      <c r="DC113" s="705"/>
      <c r="DD113" s="705"/>
      <c r="DE113" s="705"/>
      <c r="DF113" s="706"/>
      <c r="DG113" s="717" t="s">
        <v>65</v>
      </c>
      <c r="DH113" s="718"/>
      <c r="DI113" s="718"/>
      <c r="DJ113" s="718"/>
      <c r="DK113" s="719"/>
      <c r="DL113" s="720" t="s">
        <v>65</v>
      </c>
      <c r="DM113" s="718"/>
      <c r="DN113" s="718"/>
      <c r="DO113" s="718"/>
      <c r="DP113" s="719"/>
      <c r="DQ113" s="720" t="s">
        <v>65</v>
      </c>
      <c r="DR113" s="718"/>
      <c r="DS113" s="718"/>
      <c r="DT113" s="718"/>
      <c r="DU113" s="719"/>
      <c r="DV113" s="721" t="s">
        <v>65</v>
      </c>
      <c r="DW113" s="722"/>
      <c r="DX113" s="722"/>
      <c r="DY113" s="722"/>
      <c r="DZ113" s="723"/>
    </row>
    <row r="114" spans="1:130" s="467" customFormat="1" ht="26.25" customHeight="1" x14ac:dyDescent="0.15">
      <c r="A114" s="724"/>
      <c r="B114" s="725"/>
      <c r="C114" s="705" t="s">
        <v>388</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17">
        <v>12124</v>
      </c>
      <c r="AB114" s="718"/>
      <c r="AC114" s="718"/>
      <c r="AD114" s="718"/>
      <c r="AE114" s="719"/>
      <c r="AF114" s="720">
        <v>12215</v>
      </c>
      <c r="AG114" s="718"/>
      <c r="AH114" s="718"/>
      <c r="AI114" s="718"/>
      <c r="AJ114" s="719"/>
      <c r="AK114" s="720">
        <v>9530</v>
      </c>
      <c r="AL114" s="718"/>
      <c r="AM114" s="718"/>
      <c r="AN114" s="718"/>
      <c r="AO114" s="719"/>
      <c r="AP114" s="721">
        <v>0.5</v>
      </c>
      <c r="AQ114" s="722"/>
      <c r="AR114" s="722"/>
      <c r="AS114" s="722"/>
      <c r="AT114" s="723"/>
      <c r="AU114" s="702"/>
      <c r="AV114" s="703"/>
      <c r="AW114" s="703"/>
      <c r="AX114" s="703"/>
      <c r="AY114" s="703"/>
      <c r="AZ114" s="704" t="s">
        <v>389</v>
      </c>
      <c r="BA114" s="705"/>
      <c r="BB114" s="705"/>
      <c r="BC114" s="705"/>
      <c r="BD114" s="705"/>
      <c r="BE114" s="705"/>
      <c r="BF114" s="705"/>
      <c r="BG114" s="705"/>
      <c r="BH114" s="705"/>
      <c r="BI114" s="705"/>
      <c r="BJ114" s="705"/>
      <c r="BK114" s="705"/>
      <c r="BL114" s="705"/>
      <c r="BM114" s="705"/>
      <c r="BN114" s="705"/>
      <c r="BO114" s="705"/>
      <c r="BP114" s="706"/>
      <c r="BQ114" s="707">
        <v>680831</v>
      </c>
      <c r="BR114" s="708"/>
      <c r="BS114" s="708"/>
      <c r="BT114" s="708"/>
      <c r="BU114" s="708"/>
      <c r="BV114" s="708">
        <v>653280</v>
      </c>
      <c r="BW114" s="708"/>
      <c r="BX114" s="708"/>
      <c r="BY114" s="708"/>
      <c r="BZ114" s="708"/>
      <c r="CA114" s="708">
        <v>603986</v>
      </c>
      <c r="CB114" s="708"/>
      <c r="CC114" s="708"/>
      <c r="CD114" s="708"/>
      <c r="CE114" s="708"/>
      <c r="CF114" s="709">
        <v>30.1</v>
      </c>
      <c r="CG114" s="710"/>
      <c r="CH114" s="710"/>
      <c r="CI114" s="710"/>
      <c r="CJ114" s="710"/>
      <c r="CK114" s="711"/>
      <c r="CL114" s="712"/>
      <c r="CM114" s="704" t="s">
        <v>390</v>
      </c>
      <c r="CN114" s="705"/>
      <c r="CO114" s="705"/>
      <c r="CP114" s="705"/>
      <c r="CQ114" s="705"/>
      <c r="CR114" s="705"/>
      <c r="CS114" s="705"/>
      <c r="CT114" s="705"/>
      <c r="CU114" s="705"/>
      <c r="CV114" s="705"/>
      <c r="CW114" s="705"/>
      <c r="CX114" s="705"/>
      <c r="CY114" s="705"/>
      <c r="CZ114" s="705"/>
      <c r="DA114" s="705"/>
      <c r="DB114" s="705"/>
      <c r="DC114" s="705"/>
      <c r="DD114" s="705"/>
      <c r="DE114" s="705"/>
      <c r="DF114" s="706"/>
      <c r="DG114" s="717" t="s">
        <v>65</v>
      </c>
      <c r="DH114" s="718"/>
      <c r="DI114" s="718"/>
      <c r="DJ114" s="718"/>
      <c r="DK114" s="719"/>
      <c r="DL114" s="720" t="s">
        <v>65</v>
      </c>
      <c r="DM114" s="718"/>
      <c r="DN114" s="718"/>
      <c r="DO114" s="718"/>
      <c r="DP114" s="719"/>
      <c r="DQ114" s="720" t="s">
        <v>65</v>
      </c>
      <c r="DR114" s="718"/>
      <c r="DS114" s="718"/>
      <c r="DT114" s="718"/>
      <c r="DU114" s="719"/>
      <c r="DV114" s="721" t="s">
        <v>65</v>
      </c>
      <c r="DW114" s="722"/>
      <c r="DX114" s="722"/>
      <c r="DY114" s="722"/>
      <c r="DZ114" s="723"/>
    </row>
    <row r="115" spans="1:130" s="467" customFormat="1" ht="26.25" customHeight="1" x14ac:dyDescent="0.15">
      <c r="A115" s="724"/>
      <c r="B115" s="725"/>
      <c r="C115" s="705" t="s">
        <v>391</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695" t="s">
        <v>65</v>
      </c>
      <c r="AB115" s="696"/>
      <c r="AC115" s="696"/>
      <c r="AD115" s="696"/>
      <c r="AE115" s="697"/>
      <c r="AF115" s="698" t="s">
        <v>65</v>
      </c>
      <c r="AG115" s="696"/>
      <c r="AH115" s="696"/>
      <c r="AI115" s="696"/>
      <c r="AJ115" s="697"/>
      <c r="AK115" s="698" t="s">
        <v>65</v>
      </c>
      <c r="AL115" s="696"/>
      <c r="AM115" s="696"/>
      <c r="AN115" s="696"/>
      <c r="AO115" s="697"/>
      <c r="AP115" s="699" t="s">
        <v>65</v>
      </c>
      <c r="AQ115" s="700"/>
      <c r="AR115" s="700"/>
      <c r="AS115" s="700"/>
      <c r="AT115" s="701"/>
      <c r="AU115" s="702"/>
      <c r="AV115" s="703"/>
      <c r="AW115" s="703"/>
      <c r="AX115" s="703"/>
      <c r="AY115" s="703"/>
      <c r="AZ115" s="704" t="s">
        <v>392</v>
      </c>
      <c r="BA115" s="705"/>
      <c r="BB115" s="705"/>
      <c r="BC115" s="705"/>
      <c r="BD115" s="705"/>
      <c r="BE115" s="705"/>
      <c r="BF115" s="705"/>
      <c r="BG115" s="705"/>
      <c r="BH115" s="705"/>
      <c r="BI115" s="705"/>
      <c r="BJ115" s="705"/>
      <c r="BK115" s="705"/>
      <c r="BL115" s="705"/>
      <c r="BM115" s="705"/>
      <c r="BN115" s="705"/>
      <c r="BO115" s="705"/>
      <c r="BP115" s="706"/>
      <c r="BQ115" s="707" t="s">
        <v>65</v>
      </c>
      <c r="BR115" s="708"/>
      <c r="BS115" s="708"/>
      <c r="BT115" s="708"/>
      <c r="BU115" s="708"/>
      <c r="BV115" s="708" t="s">
        <v>65</v>
      </c>
      <c r="BW115" s="708"/>
      <c r="BX115" s="708"/>
      <c r="BY115" s="708"/>
      <c r="BZ115" s="708"/>
      <c r="CA115" s="708" t="s">
        <v>65</v>
      </c>
      <c r="CB115" s="708"/>
      <c r="CC115" s="708"/>
      <c r="CD115" s="708"/>
      <c r="CE115" s="708"/>
      <c r="CF115" s="709" t="s">
        <v>65</v>
      </c>
      <c r="CG115" s="710"/>
      <c r="CH115" s="710"/>
      <c r="CI115" s="710"/>
      <c r="CJ115" s="710"/>
      <c r="CK115" s="711"/>
      <c r="CL115" s="712"/>
      <c r="CM115" s="704" t="s">
        <v>393</v>
      </c>
      <c r="CN115" s="705"/>
      <c r="CO115" s="705"/>
      <c r="CP115" s="705"/>
      <c r="CQ115" s="705"/>
      <c r="CR115" s="705"/>
      <c r="CS115" s="705"/>
      <c r="CT115" s="705"/>
      <c r="CU115" s="705"/>
      <c r="CV115" s="705"/>
      <c r="CW115" s="705"/>
      <c r="CX115" s="705"/>
      <c r="CY115" s="705"/>
      <c r="CZ115" s="705"/>
      <c r="DA115" s="705"/>
      <c r="DB115" s="705"/>
      <c r="DC115" s="705"/>
      <c r="DD115" s="705"/>
      <c r="DE115" s="705"/>
      <c r="DF115" s="706"/>
      <c r="DG115" s="717" t="s">
        <v>65</v>
      </c>
      <c r="DH115" s="718"/>
      <c r="DI115" s="718"/>
      <c r="DJ115" s="718"/>
      <c r="DK115" s="719"/>
      <c r="DL115" s="720" t="s">
        <v>65</v>
      </c>
      <c r="DM115" s="718"/>
      <c r="DN115" s="718"/>
      <c r="DO115" s="718"/>
      <c r="DP115" s="719"/>
      <c r="DQ115" s="720" t="s">
        <v>65</v>
      </c>
      <c r="DR115" s="718"/>
      <c r="DS115" s="718"/>
      <c r="DT115" s="718"/>
      <c r="DU115" s="719"/>
      <c r="DV115" s="721" t="s">
        <v>65</v>
      </c>
      <c r="DW115" s="722"/>
      <c r="DX115" s="722"/>
      <c r="DY115" s="722"/>
      <c r="DZ115" s="723"/>
    </row>
    <row r="116" spans="1:130" s="467" customFormat="1" ht="26.25" customHeight="1" x14ac:dyDescent="0.15">
      <c r="A116" s="726"/>
      <c r="B116" s="727"/>
      <c r="C116" s="728" t="s">
        <v>394</v>
      </c>
      <c r="D116" s="728"/>
      <c r="E116" s="728"/>
      <c r="F116" s="728"/>
      <c r="G116" s="728"/>
      <c r="H116" s="728"/>
      <c r="I116" s="728"/>
      <c r="J116" s="728"/>
      <c r="K116" s="728"/>
      <c r="L116" s="728"/>
      <c r="M116" s="728"/>
      <c r="N116" s="728"/>
      <c r="O116" s="728"/>
      <c r="P116" s="728"/>
      <c r="Q116" s="728"/>
      <c r="R116" s="728"/>
      <c r="S116" s="728"/>
      <c r="T116" s="728"/>
      <c r="U116" s="728"/>
      <c r="V116" s="728"/>
      <c r="W116" s="728"/>
      <c r="X116" s="728"/>
      <c r="Y116" s="728"/>
      <c r="Z116" s="729"/>
      <c r="AA116" s="717" t="s">
        <v>65</v>
      </c>
      <c r="AB116" s="718"/>
      <c r="AC116" s="718"/>
      <c r="AD116" s="718"/>
      <c r="AE116" s="719"/>
      <c r="AF116" s="720" t="s">
        <v>65</v>
      </c>
      <c r="AG116" s="718"/>
      <c r="AH116" s="718"/>
      <c r="AI116" s="718"/>
      <c r="AJ116" s="719"/>
      <c r="AK116" s="720" t="s">
        <v>65</v>
      </c>
      <c r="AL116" s="718"/>
      <c r="AM116" s="718"/>
      <c r="AN116" s="718"/>
      <c r="AO116" s="719"/>
      <c r="AP116" s="721" t="s">
        <v>65</v>
      </c>
      <c r="AQ116" s="722"/>
      <c r="AR116" s="722"/>
      <c r="AS116" s="722"/>
      <c r="AT116" s="723"/>
      <c r="AU116" s="702"/>
      <c r="AV116" s="703"/>
      <c r="AW116" s="703"/>
      <c r="AX116" s="703"/>
      <c r="AY116" s="703"/>
      <c r="AZ116" s="730" t="s">
        <v>395</v>
      </c>
      <c r="BA116" s="731"/>
      <c r="BB116" s="731"/>
      <c r="BC116" s="731"/>
      <c r="BD116" s="731"/>
      <c r="BE116" s="731"/>
      <c r="BF116" s="731"/>
      <c r="BG116" s="731"/>
      <c r="BH116" s="731"/>
      <c r="BI116" s="731"/>
      <c r="BJ116" s="731"/>
      <c r="BK116" s="731"/>
      <c r="BL116" s="731"/>
      <c r="BM116" s="731"/>
      <c r="BN116" s="731"/>
      <c r="BO116" s="731"/>
      <c r="BP116" s="732"/>
      <c r="BQ116" s="707" t="s">
        <v>65</v>
      </c>
      <c r="BR116" s="708"/>
      <c r="BS116" s="708"/>
      <c r="BT116" s="708"/>
      <c r="BU116" s="708"/>
      <c r="BV116" s="708" t="s">
        <v>65</v>
      </c>
      <c r="BW116" s="708"/>
      <c r="BX116" s="708"/>
      <c r="BY116" s="708"/>
      <c r="BZ116" s="708"/>
      <c r="CA116" s="708" t="s">
        <v>65</v>
      </c>
      <c r="CB116" s="708"/>
      <c r="CC116" s="708"/>
      <c r="CD116" s="708"/>
      <c r="CE116" s="708"/>
      <c r="CF116" s="709" t="s">
        <v>65</v>
      </c>
      <c r="CG116" s="710"/>
      <c r="CH116" s="710"/>
      <c r="CI116" s="710"/>
      <c r="CJ116" s="710"/>
      <c r="CK116" s="711"/>
      <c r="CL116" s="712"/>
      <c r="CM116" s="704" t="s">
        <v>396</v>
      </c>
      <c r="CN116" s="705"/>
      <c r="CO116" s="705"/>
      <c r="CP116" s="705"/>
      <c r="CQ116" s="705"/>
      <c r="CR116" s="705"/>
      <c r="CS116" s="705"/>
      <c r="CT116" s="705"/>
      <c r="CU116" s="705"/>
      <c r="CV116" s="705"/>
      <c r="CW116" s="705"/>
      <c r="CX116" s="705"/>
      <c r="CY116" s="705"/>
      <c r="CZ116" s="705"/>
      <c r="DA116" s="705"/>
      <c r="DB116" s="705"/>
      <c r="DC116" s="705"/>
      <c r="DD116" s="705"/>
      <c r="DE116" s="705"/>
      <c r="DF116" s="706"/>
      <c r="DG116" s="717" t="s">
        <v>65</v>
      </c>
      <c r="DH116" s="718"/>
      <c r="DI116" s="718"/>
      <c r="DJ116" s="718"/>
      <c r="DK116" s="719"/>
      <c r="DL116" s="720" t="s">
        <v>65</v>
      </c>
      <c r="DM116" s="718"/>
      <c r="DN116" s="718"/>
      <c r="DO116" s="718"/>
      <c r="DP116" s="719"/>
      <c r="DQ116" s="720" t="s">
        <v>65</v>
      </c>
      <c r="DR116" s="718"/>
      <c r="DS116" s="718"/>
      <c r="DT116" s="718"/>
      <c r="DU116" s="719"/>
      <c r="DV116" s="721" t="s">
        <v>65</v>
      </c>
      <c r="DW116" s="722"/>
      <c r="DX116" s="722"/>
      <c r="DY116" s="722"/>
      <c r="DZ116" s="723"/>
    </row>
    <row r="117" spans="1:130" s="467" customFormat="1" ht="26.25" customHeight="1" x14ac:dyDescent="0.15">
      <c r="A117" s="665" t="s">
        <v>122</v>
      </c>
      <c r="B117" s="666"/>
      <c r="C117" s="666"/>
      <c r="D117" s="666"/>
      <c r="E117" s="666"/>
      <c r="F117" s="666"/>
      <c r="G117" s="666"/>
      <c r="H117" s="666"/>
      <c r="I117" s="666"/>
      <c r="J117" s="666"/>
      <c r="K117" s="666"/>
      <c r="L117" s="666"/>
      <c r="M117" s="666"/>
      <c r="N117" s="666"/>
      <c r="O117" s="666"/>
      <c r="P117" s="666"/>
      <c r="Q117" s="666"/>
      <c r="R117" s="666"/>
      <c r="S117" s="666"/>
      <c r="T117" s="666"/>
      <c r="U117" s="666"/>
      <c r="V117" s="666"/>
      <c r="W117" s="666"/>
      <c r="X117" s="666"/>
      <c r="Y117" s="733" t="s">
        <v>397</v>
      </c>
      <c r="Z117" s="667"/>
      <c r="AA117" s="734">
        <v>303855</v>
      </c>
      <c r="AB117" s="735"/>
      <c r="AC117" s="735"/>
      <c r="AD117" s="735"/>
      <c r="AE117" s="736"/>
      <c r="AF117" s="737">
        <v>321962</v>
      </c>
      <c r="AG117" s="735"/>
      <c r="AH117" s="735"/>
      <c r="AI117" s="735"/>
      <c r="AJ117" s="736"/>
      <c r="AK117" s="737">
        <v>335431</v>
      </c>
      <c r="AL117" s="735"/>
      <c r="AM117" s="735"/>
      <c r="AN117" s="735"/>
      <c r="AO117" s="736"/>
      <c r="AP117" s="738"/>
      <c r="AQ117" s="739"/>
      <c r="AR117" s="739"/>
      <c r="AS117" s="739"/>
      <c r="AT117" s="740"/>
      <c r="AU117" s="702"/>
      <c r="AV117" s="703"/>
      <c r="AW117" s="703"/>
      <c r="AX117" s="703"/>
      <c r="AY117" s="703"/>
      <c r="AZ117" s="741" t="s">
        <v>398</v>
      </c>
      <c r="BA117" s="742"/>
      <c r="BB117" s="742"/>
      <c r="BC117" s="742"/>
      <c r="BD117" s="742"/>
      <c r="BE117" s="742"/>
      <c r="BF117" s="742"/>
      <c r="BG117" s="742"/>
      <c r="BH117" s="742"/>
      <c r="BI117" s="742"/>
      <c r="BJ117" s="742"/>
      <c r="BK117" s="742"/>
      <c r="BL117" s="742"/>
      <c r="BM117" s="742"/>
      <c r="BN117" s="742"/>
      <c r="BO117" s="742"/>
      <c r="BP117" s="743"/>
      <c r="BQ117" s="707" t="s">
        <v>65</v>
      </c>
      <c r="BR117" s="708"/>
      <c r="BS117" s="708"/>
      <c r="BT117" s="708"/>
      <c r="BU117" s="708"/>
      <c r="BV117" s="708" t="s">
        <v>65</v>
      </c>
      <c r="BW117" s="708"/>
      <c r="BX117" s="708"/>
      <c r="BY117" s="708"/>
      <c r="BZ117" s="708"/>
      <c r="CA117" s="708" t="s">
        <v>65</v>
      </c>
      <c r="CB117" s="708"/>
      <c r="CC117" s="708"/>
      <c r="CD117" s="708"/>
      <c r="CE117" s="708"/>
      <c r="CF117" s="709" t="s">
        <v>65</v>
      </c>
      <c r="CG117" s="710"/>
      <c r="CH117" s="710"/>
      <c r="CI117" s="710"/>
      <c r="CJ117" s="710"/>
      <c r="CK117" s="711"/>
      <c r="CL117" s="712"/>
      <c r="CM117" s="704" t="s">
        <v>399</v>
      </c>
      <c r="CN117" s="705"/>
      <c r="CO117" s="705"/>
      <c r="CP117" s="705"/>
      <c r="CQ117" s="705"/>
      <c r="CR117" s="705"/>
      <c r="CS117" s="705"/>
      <c r="CT117" s="705"/>
      <c r="CU117" s="705"/>
      <c r="CV117" s="705"/>
      <c r="CW117" s="705"/>
      <c r="CX117" s="705"/>
      <c r="CY117" s="705"/>
      <c r="CZ117" s="705"/>
      <c r="DA117" s="705"/>
      <c r="DB117" s="705"/>
      <c r="DC117" s="705"/>
      <c r="DD117" s="705"/>
      <c r="DE117" s="705"/>
      <c r="DF117" s="706"/>
      <c r="DG117" s="717" t="s">
        <v>65</v>
      </c>
      <c r="DH117" s="718"/>
      <c r="DI117" s="718"/>
      <c r="DJ117" s="718"/>
      <c r="DK117" s="719"/>
      <c r="DL117" s="720" t="s">
        <v>65</v>
      </c>
      <c r="DM117" s="718"/>
      <c r="DN117" s="718"/>
      <c r="DO117" s="718"/>
      <c r="DP117" s="719"/>
      <c r="DQ117" s="720" t="s">
        <v>65</v>
      </c>
      <c r="DR117" s="718"/>
      <c r="DS117" s="718"/>
      <c r="DT117" s="718"/>
      <c r="DU117" s="719"/>
      <c r="DV117" s="721" t="s">
        <v>65</v>
      </c>
      <c r="DW117" s="722"/>
      <c r="DX117" s="722"/>
      <c r="DY117" s="722"/>
      <c r="DZ117" s="723"/>
    </row>
    <row r="118" spans="1:130" s="467" customFormat="1" ht="26.25" customHeight="1" x14ac:dyDescent="0.15">
      <c r="A118" s="665" t="s">
        <v>372</v>
      </c>
      <c r="B118" s="666"/>
      <c r="C118" s="666"/>
      <c r="D118" s="666"/>
      <c r="E118" s="666"/>
      <c r="F118" s="666"/>
      <c r="G118" s="666"/>
      <c r="H118" s="666"/>
      <c r="I118" s="666"/>
      <c r="J118" s="666"/>
      <c r="K118" s="666"/>
      <c r="L118" s="666"/>
      <c r="M118" s="666"/>
      <c r="N118" s="666"/>
      <c r="O118" s="666"/>
      <c r="P118" s="666"/>
      <c r="Q118" s="666"/>
      <c r="R118" s="666"/>
      <c r="S118" s="666"/>
      <c r="T118" s="666"/>
      <c r="U118" s="666"/>
      <c r="V118" s="666"/>
      <c r="W118" s="666"/>
      <c r="X118" s="666"/>
      <c r="Y118" s="666"/>
      <c r="Z118" s="667"/>
      <c r="AA118" s="668" t="s">
        <v>369</v>
      </c>
      <c r="AB118" s="666"/>
      <c r="AC118" s="666"/>
      <c r="AD118" s="666"/>
      <c r="AE118" s="667"/>
      <c r="AF118" s="668" t="s">
        <v>370</v>
      </c>
      <c r="AG118" s="666"/>
      <c r="AH118" s="666"/>
      <c r="AI118" s="666"/>
      <c r="AJ118" s="667"/>
      <c r="AK118" s="668" t="s">
        <v>241</v>
      </c>
      <c r="AL118" s="666"/>
      <c r="AM118" s="666"/>
      <c r="AN118" s="666"/>
      <c r="AO118" s="667"/>
      <c r="AP118" s="744" t="s">
        <v>371</v>
      </c>
      <c r="AQ118" s="745"/>
      <c r="AR118" s="745"/>
      <c r="AS118" s="745"/>
      <c r="AT118" s="746"/>
      <c r="AU118" s="702"/>
      <c r="AV118" s="703"/>
      <c r="AW118" s="703"/>
      <c r="AX118" s="703"/>
      <c r="AY118" s="703"/>
      <c r="AZ118" s="747" t="s">
        <v>400</v>
      </c>
      <c r="BA118" s="728"/>
      <c r="BB118" s="728"/>
      <c r="BC118" s="728"/>
      <c r="BD118" s="728"/>
      <c r="BE118" s="728"/>
      <c r="BF118" s="728"/>
      <c r="BG118" s="728"/>
      <c r="BH118" s="728"/>
      <c r="BI118" s="728"/>
      <c r="BJ118" s="728"/>
      <c r="BK118" s="728"/>
      <c r="BL118" s="728"/>
      <c r="BM118" s="728"/>
      <c r="BN118" s="728"/>
      <c r="BO118" s="728"/>
      <c r="BP118" s="729"/>
      <c r="BQ118" s="748" t="s">
        <v>65</v>
      </c>
      <c r="BR118" s="749"/>
      <c r="BS118" s="749"/>
      <c r="BT118" s="749"/>
      <c r="BU118" s="749"/>
      <c r="BV118" s="749" t="s">
        <v>65</v>
      </c>
      <c r="BW118" s="749"/>
      <c r="BX118" s="749"/>
      <c r="BY118" s="749"/>
      <c r="BZ118" s="749"/>
      <c r="CA118" s="749" t="s">
        <v>65</v>
      </c>
      <c r="CB118" s="749"/>
      <c r="CC118" s="749"/>
      <c r="CD118" s="749"/>
      <c r="CE118" s="749"/>
      <c r="CF118" s="709" t="s">
        <v>65</v>
      </c>
      <c r="CG118" s="710"/>
      <c r="CH118" s="710"/>
      <c r="CI118" s="710"/>
      <c r="CJ118" s="710"/>
      <c r="CK118" s="711"/>
      <c r="CL118" s="712"/>
      <c r="CM118" s="704" t="s">
        <v>401</v>
      </c>
      <c r="CN118" s="705"/>
      <c r="CO118" s="705"/>
      <c r="CP118" s="705"/>
      <c r="CQ118" s="705"/>
      <c r="CR118" s="705"/>
      <c r="CS118" s="705"/>
      <c r="CT118" s="705"/>
      <c r="CU118" s="705"/>
      <c r="CV118" s="705"/>
      <c r="CW118" s="705"/>
      <c r="CX118" s="705"/>
      <c r="CY118" s="705"/>
      <c r="CZ118" s="705"/>
      <c r="DA118" s="705"/>
      <c r="DB118" s="705"/>
      <c r="DC118" s="705"/>
      <c r="DD118" s="705"/>
      <c r="DE118" s="705"/>
      <c r="DF118" s="706"/>
      <c r="DG118" s="717" t="s">
        <v>65</v>
      </c>
      <c r="DH118" s="718"/>
      <c r="DI118" s="718"/>
      <c r="DJ118" s="718"/>
      <c r="DK118" s="719"/>
      <c r="DL118" s="720" t="s">
        <v>65</v>
      </c>
      <c r="DM118" s="718"/>
      <c r="DN118" s="718"/>
      <c r="DO118" s="718"/>
      <c r="DP118" s="719"/>
      <c r="DQ118" s="720" t="s">
        <v>65</v>
      </c>
      <c r="DR118" s="718"/>
      <c r="DS118" s="718"/>
      <c r="DT118" s="718"/>
      <c r="DU118" s="719"/>
      <c r="DV118" s="721" t="s">
        <v>65</v>
      </c>
      <c r="DW118" s="722"/>
      <c r="DX118" s="722"/>
      <c r="DY118" s="722"/>
      <c r="DZ118" s="723"/>
    </row>
    <row r="119" spans="1:130" s="467" customFormat="1" ht="26.25" customHeight="1" x14ac:dyDescent="0.15">
      <c r="A119" s="750" t="s">
        <v>376</v>
      </c>
      <c r="B119" s="689"/>
      <c r="C119" s="683" t="s">
        <v>377</v>
      </c>
      <c r="D119" s="672"/>
      <c r="E119" s="672"/>
      <c r="F119" s="672"/>
      <c r="G119" s="672"/>
      <c r="H119" s="672"/>
      <c r="I119" s="672"/>
      <c r="J119" s="672"/>
      <c r="K119" s="672"/>
      <c r="L119" s="672"/>
      <c r="M119" s="672"/>
      <c r="N119" s="672"/>
      <c r="O119" s="672"/>
      <c r="P119" s="672"/>
      <c r="Q119" s="672"/>
      <c r="R119" s="672"/>
      <c r="S119" s="672"/>
      <c r="T119" s="672"/>
      <c r="U119" s="672"/>
      <c r="V119" s="672"/>
      <c r="W119" s="672"/>
      <c r="X119" s="672"/>
      <c r="Y119" s="672"/>
      <c r="Z119" s="673"/>
      <c r="AA119" s="674" t="s">
        <v>65</v>
      </c>
      <c r="AB119" s="675"/>
      <c r="AC119" s="675"/>
      <c r="AD119" s="675"/>
      <c r="AE119" s="676"/>
      <c r="AF119" s="677" t="s">
        <v>65</v>
      </c>
      <c r="AG119" s="675"/>
      <c r="AH119" s="675"/>
      <c r="AI119" s="675"/>
      <c r="AJ119" s="676"/>
      <c r="AK119" s="677" t="s">
        <v>65</v>
      </c>
      <c r="AL119" s="675"/>
      <c r="AM119" s="675"/>
      <c r="AN119" s="675"/>
      <c r="AO119" s="676"/>
      <c r="AP119" s="678" t="s">
        <v>65</v>
      </c>
      <c r="AQ119" s="679"/>
      <c r="AR119" s="679"/>
      <c r="AS119" s="679"/>
      <c r="AT119" s="680"/>
      <c r="AU119" s="751"/>
      <c r="AV119" s="752"/>
      <c r="AW119" s="752"/>
      <c r="AX119" s="752"/>
      <c r="AY119" s="752"/>
      <c r="AZ119" s="753" t="s">
        <v>122</v>
      </c>
      <c r="BA119" s="753"/>
      <c r="BB119" s="753"/>
      <c r="BC119" s="753"/>
      <c r="BD119" s="753"/>
      <c r="BE119" s="753"/>
      <c r="BF119" s="753"/>
      <c r="BG119" s="753"/>
      <c r="BH119" s="753"/>
      <c r="BI119" s="753"/>
      <c r="BJ119" s="753"/>
      <c r="BK119" s="753"/>
      <c r="BL119" s="753"/>
      <c r="BM119" s="753"/>
      <c r="BN119" s="753"/>
      <c r="BO119" s="733" t="s">
        <v>402</v>
      </c>
      <c r="BP119" s="754"/>
      <c r="BQ119" s="748">
        <v>3709777</v>
      </c>
      <c r="BR119" s="749"/>
      <c r="BS119" s="749"/>
      <c r="BT119" s="749"/>
      <c r="BU119" s="749"/>
      <c r="BV119" s="749">
        <v>3861973</v>
      </c>
      <c r="BW119" s="749"/>
      <c r="BX119" s="749"/>
      <c r="BY119" s="749"/>
      <c r="BZ119" s="749"/>
      <c r="CA119" s="749">
        <v>4025584</v>
      </c>
      <c r="CB119" s="749"/>
      <c r="CC119" s="749"/>
      <c r="CD119" s="749"/>
      <c r="CE119" s="749"/>
      <c r="CF119" s="755"/>
      <c r="CG119" s="756"/>
      <c r="CH119" s="756"/>
      <c r="CI119" s="756"/>
      <c r="CJ119" s="757"/>
      <c r="CK119" s="758"/>
      <c r="CL119" s="759"/>
      <c r="CM119" s="747" t="s">
        <v>403</v>
      </c>
      <c r="CN119" s="728"/>
      <c r="CO119" s="728"/>
      <c r="CP119" s="728"/>
      <c r="CQ119" s="728"/>
      <c r="CR119" s="728"/>
      <c r="CS119" s="728"/>
      <c r="CT119" s="728"/>
      <c r="CU119" s="728"/>
      <c r="CV119" s="728"/>
      <c r="CW119" s="728"/>
      <c r="CX119" s="728"/>
      <c r="CY119" s="728"/>
      <c r="CZ119" s="728"/>
      <c r="DA119" s="728"/>
      <c r="DB119" s="728"/>
      <c r="DC119" s="728"/>
      <c r="DD119" s="728"/>
      <c r="DE119" s="728"/>
      <c r="DF119" s="729"/>
      <c r="DG119" s="760" t="s">
        <v>65</v>
      </c>
      <c r="DH119" s="761"/>
      <c r="DI119" s="761"/>
      <c r="DJ119" s="761"/>
      <c r="DK119" s="762"/>
      <c r="DL119" s="763" t="s">
        <v>65</v>
      </c>
      <c r="DM119" s="761"/>
      <c r="DN119" s="761"/>
      <c r="DO119" s="761"/>
      <c r="DP119" s="762"/>
      <c r="DQ119" s="763" t="s">
        <v>65</v>
      </c>
      <c r="DR119" s="761"/>
      <c r="DS119" s="761"/>
      <c r="DT119" s="761"/>
      <c r="DU119" s="762"/>
      <c r="DV119" s="764" t="s">
        <v>65</v>
      </c>
      <c r="DW119" s="765"/>
      <c r="DX119" s="765"/>
      <c r="DY119" s="765"/>
      <c r="DZ119" s="766"/>
    </row>
    <row r="120" spans="1:130" s="467" customFormat="1" ht="26.25" customHeight="1" x14ac:dyDescent="0.15">
      <c r="A120" s="767"/>
      <c r="B120" s="712"/>
      <c r="C120" s="704" t="s">
        <v>380</v>
      </c>
      <c r="D120" s="705"/>
      <c r="E120" s="705"/>
      <c r="F120" s="705"/>
      <c r="G120" s="705"/>
      <c r="H120" s="705"/>
      <c r="I120" s="705"/>
      <c r="J120" s="705"/>
      <c r="K120" s="705"/>
      <c r="L120" s="705"/>
      <c r="M120" s="705"/>
      <c r="N120" s="705"/>
      <c r="O120" s="705"/>
      <c r="P120" s="705"/>
      <c r="Q120" s="705"/>
      <c r="R120" s="705"/>
      <c r="S120" s="705"/>
      <c r="T120" s="705"/>
      <c r="U120" s="705"/>
      <c r="V120" s="705"/>
      <c r="W120" s="705"/>
      <c r="X120" s="705"/>
      <c r="Y120" s="705"/>
      <c r="Z120" s="706"/>
      <c r="AA120" s="717" t="s">
        <v>65</v>
      </c>
      <c r="AB120" s="718"/>
      <c r="AC120" s="718"/>
      <c r="AD120" s="718"/>
      <c r="AE120" s="719"/>
      <c r="AF120" s="720" t="s">
        <v>65</v>
      </c>
      <c r="AG120" s="718"/>
      <c r="AH120" s="718"/>
      <c r="AI120" s="718"/>
      <c r="AJ120" s="719"/>
      <c r="AK120" s="720" t="s">
        <v>65</v>
      </c>
      <c r="AL120" s="718"/>
      <c r="AM120" s="718"/>
      <c r="AN120" s="718"/>
      <c r="AO120" s="719"/>
      <c r="AP120" s="721" t="s">
        <v>65</v>
      </c>
      <c r="AQ120" s="722"/>
      <c r="AR120" s="722"/>
      <c r="AS120" s="722"/>
      <c r="AT120" s="723"/>
      <c r="AU120" s="768" t="s">
        <v>404</v>
      </c>
      <c r="AV120" s="769"/>
      <c r="AW120" s="769"/>
      <c r="AX120" s="769"/>
      <c r="AY120" s="770"/>
      <c r="AZ120" s="683" t="s">
        <v>405</v>
      </c>
      <c r="BA120" s="672"/>
      <c r="BB120" s="672"/>
      <c r="BC120" s="672"/>
      <c r="BD120" s="672"/>
      <c r="BE120" s="672"/>
      <c r="BF120" s="672"/>
      <c r="BG120" s="672"/>
      <c r="BH120" s="672"/>
      <c r="BI120" s="672"/>
      <c r="BJ120" s="672"/>
      <c r="BK120" s="672"/>
      <c r="BL120" s="672"/>
      <c r="BM120" s="672"/>
      <c r="BN120" s="672"/>
      <c r="BO120" s="672"/>
      <c r="BP120" s="673"/>
      <c r="BQ120" s="684">
        <v>1505608</v>
      </c>
      <c r="BR120" s="685"/>
      <c r="BS120" s="685"/>
      <c r="BT120" s="685"/>
      <c r="BU120" s="685"/>
      <c r="BV120" s="685">
        <v>1627398</v>
      </c>
      <c r="BW120" s="685"/>
      <c r="BX120" s="685"/>
      <c r="BY120" s="685"/>
      <c r="BZ120" s="685"/>
      <c r="CA120" s="685">
        <v>1941471</v>
      </c>
      <c r="CB120" s="685"/>
      <c r="CC120" s="685"/>
      <c r="CD120" s="685"/>
      <c r="CE120" s="685"/>
      <c r="CF120" s="686">
        <v>96.9</v>
      </c>
      <c r="CG120" s="687"/>
      <c r="CH120" s="687"/>
      <c r="CI120" s="687"/>
      <c r="CJ120" s="687"/>
      <c r="CK120" s="771" t="s">
        <v>406</v>
      </c>
      <c r="CL120" s="772"/>
      <c r="CM120" s="772"/>
      <c r="CN120" s="772"/>
      <c r="CO120" s="773"/>
      <c r="CP120" s="774" t="s">
        <v>345</v>
      </c>
      <c r="CQ120" s="775"/>
      <c r="CR120" s="775"/>
      <c r="CS120" s="775"/>
      <c r="CT120" s="775"/>
      <c r="CU120" s="775"/>
      <c r="CV120" s="775"/>
      <c r="CW120" s="775"/>
      <c r="CX120" s="775"/>
      <c r="CY120" s="775"/>
      <c r="CZ120" s="775"/>
      <c r="DA120" s="775"/>
      <c r="DB120" s="775"/>
      <c r="DC120" s="775"/>
      <c r="DD120" s="775"/>
      <c r="DE120" s="775"/>
      <c r="DF120" s="776"/>
      <c r="DG120" s="684">
        <v>466349</v>
      </c>
      <c r="DH120" s="685"/>
      <c r="DI120" s="685"/>
      <c r="DJ120" s="685"/>
      <c r="DK120" s="685"/>
      <c r="DL120" s="685">
        <v>699269</v>
      </c>
      <c r="DM120" s="685"/>
      <c r="DN120" s="685"/>
      <c r="DO120" s="685"/>
      <c r="DP120" s="685"/>
      <c r="DQ120" s="685">
        <v>881760</v>
      </c>
      <c r="DR120" s="685"/>
      <c r="DS120" s="685"/>
      <c r="DT120" s="685"/>
      <c r="DU120" s="685"/>
      <c r="DV120" s="690">
        <v>44</v>
      </c>
      <c r="DW120" s="690"/>
      <c r="DX120" s="690"/>
      <c r="DY120" s="690"/>
      <c r="DZ120" s="691"/>
    </row>
    <row r="121" spans="1:130" s="467" customFormat="1" ht="26.25" customHeight="1" x14ac:dyDescent="0.15">
      <c r="A121" s="767"/>
      <c r="B121" s="712"/>
      <c r="C121" s="741" t="s">
        <v>407</v>
      </c>
      <c r="D121" s="742"/>
      <c r="E121" s="742"/>
      <c r="F121" s="742"/>
      <c r="G121" s="742"/>
      <c r="H121" s="742"/>
      <c r="I121" s="742"/>
      <c r="J121" s="742"/>
      <c r="K121" s="742"/>
      <c r="L121" s="742"/>
      <c r="M121" s="742"/>
      <c r="N121" s="742"/>
      <c r="O121" s="742"/>
      <c r="P121" s="742"/>
      <c r="Q121" s="742"/>
      <c r="R121" s="742"/>
      <c r="S121" s="742"/>
      <c r="T121" s="742"/>
      <c r="U121" s="742"/>
      <c r="V121" s="742"/>
      <c r="W121" s="742"/>
      <c r="X121" s="742"/>
      <c r="Y121" s="742"/>
      <c r="Z121" s="743"/>
      <c r="AA121" s="717" t="s">
        <v>65</v>
      </c>
      <c r="AB121" s="718"/>
      <c r="AC121" s="718"/>
      <c r="AD121" s="718"/>
      <c r="AE121" s="719"/>
      <c r="AF121" s="720" t="s">
        <v>65</v>
      </c>
      <c r="AG121" s="718"/>
      <c r="AH121" s="718"/>
      <c r="AI121" s="718"/>
      <c r="AJ121" s="719"/>
      <c r="AK121" s="720" t="s">
        <v>65</v>
      </c>
      <c r="AL121" s="718"/>
      <c r="AM121" s="718"/>
      <c r="AN121" s="718"/>
      <c r="AO121" s="719"/>
      <c r="AP121" s="721" t="s">
        <v>65</v>
      </c>
      <c r="AQ121" s="722"/>
      <c r="AR121" s="722"/>
      <c r="AS121" s="722"/>
      <c r="AT121" s="723"/>
      <c r="AU121" s="777"/>
      <c r="AV121" s="778"/>
      <c r="AW121" s="778"/>
      <c r="AX121" s="778"/>
      <c r="AY121" s="779"/>
      <c r="AZ121" s="704" t="s">
        <v>408</v>
      </c>
      <c r="BA121" s="705"/>
      <c r="BB121" s="705"/>
      <c r="BC121" s="705"/>
      <c r="BD121" s="705"/>
      <c r="BE121" s="705"/>
      <c r="BF121" s="705"/>
      <c r="BG121" s="705"/>
      <c r="BH121" s="705"/>
      <c r="BI121" s="705"/>
      <c r="BJ121" s="705"/>
      <c r="BK121" s="705"/>
      <c r="BL121" s="705"/>
      <c r="BM121" s="705"/>
      <c r="BN121" s="705"/>
      <c r="BO121" s="705"/>
      <c r="BP121" s="706"/>
      <c r="BQ121" s="707">
        <v>375</v>
      </c>
      <c r="BR121" s="708"/>
      <c r="BS121" s="708"/>
      <c r="BT121" s="708"/>
      <c r="BU121" s="708"/>
      <c r="BV121" s="708">
        <v>400</v>
      </c>
      <c r="BW121" s="708"/>
      <c r="BX121" s="708"/>
      <c r="BY121" s="708"/>
      <c r="BZ121" s="708"/>
      <c r="CA121" s="708">
        <v>500</v>
      </c>
      <c r="CB121" s="708"/>
      <c r="CC121" s="708"/>
      <c r="CD121" s="708"/>
      <c r="CE121" s="708"/>
      <c r="CF121" s="709">
        <v>0</v>
      </c>
      <c r="CG121" s="710"/>
      <c r="CH121" s="710"/>
      <c r="CI121" s="710"/>
      <c r="CJ121" s="710"/>
      <c r="CK121" s="780"/>
      <c r="CL121" s="781"/>
      <c r="CM121" s="781"/>
      <c r="CN121" s="781"/>
      <c r="CO121" s="782"/>
      <c r="CP121" s="783" t="s">
        <v>347</v>
      </c>
      <c r="CQ121" s="784"/>
      <c r="CR121" s="784"/>
      <c r="CS121" s="784"/>
      <c r="CT121" s="784"/>
      <c r="CU121" s="784"/>
      <c r="CV121" s="784"/>
      <c r="CW121" s="784"/>
      <c r="CX121" s="784"/>
      <c r="CY121" s="784"/>
      <c r="CZ121" s="784"/>
      <c r="DA121" s="784"/>
      <c r="DB121" s="784"/>
      <c r="DC121" s="784"/>
      <c r="DD121" s="784"/>
      <c r="DE121" s="784"/>
      <c r="DF121" s="785"/>
      <c r="DG121" s="707">
        <v>150890</v>
      </c>
      <c r="DH121" s="708"/>
      <c r="DI121" s="708"/>
      <c r="DJ121" s="708"/>
      <c r="DK121" s="708"/>
      <c r="DL121" s="708">
        <v>116822</v>
      </c>
      <c r="DM121" s="708"/>
      <c r="DN121" s="708"/>
      <c r="DO121" s="708"/>
      <c r="DP121" s="708"/>
      <c r="DQ121" s="708">
        <v>86091</v>
      </c>
      <c r="DR121" s="708"/>
      <c r="DS121" s="708"/>
      <c r="DT121" s="708"/>
      <c r="DU121" s="708"/>
      <c r="DV121" s="713">
        <v>4.3</v>
      </c>
      <c r="DW121" s="713"/>
      <c r="DX121" s="713"/>
      <c r="DY121" s="713"/>
      <c r="DZ121" s="714"/>
    </row>
    <row r="122" spans="1:130" s="467" customFormat="1" ht="26.25" customHeight="1" x14ac:dyDescent="0.15">
      <c r="A122" s="767"/>
      <c r="B122" s="712"/>
      <c r="C122" s="704" t="s">
        <v>390</v>
      </c>
      <c r="D122" s="705"/>
      <c r="E122" s="705"/>
      <c r="F122" s="705"/>
      <c r="G122" s="705"/>
      <c r="H122" s="705"/>
      <c r="I122" s="705"/>
      <c r="J122" s="705"/>
      <c r="K122" s="705"/>
      <c r="L122" s="705"/>
      <c r="M122" s="705"/>
      <c r="N122" s="705"/>
      <c r="O122" s="705"/>
      <c r="P122" s="705"/>
      <c r="Q122" s="705"/>
      <c r="R122" s="705"/>
      <c r="S122" s="705"/>
      <c r="T122" s="705"/>
      <c r="U122" s="705"/>
      <c r="V122" s="705"/>
      <c r="W122" s="705"/>
      <c r="X122" s="705"/>
      <c r="Y122" s="705"/>
      <c r="Z122" s="706"/>
      <c r="AA122" s="717" t="s">
        <v>65</v>
      </c>
      <c r="AB122" s="718"/>
      <c r="AC122" s="718"/>
      <c r="AD122" s="718"/>
      <c r="AE122" s="719"/>
      <c r="AF122" s="720" t="s">
        <v>65</v>
      </c>
      <c r="AG122" s="718"/>
      <c r="AH122" s="718"/>
      <c r="AI122" s="718"/>
      <c r="AJ122" s="719"/>
      <c r="AK122" s="720" t="s">
        <v>65</v>
      </c>
      <c r="AL122" s="718"/>
      <c r="AM122" s="718"/>
      <c r="AN122" s="718"/>
      <c r="AO122" s="719"/>
      <c r="AP122" s="721" t="s">
        <v>65</v>
      </c>
      <c r="AQ122" s="722"/>
      <c r="AR122" s="722"/>
      <c r="AS122" s="722"/>
      <c r="AT122" s="723"/>
      <c r="AU122" s="777"/>
      <c r="AV122" s="778"/>
      <c r="AW122" s="778"/>
      <c r="AX122" s="778"/>
      <c r="AY122" s="779"/>
      <c r="AZ122" s="747" t="s">
        <v>409</v>
      </c>
      <c r="BA122" s="728"/>
      <c r="BB122" s="728"/>
      <c r="BC122" s="728"/>
      <c r="BD122" s="728"/>
      <c r="BE122" s="728"/>
      <c r="BF122" s="728"/>
      <c r="BG122" s="728"/>
      <c r="BH122" s="728"/>
      <c r="BI122" s="728"/>
      <c r="BJ122" s="728"/>
      <c r="BK122" s="728"/>
      <c r="BL122" s="728"/>
      <c r="BM122" s="728"/>
      <c r="BN122" s="728"/>
      <c r="BO122" s="728"/>
      <c r="BP122" s="729"/>
      <c r="BQ122" s="748">
        <v>2595080</v>
      </c>
      <c r="BR122" s="749"/>
      <c r="BS122" s="749"/>
      <c r="BT122" s="749"/>
      <c r="BU122" s="749"/>
      <c r="BV122" s="749">
        <v>2596373</v>
      </c>
      <c r="BW122" s="749"/>
      <c r="BX122" s="749"/>
      <c r="BY122" s="749"/>
      <c r="BZ122" s="749"/>
      <c r="CA122" s="749">
        <v>2640110</v>
      </c>
      <c r="CB122" s="749"/>
      <c r="CC122" s="749"/>
      <c r="CD122" s="749"/>
      <c r="CE122" s="749"/>
      <c r="CF122" s="786">
        <v>131.69999999999999</v>
      </c>
      <c r="CG122" s="787"/>
      <c r="CH122" s="787"/>
      <c r="CI122" s="787"/>
      <c r="CJ122" s="787"/>
      <c r="CK122" s="780"/>
      <c r="CL122" s="781"/>
      <c r="CM122" s="781"/>
      <c r="CN122" s="781"/>
      <c r="CO122" s="782"/>
      <c r="CP122" s="783"/>
      <c r="CQ122" s="784"/>
      <c r="CR122" s="784"/>
      <c r="CS122" s="784"/>
      <c r="CT122" s="784"/>
      <c r="CU122" s="784"/>
      <c r="CV122" s="784"/>
      <c r="CW122" s="784"/>
      <c r="CX122" s="784"/>
      <c r="CY122" s="784"/>
      <c r="CZ122" s="784"/>
      <c r="DA122" s="784"/>
      <c r="DB122" s="784"/>
      <c r="DC122" s="784"/>
      <c r="DD122" s="784"/>
      <c r="DE122" s="784"/>
      <c r="DF122" s="785"/>
      <c r="DG122" s="707"/>
      <c r="DH122" s="708"/>
      <c r="DI122" s="708"/>
      <c r="DJ122" s="708"/>
      <c r="DK122" s="708"/>
      <c r="DL122" s="708"/>
      <c r="DM122" s="708"/>
      <c r="DN122" s="708"/>
      <c r="DO122" s="708"/>
      <c r="DP122" s="708"/>
      <c r="DQ122" s="708"/>
      <c r="DR122" s="708"/>
      <c r="DS122" s="708"/>
      <c r="DT122" s="708"/>
      <c r="DU122" s="708"/>
      <c r="DV122" s="713"/>
      <c r="DW122" s="713"/>
      <c r="DX122" s="713"/>
      <c r="DY122" s="713"/>
      <c r="DZ122" s="714"/>
    </row>
    <row r="123" spans="1:130" s="467" customFormat="1" ht="26.25" customHeight="1" x14ac:dyDescent="0.15">
      <c r="A123" s="767"/>
      <c r="B123" s="712"/>
      <c r="C123" s="704" t="s">
        <v>396</v>
      </c>
      <c r="D123" s="705"/>
      <c r="E123" s="705"/>
      <c r="F123" s="705"/>
      <c r="G123" s="705"/>
      <c r="H123" s="705"/>
      <c r="I123" s="705"/>
      <c r="J123" s="705"/>
      <c r="K123" s="705"/>
      <c r="L123" s="705"/>
      <c r="M123" s="705"/>
      <c r="N123" s="705"/>
      <c r="O123" s="705"/>
      <c r="P123" s="705"/>
      <c r="Q123" s="705"/>
      <c r="R123" s="705"/>
      <c r="S123" s="705"/>
      <c r="T123" s="705"/>
      <c r="U123" s="705"/>
      <c r="V123" s="705"/>
      <c r="W123" s="705"/>
      <c r="X123" s="705"/>
      <c r="Y123" s="705"/>
      <c r="Z123" s="706"/>
      <c r="AA123" s="717" t="s">
        <v>65</v>
      </c>
      <c r="AB123" s="718"/>
      <c r="AC123" s="718"/>
      <c r="AD123" s="718"/>
      <c r="AE123" s="719"/>
      <c r="AF123" s="720" t="s">
        <v>65</v>
      </c>
      <c r="AG123" s="718"/>
      <c r="AH123" s="718"/>
      <c r="AI123" s="718"/>
      <c r="AJ123" s="719"/>
      <c r="AK123" s="720" t="s">
        <v>65</v>
      </c>
      <c r="AL123" s="718"/>
      <c r="AM123" s="718"/>
      <c r="AN123" s="718"/>
      <c r="AO123" s="719"/>
      <c r="AP123" s="721" t="s">
        <v>65</v>
      </c>
      <c r="AQ123" s="722"/>
      <c r="AR123" s="722"/>
      <c r="AS123" s="722"/>
      <c r="AT123" s="723"/>
      <c r="AU123" s="788"/>
      <c r="AV123" s="789"/>
      <c r="AW123" s="789"/>
      <c r="AX123" s="789"/>
      <c r="AY123" s="789"/>
      <c r="AZ123" s="753" t="s">
        <v>122</v>
      </c>
      <c r="BA123" s="753"/>
      <c r="BB123" s="753"/>
      <c r="BC123" s="753"/>
      <c r="BD123" s="753"/>
      <c r="BE123" s="753"/>
      <c r="BF123" s="753"/>
      <c r="BG123" s="753"/>
      <c r="BH123" s="753"/>
      <c r="BI123" s="753"/>
      <c r="BJ123" s="753"/>
      <c r="BK123" s="753"/>
      <c r="BL123" s="753"/>
      <c r="BM123" s="753"/>
      <c r="BN123" s="753"/>
      <c r="BO123" s="733" t="s">
        <v>410</v>
      </c>
      <c r="BP123" s="754"/>
      <c r="BQ123" s="790">
        <v>4101063</v>
      </c>
      <c r="BR123" s="791"/>
      <c r="BS123" s="791"/>
      <c r="BT123" s="791"/>
      <c r="BU123" s="791"/>
      <c r="BV123" s="791">
        <v>4224171</v>
      </c>
      <c r="BW123" s="791"/>
      <c r="BX123" s="791"/>
      <c r="BY123" s="791"/>
      <c r="BZ123" s="791"/>
      <c r="CA123" s="791">
        <v>4582081</v>
      </c>
      <c r="CB123" s="791"/>
      <c r="CC123" s="791"/>
      <c r="CD123" s="791"/>
      <c r="CE123" s="791"/>
      <c r="CF123" s="755"/>
      <c r="CG123" s="756"/>
      <c r="CH123" s="756"/>
      <c r="CI123" s="756"/>
      <c r="CJ123" s="757"/>
      <c r="CK123" s="780"/>
      <c r="CL123" s="781"/>
      <c r="CM123" s="781"/>
      <c r="CN123" s="781"/>
      <c r="CO123" s="782"/>
      <c r="CP123" s="783"/>
      <c r="CQ123" s="784"/>
      <c r="CR123" s="784"/>
      <c r="CS123" s="784"/>
      <c r="CT123" s="784"/>
      <c r="CU123" s="784"/>
      <c r="CV123" s="784"/>
      <c r="CW123" s="784"/>
      <c r="CX123" s="784"/>
      <c r="CY123" s="784"/>
      <c r="CZ123" s="784"/>
      <c r="DA123" s="784"/>
      <c r="DB123" s="784"/>
      <c r="DC123" s="784"/>
      <c r="DD123" s="784"/>
      <c r="DE123" s="784"/>
      <c r="DF123" s="785"/>
      <c r="DG123" s="717"/>
      <c r="DH123" s="718"/>
      <c r="DI123" s="718"/>
      <c r="DJ123" s="718"/>
      <c r="DK123" s="719"/>
      <c r="DL123" s="720"/>
      <c r="DM123" s="718"/>
      <c r="DN123" s="718"/>
      <c r="DO123" s="718"/>
      <c r="DP123" s="719"/>
      <c r="DQ123" s="720"/>
      <c r="DR123" s="718"/>
      <c r="DS123" s="718"/>
      <c r="DT123" s="718"/>
      <c r="DU123" s="719"/>
      <c r="DV123" s="721"/>
      <c r="DW123" s="722"/>
      <c r="DX123" s="722"/>
      <c r="DY123" s="722"/>
      <c r="DZ123" s="723"/>
    </row>
    <row r="124" spans="1:130" s="467" customFormat="1" ht="26.25" customHeight="1" thickBot="1" x14ac:dyDescent="0.2">
      <c r="A124" s="767"/>
      <c r="B124" s="712"/>
      <c r="C124" s="704" t="s">
        <v>399</v>
      </c>
      <c r="D124" s="705"/>
      <c r="E124" s="705"/>
      <c r="F124" s="705"/>
      <c r="G124" s="705"/>
      <c r="H124" s="705"/>
      <c r="I124" s="705"/>
      <c r="J124" s="705"/>
      <c r="K124" s="705"/>
      <c r="L124" s="705"/>
      <c r="M124" s="705"/>
      <c r="N124" s="705"/>
      <c r="O124" s="705"/>
      <c r="P124" s="705"/>
      <c r="Q124" s="705"/>
      <c r="R124" s="705"/>
      <c r="S124" s="705"/>
      <c r="T124" s="705"/>
      <c r="U124" s="705"/>
      <c r="V124" s="705"/>
      <c r="W124" s="705"/>
      <c r="X124" s="705"/>
      <c r="Y124" s="705"/>
      <c r="Z124" s="706"/>
      <c r="AA124" s="717" t="s">
        <v>65</v>
      </c>
      <c r="AB124" s="718"/>
      <c r="AC124" s="718"/>
      <c r="AD124" s="718"/>
      <c r="AE124" s="719"/>
      <c r="AF124" s="720" t="s">
        <v>65</v>
      </c>
      <c r="AG124" s="718"/>
      <c r="AH124" s="718"/>
      <c r="AI124" s="718"/>
      <c r="AJ124" s="719"/>
      <c r="AK124" s="720" t="s">
        <v>65</v>
      </c>
      <c r="AL124" s="718"/>
      <c r="AM124" s="718"/>
      <c r="AN124" s="718"/>
      <c r="AO124" s="719"/>
      <c r="AP124" s="721" t="s">
        <v>65</v>
      </c>
      <c r="AQ124" s="722"/>
      <c r="AR124" s="722"/>
      <c r="AS124" s="722"/>
      <c r="AT124" s="723"/>
      <c r="AU124" s="792" t="s">
        <v>411</v>
      </c>
      <c r="AV124" s="793"/>
      <c r="AW124" s="793"/>
      <c r="AX124" s="793"/>
      <c r="AY124" s="793"/>
      <c r="AZ124" s="793"/>
      <c r="BA124" s="793"/>
      <c r="BB124" s="793"/>
      <c r="BC124" s="793"/>
      <c r="BD124" s="793"/>
      <c r="BE124" s="793"/>
      <c r="BF124" s="793"/>
      <c r="BG124" s="793"/>
      <c r="BH124" s="793"/>
      <c r="BI124" s="793"/>
      <c r="BJ124" s="793"/>
      <c r="BK124" s="793"/>
      <c r="BL124" s="793"/>
      <c r="BM124" s="793"/>
      <c r="BN124" s="793"/>
      <c r="BO124" s="793"/>
      <c r="BP124" s="794"/>
      <c r="BQ124" s="795" t="s">
        <v>65</v>
      </c>
      <c r="BR124" s="796"/>
      <c r="BS124" s="796"/>
      <c r="BT124" s="796"/>
      <c r="BU124" s="796"/>
      <c r="BV124" s="796" t="s">
        <v>65</v>
      </c>
      <c r="BW124" s="796"/>
      <c r="BX124" s="796"/>
      <c r="BY124" s="796"/>
      <c r="BZ124" s="796"/>
      <c r="CA124" s="796" t="s">
        <v>65</v>
      </c>
      <c r="CB124" s="796"/>
      <c r="CC124" s="796"/>
      <c r="CD124" s="796"/>
      <c r="CE124" s="796"/>
      <c r="CF124" s="797"/>
      <c r="CG124" s="798"/>
      <c r="CH124" s="798"/>
      <c r="CI124" s="798"/>
      <c r="CJ124" s="799"/>
      <c r="CK124" s="800"/>
      <c r="CL124" s="800"/>
      <c r="CM124" s="800"/>
      <c r="CN124" s="800"/>
      <c r="CO124" s="801"/>
      <c r="CP124" s="783" t="s">
        <v>412</v>
      </c>
      <c r="CQ124" s="784"/>
      <c r="CR124" s="784"/>
      <c r="CS124" s="784"/>
      <c r="CT124" s="784"/>
      <c r="CU124" s="784"/>
      <c r="CV124" s="784"/>
      <c r="CW124" s="784"/>
      <c r="CX124" s="784"/>
      <c r="CY124" s="784"/>
      <c r="CZ124" s="784"/>
      <c r="DA124" s="784"/>
      <c r="DB124" s="784"/>
      <c r="DC124" s="784"/>
      <c r="DD124" s="784"/>
      <c r="DE124" s="784"/>
      <c r="DF124" s="785"/>
      <c r="DG124" s="760" t="s">
        <v>65</v>
      </c>
      <c r="DH124" s="761"/>
      <c r="DI124" s="761"/>
      <c r="DJ124" s="761"/>
      <c r="DK124" s="762"/>
      <c r="DL124" s="763" t="s">
        <v>65</v>
      </c>
      <c r="DM124" s="761"/>
      <c r="DN124" s="761"/>
      <c r="DO124" s="761"/>
      <c r="DP124" s="762"/>
      <c r="DQ124" s="763" t="s">
        <v>65</v>
      </c>
      <c r="DR124" s="761"/>
      <c r="DS124" s="761"/>
      <c r="DT124" s="761"/>
      <c r="DU124" s="762"/>
      <c r="DV124" s="764" t="s">
        <v>65</v>
      </c>
      <c r="DW124" s="765"/>
      <c r="DX124" s="765"/>
      <c r="DY124" s="765"/>
      <c r="DZ124" s="766"/>
    </row>
    <row r="125" spans="1:130" s="467" customFormat="1" ht="26.25" customHeight="1" x14ac:dyDescent="0.15">
      <c r="A125" s="767"/>
      <c r="B125" s="712"/>
      <c r="C125" s="704" t="s">
        <v>401</v>
      </c>
      <c r="D125" s="705"/>
      <c r="E125" s="705"/>
      <c r="F125" s="705"/>
      <c r="G125" s="705"/>
      <c r="H125" s="705"/>
      <c r="I125" s="705"/>
      <c r="J125" s="705"/>
      <c r="K125" s="705"/>
      <c r="L125" s="705"/>
      <c r="M125" s="705"/>
      <c r="N125" s="705"/>
      <c r="O125" s="705"/>
      <c r="P125" s="705"/>
      <c r="Q125" s="705"/>
      <c r="R125" s="705"/>
      <c r="S125" s="705"/>
      <c r="T125" s="705"/>
      <c r="U125" s="705"/>
      <c r="V125" s="705"/>
      <c r="W125" s="705"/>
      <c r="X125" s="705"/>
      <c r="Y125" s="705"/>
      <c r="Z125" s="706"/>
      <c r="AA125" s="717" t="s">
        <v>65</v>
      </c>
      <c r="AB125" s="718"/>
      <c r="AC125" s="718"/>
      <c r="AD125" s="718"/>
      <c r="AE125" s="719"/>
      <c r="AF125" s="720" t="s">
        <v>65</v>
      </c>
      <c r="AG125" s="718"/>
      <c r="AH125" s="718"/>
      <c r="AI125" s="718"/>
      <c r="AJ125" s="719"/>
      <c r="AK125" s="720" t="s">
        <v>65</v>
      </c>
      <c r="AL125" s="718"/>
      <c r="AM125" s="718"/>
      <c r="AN125" s="718"/>
      <c r="AO125" s="719"/>
      <c r="AP125" s="721" t="s">
        <v>65</v>
      </c>
      <c r="AQ125" s="722"/>
      <c r="AR125" s="722"/>
      <c r="AS125" s="722"/>
      <c r="AT125" s="723"/>
      <c r="AU125" s="802"/>
      <c r="AV125" s="803"/>
      <c r="AW125" s="803"/>
      <c r="AX125" s="803"/>
      <c r="AY125" s="803"/>
      <c r="AZ125" s="803"/>
      <c r="BA125" s="803"/>
      <c r="BB125" s="803"/>
      <c r="BC125" s="803"/>
      <c r="BD125" s="803"/>
      <c r="BE125" s="803"/>
      <c r="BF125" s="803"/>
      <c r="BG125" s="803"/>
      <c r="BH125" s="803"/>
      <c r="BI125" s="803"/>
      <c r="BJ125" s="803"/>
      <c r="BK125" s="803"/>
      <c r="BL125" s="803"/>
      <c r="BM125" s="803"/>
      <c r="BN125" s="803"/>
      <c r="BO125" s="803"/>
      <c r="BP125" s="803"/>
      <c r="BQ125" s="474"/>
      <c r="BR125" s="474"/>
      <c r="BS125" s="474"/>
      <c r="BT125" s="474"/>
      <c r="BU125" s="474"/>
      <c r="BV125" s="474"/>
      <c r="BW125" s="474"/>
      <c r="BX125" s="474"/>
      <c r="BY125" s="474"/>
      <c r="BZ125" s="474"/>
      <c r="CA125" s="474"/>
      <c r="CB125" s="474"/>
      <c r="CC125" s="474"/>
      <c r="CD125" s="474"/>
      <c r="CE125" s="474"/>
      <c r="CF125" s="474"/>
      <c r="CG125" s="474"/>
      <c r="CH125" s="474"/>
      <c r="CI125" s="474"/>
      <c r="CJ125" s="804"/>
      <c r="CK125" s="805" t="s">
        <v>413</v>
      </c>
      <c r="CL125" s="772"/>
      <c r="CM125" s="772"/>
      <c r="CN125" s="772"/>
      <c r="CO125" s="773"/>
      <c r="CP125" s="683" t="s">
        <v>414</v>
      </c>
      <c r="CQ125" s="672"/>
      <c r="CR125" s="672"/>
      <c r="CS125" s="672"/>
      <c r="CT125" s="672"/>
      <c r="CU125" s="672"/>
      <c r="CV125" s="672"/>
      <c r="CW125" s="672"/>
      <c r="CX125" s="672"/>
      <c r="CY125" s="672"/>
      <c r="CZ125" s="672"/>
      <c r="DA125" s="672"/>
      <c r="DB125" s="672"/>
      <c r="DC125" s="672"/>
      <c r="DD125" s="672"/>
      <c r="DE125" s="672"/>
      <c r="DF125" s="673"/>
      <c r="DG125" s="684" t="s">
        <v>65</v>
      </c>
      <c r="DH125" s="685"/>
      <c r="DI125" s="685"/>
      <c r="DJ125" s="685"/>
      <c r="DK125" s="685"/>
      <c r="DL125" s="685" t="s">
        <v>65</v>
      </c>
      <c r="DM125" s="685"/>
      <c r="DN125" s="685"/>
      <c r="DO125" s="685"/>
      <c r="DP125" s="685"/>
      <c r="DQ125" s="685" t="s">
        <v>65</v>
      </c>
      <c r="DR125" s="685"/>
      <c r="DS125" s="685"/>
      <c r="DT125" s="685"/>
      <c r="DU125" s="685"/>
      <c r="DV125" s="690" t="s">
        <v>65</v>
      </c>
      <c r="DW125" s="690"/>
      <c r="DX125" s="690"/>
      <c r="DY125" s="690"/>
      <c r="DZ125" s="691"/>
    </row>
    <row r="126" spans="1:130" s="467" customFormat="1" ht="26.25" customHeight="1" thickBot="1" x14ac:dyDescent="0.2">
      <c r="A126" s="767"/>
      <c r="B126" s="712"/>
      <c r="C126" s="704" t="s">
        <v>403</v>
      </c>
      <c r="D126" s="705"/>
      <c r="E126" s="705"/>
      <c r="F126" s="705"/>
      <c r="G126" s="705"/>
      <c r="H126" s="705"/>
      <c r="I126" s="705"/>
      <c r="J126" s="705"/>
      <c r="K126" s="705"/>
      <c r="L126" s="705"/>
      <c r="M126" s="705"/>
      <c r="N126" s="705"/>
      <c r="O126" s="705"/>
      <c r="P126" s="705"/>
      <c r="Q126" s="705"/>
      <c r="R126" s="705"/>
      <c r="S126" s="705"/>
      <c r="T126" s="705"/>
      <c r="U126" s="705"/>
      <c r="V126" s="705"/>
      <c r="W126" s="705"/>
      <c r="X126" s="705"/>
      <c r="Y126" s="705"/>
      <c r="Z126" s="706"/>
      <c r="AA126" s="717" t="s">
        <v>65</v>
      </c>
      <c r="AB126" s="718"/>
      <c r="AC126" s="718"/>
      <c r="AD126" s="718"/>
      <c r="AE126" s="719"/>
      <c r="AF126" s="720" t="s">
        <v>65</v>
      </c>
      <c r="AG126" s="718"/>
      <c r="AH126" s="718"/>
      <c r="AI126" s="718"/>
      <c r="AJ126" s="719"/>
      <c r="AK126" s="720" t="s">
        <v>65</v>
      </c>
      <c r="AL126" s="718"/>
      <c r="AM126" s="718"/>
      <c r="AN126" s="718"/>
      <c r="AO126" s="719"/>
      <c r="AP126" s="721" t="s">
        <v>65</v>
      </c>
      <c r="AQ126" s="722"/>
      <c r="AR126" s="722"/>
      <c r="AS126" s="722"/>
      <c r="AT126" s="723"/>
      <c r="AU126" s="474"/>
      <c r="AV126" s="474"/>
      <c r="AW126" s="474"/>
      <c r="AX126" s="474"/>
      <c r="AY126" s="474"/>
      <c r="AZ126" s="474"/>
      <c r="BA126" s="474"/>
      <c r="BB126" s="474"/>
      <c r="BC126" s="474"/>
      <c r="BD126" s="474"/>
      <c r="BE126" s="474"/>
      <c r="BF126" s="474"/>
      <c r="BG126" s="474"/>
      <c r="BH126" s="474"/>
      <c r="BI126" s="474"/>
      <c r="BJ126" s="474"/>
      <c r="BK126" s="474"/>
      <c r="BL126" s="474"/>
      <c r="BM126" s="474"/>
      <c r="BN126" s="474"/>
      <c r="BO126" s="474"/>
      <c r="BP126" s="474"/>
      <c r="BQ126" s="474"/>
      <c r="BR126" s="474"/>
      <c r="BS126" s="474"/>
      <c r="BT126" s="474"/>
      <c r="BU126" s="474"/>
      <c r="BV126" s="474"/>
      <c r="BW126" s="474"/>
      <c r="BX126" s="474"/>
      <c r="BY126" s="474"/>
      <c r="BZ126" s="474"/>
      <c r="CA126" s="474"/>
      <c r="CB126" s="474"/>
      <c r="CC126" s="474"/>
      <c r="CD126" s="806"/>
      <c r="CE126" s="806"/>
      <c r="CF126" s="806"/>
      <c r="CG126" s="474"/>
      <c r="CH126" s="474"/>
      <c r="CI126" s="474"/>
      <c r="CJ126" s="804"/>
      <c r="CK126" s="807"/>
      <c r="CL126" s="781"/>
      <c r="CM126" s="781"/>
      <c r="CN126" s="781"/>
      <c r="CO126" s="782"/>
      <c r="CP126" s="704" t="s">
        <v>415</v>
      </c>
      <c r="CQ126" s="705"/>
      <c r="CR126" s="705"/>
      <c r="CS126" s="705"/>
      <c r="CT126" s="705"/>
      <c r="CU126" s="705"/>
      <c r="CV126" s="705"/>
      <c r="CW126" s="705"/>
      <c r="CX126" s="705"/>
      <c r="CY126" s="705"/>
      <c r="CZ126" s="705"/>
      <c r="DA126" s="705"/>
      <c r="DB126" s="705"/>
      <c r="DC126" s="705"/>
      <c r="DD126" s="705"/>
      <c r="DE126" s="705"/>
      <c r="DF126" s="706"/>
      <c r="DG126" s="707" t="s">
        <v>65</v>
      </c>
      <c r="DH126" s="708"/>
      <c r="DI126" s="708"/>
      <c r="DJ126" s="708"/>
      <c r="DK126" s="708"/>
      <c r="DL126" s="708" t="s">
        <v>65</v>
      </c>
      <c r="DM126" s="708"/>
      <c r="DN126" s="708"/>
      <c r="DO126" s="708"/>
      <c r="DP126" s="708"/>
      <c r="DQ126" s="708" t="s">
        <v>65</v>
      </c>
      <c r="DR126" s="708"/>
      <c r="DS126" s="708"/>
      <c r="DT126" s="708"/>
      <c r="DU126" s="708"/>
      <c r="DV126" s="713" t="s">
        <v>65</v>
      </c>
      <c r="DW126" s="713"/>
      <c r="DX126" s="713"/>
      <c r="DY126" s="713"/>
      <c r="DZ126" s="714"/>
    </row>
    <row r="127" spans="1:130" s="467" customFormat="1" ht="26.25" customHeight="1" x14ac:dyDescent="0.15">
      <c r="A127" s="808"/>
      <c r="B127" s="759"/>
      <c r="C127" s="747" t="s">
        <v>416</v>
      </c>
      <c r="D127" s="728"/>
      <c r="E127" s="728"/>
      <c r="F127" s="728"/>
      <c r="G127" s="728"/>
      <c r="H127" s="728"/>
      <c r="I127" s="728"/>
      <c r="J127" s="728"/>
      <c r="K127" s="728"/>
      <c r="L127" s="728"/>
      <c r="M127" s="728"/>
      <c r="N127" s="728"/>
      <c r="O127" s="728"/>
      <c r="P127" s="728"/>
      <c r="Q127" s="728"/>
      <c r="R127" s="728"/>
      <c r="S127" s="728"/>
      <c r="T127" s="728"/>
      <c r="U127" s="728"/>
      <c r="V127" s="728"/>
      <c r="W127" s="728"/>
      <c r="X127" s="728"/>
      <c r="Y127" s="728"/>
      <c r="Z127" s="729"/>
      <c r="AA127" s="717" t="s">
        <v>65</v>
      </c>
      <c r="AB127" s="718"/>
      <c r="AC127" s="718"/>
      <c r="AD127" s="718"/>
      <c r="AE127" s="719"/>
      <c r="AF127" s="720" t="s">
        <v>65</v>
      </c>
      <c r="AG127" s="718"/>
      <c r="AH127" s="718"/>
      <c r="AI127" s="718"/>
      <c r="AJ127" s="719"/>
      <c r="AK127" s="720" t="s">
        <v>65</v>
      </c>
      <c r="AL127" s="718"/>
      <c r="AM127" s="718"/>
      <c r="AN127" s="718"/>
      <c r="AO127" s="719"/>
      <c r="AP127" s="721" t="s">
        <v>65</v>
      </c>
      <c r="AQ127" s="722"/>
      <c r="AR127" s="722"/>
      <c r="AS127" s="722"/>
      <c r="AT127" s="723"/>
      <c r="AU127" s="474"/>
      <c r="AV127" s="474"/>
      <c r="AW127" s="474"/>
      <c r="AX127" s="809" t="s">
        <v>417</v>
      </c>
      <c r="AY127" s="810"/>
      <c r="AZ127" s="810"/>
      <c r="BA127" s="810"/>
      <c r="BB127" s="810"/>
      <c r="BC127" s="810"/>
      <c r="BD127" s="810"/>
      <c r="BE127" s="811"/>
      <c r="BF127" s="812" t="s">
        <v>418</v>
      </c>
      <c r="BG127" s="810"/>
      <c r="BH127" s="810"/>
      <c r="BI127" s="810"/>
      <c r="BJ127" s="810"/>
      <c r="BK127" s="810"/>
      <c r="BL127" s="811"/>
      <c r="BM127" s="812" t="s">
        <v>419</v>
      </c>
      <c r="BN127" s="810"/>
      <c r="BO127" s="810"/>
      <c r="BP127" s="810"/>
      <c r="BQ127" s="810"/>
      <c r="BR127" s="810"/>
      <c r="BS127" s="811"/>
      <c r="BT127" s="812" t="s">
        <v>420</v>
      </c>
      <c r="BU127" s="810"/>
      <c r="BV127" s="810"/>
      <c r="BW127" s="810"/>
      <c r="BX127" s="810"/>
      <c r="BY127" s="810"/>
      <c r="BZ127" s="813"/>
      <c r="CA127" s="474"/>
      <c r="CB127" s="474"/>
      <c r="CC127" s="474"/>
      <c r="CD127" s="806"/>
      <c r="CE127" s="806"/>
      <c r="CF127" s="806"/>
      <c r="CG127" s="474"/>
      <c r="CH127" s="474"/>
      <c r="CI127" s="474"/>
      <c r="CJ127" s="804"/>
      <c r="CK127" s="807"/>
      <c r="CL127" s="781"/>
      <c r="CM127" s="781"/>
      <c r="CN127" s="781"/>
      <c r="CO127" s="782"/>
      <c r="CP127" s="704" t="s">
        <v>421</v>
      </c>
      <c r="CQ127" s="705"/>
      <c r="CR127" s="705"/>
      <c r="CS127" s="705"/>
      <c r="CT127" s="705"/>
      <c r="CU127" s="705"/>
      <c r="CV127" s="705"/>
      <c r="CW127" s="705"/>
      <c r="CX127" s="705"/>
      <c r="CY127" s="705"/>
      <c r="CZ127" s="705"/>
      <c r="DA127" s="705"/>
      <c r="DB127" s="705"/>
      <c r="DC127" s="705"/>
      <c r="DD127" s="705"/>
      <c r="DE127" s="705"/>
      <c r="DF127" s="706"/>
      <c r="DG127" s="707" t="s">
        <v>65</v>
      </c>
      <c r="DH127" s="708"/>
      <c r="DI127" s="708"/>
      <c r="DJ127" s="708"/>
      <c r="DK127" s="708"/>
      <c r="DL127" s="708" t="s">
        <v>65</v>
      </c>
      <c r="DM127" s="708"/>
      <c r="DN127" s="708"/>
      <c r="DO127" s="708"/>
      <c r="DP127" s="708"/>
      <c r="DQ127" s="708" t="s">
        <v>65</v>
      </c>
      <c r="DR127" s="708"/>
      <c r="DS127" s="708"/>
      <c r="DT127" s="708"/>
      <c r="DU127" s="708"/>
      <c r="DV127" s="713" t="s">
        <v>65</v>
      </c>
      <c r="DW127" s="713"/>
      <c r="DX127" s="713"/>
      <c r="DY127" s="713"/>
      <c r="DZ127" s="714"/>
    </row>
    <row r="128" spans="1:130" s="467" customFormat="1" ht="26.25" customHeight="1" thickBot="1" x14ac:dyDescent="0.2">
      <c r="A128" s="814" t="s">
        <v>422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423</v>
      </c>
      <c r="X128" s="816"/>
      <c r="Y128" s="816"/>
      <c r="Z128" s="817"/>
      <c r="AA128" s="818">
        <v>375</v>
      </c>
      <c r="AB128" s="819"/>
      <c r="AC128" s="819"/>
      <c r="AD128" s="819"/>
      <c r="AE128" s="820"/>
      <c r="AF128" s="821">
        <v>400</v>
      </c>
      <c r="AG128" s="819"/>
      <c r="AH128" s="819"/>
      <c r="AI128" s="819"/>
      <c r="AJ128" s="820"/>
      <c r="AK128" s="821">
        <v>500</v>
      </c>
      <c r="AL128" s="819"/>
      <c r="AM128" s="819"/>
      <c r="AN128" s="819"/>
      <c r="AO128" s="820"/>
      <c r="AP128" s="822"/>
      <c r="AQ128" s="823"/>
      <c r="AR128" s="823"/>
      <c r="AS128" s="823"/>
      <c r="AT128" s="824"/>
      <c r="AU128" s="474"/>
      <c r="AV128" s="474"/>
      <c r="AW128" s="474"/>
      <c r="AX128" s="671" t="s">
        <v>424</v>
      </c>
      <c r="AY128" s="672"/>
      <c r="AZ128" s="672"/>
      <c r="BA128" s="672"/>
      <c r="BB128" s="672"/>
      <c r="BC128" s="672"/>
      <c r="BD128" s="672"/>
      <c r="BE128" s="673"/>
      <c r="BF128" s="825" t="s">
        <v>65</v>
      </c>
      <c r="BG128" s="826"/>
      <c r="BH128" s="826"/>
      <c r="BI128" s="826"/>
      <c r="BJ128" s="826"/>
      <c r="BK128" s="826"/>
      <c r="BL128" s="827"/>
      <c r="BM128" s="825">
        <v>15</v>
      </c>
      <c r="BN128" s="826"/>
      <c r="BO128" s="826"/>
      <c r="BP128" s="826"/>
      <c r="BQ128" s="826"/>
      <c r="BR128" s="826"/>
      <c r="BS128" s="827"/>
      <c r="BT128" s="825">
        <v>20</v>
      </c>
      <c r="BU128" s="826"/>
      <c r="BV128" s="826"/>
      <c r="BW128" s="826"/>
      <c r="BX128" s="826"/>
      <c r="BY128" s="826"/>
      <c r="BZ128" s="828"/>
      <c r="CA128" s="806"/>
      <c r="CB128" s="806"/>
      <c r="CC128" s="806"/>
      <c r="CD128" s="806"/>
      <c r="CE128" s="806"/>
      <c r="CF128" s="806"/>
      <c r="CG128" s="474"/>
      <c r="CH128" s="474"/>
      <c r="CI128" s="474"/>
      <c r="CJ128" s="804"/>
      <c r="CK128" s="829"/>
      <c r="CL128" s="830"/>
      <c r="CM128" s="830"/>
      <c r="CN128" s="830"/>
      <c r="CO128" s="831"/>
      <c r="CP128" s="832" t="s">
        <v>425</v>
      </c>
      <c r="CQ128" s="476"/>
      <c r="CR128" s="476"/>
      <c r="CS128" s="476"/>
      <c r="CT128" s="476"/>
      <c r="CU128" s="476"/>
      <c r="CV128" s="476"/>
      <c r="CW128" s="476"/>
      <c r="CX128" s="476"/>
      <c r="CY128" s="476"/>
      <c r="CZ128" s="476"/>
      <c r="DA128" s="476"/>
      <c r="DB128" s="476"/>
      <c r="DC128" s="476"/>
      <c r="DD128" s="476"/>
      <c r="DE128" s="476"/>
      <c r="DF128" s="833"/>
      <c r="DG128" s="834" t="s">
        <v>65</v>
      </c>
      <c r="DH128" s="835"/>
      <c r="DI128" s="835"/>
      <c r="DJ128" s="835"/>
      <c r="DK128" s="835"/>
      <c r="DL128" s="835" t="s">
        <v>65</v>
      </c>
      <c r="DM128" s="835"/>
      <c r="DN128" s="835"/>
      <c r="DO128" s="835"/>
      <c r="DP128" s="835"/>
      <c r="DQ128" s="835" t="s">
        <v>65</v>
      </c>
      <c r="DR128" s="835"/>
      <c r="DS128" s="835"/>
      <c r="DT128" s="835"/>
      <c r="DU128" s="835"/>
      <c r="DV128" s="836" t="s">
        <v>65</v>
      </c>
      <c r="DW128" s="836"/>
      <c r="DX128" s="836"/>
      <c r="DY128" s="836"/>
      <c r="DZ128" s="837"/>
    </row>
    <row r="129" spans="1:131" s="467" customFormat="1" ht="26.25" customHeight="1" x14ac:dyDescent="0.15">
      <c r="A129" s="692" t="s">
        <v>45</v>
      </c>
      <c r="B129" s="693"/>
      <c r="C129" s="693"/>
      <c r="D129" s="693"/>
      <c r="E129" s="693"/>
      <c r="F129" s="693"/>
      <c r="G129" s="693"/>
      <c r="H129" s="693"/>
      <c r="I129" s="693"/>
      <c r="J129" s="693"/>
      <c r="K129" s="693"/>
      <c r="L129" s="693"/>
      <c r="M129" s="693"/>
      <c r="N129" s="693"/>
      <c r="O129" s="693"/>
      <c r="P129" s="693"/>
      <c r="Q129" s="693"/>
      <c r="R129" s="693"/>
      <c r="S129" s="693"/>
      <c r="T129" s="693"/>
      <c r="U129" s="693"/>
      <c r="V129" s="693"/>
      <c r="W129" s="838" t="s">
        <v>426</v>
      </c>
      <c r="X129" s="839"/>
      <c r="Y129" s="839"/>
      <c r="Z129" s="840"/>
      <c r="AA129" s="717">
        <v>1902520</v>
      </c>
      <c r="AB129" s="718"/>
      <c r="AC129" s="718"/>
      <c r="AD129" s="718"/>
      <c r="AE129" s="719"/>
      <c r="AF129" s="720">
        <v>2032041</v>
      </c>
      <c r="AG129" s="718"/>
      <c r="AH129" s="718"/>
      <c r="AI129" s="718"/>
      <c r="AJ129" s="719"/>
      <c r="AK129" s="720">
        <v>2266572</v>
      </c>
      <c r="AL129" s="718"/>
      <c r="AM129" s="718"/>
      <c r="AN129" s="718"/>
      <c r="AO129" s="719"/>
      <c r="AP129" s="841"/>
      <c r="AQ129" s="842"/>
      <c r="AR129" s="842"/>
      <c r="AS129" s="842"/>
      <c r="AT129" s="843"/>
      <c r="AU129" s="475"/>
      <c r="AV129" s="475"/>
      <c r="AW129" s="475"/>
      <c r="AX129" s="844" t="s">
        <v>427</v>
      </c>
      <c r="AY129" s="705"/>
      <c r="AZ129" s="705"/>
      <c r="BA129" s="705"/>
      <c r="BB129" s="705"/>
      <c r="BC129" s="705"/>
      <c r="BD129" s="705"/>
      <c r="BE129" s="706"/>
      <c r="BF129" s="845" t="s">
        <v>65</v>
      </c>
      <c r="BG129" s="846"/>
      <c r="BH129" s="846"/>
      <c r="BI129" s="846"/>
      <c r="BJ129" s="846"/>
      <c r="BK129" s="846"/>
      <c r="BL129" s="847"/>
      <c r="BM129" s="845">
        <v>20</v>
      </c>
      <c r="BN129" s="846"/>
      <c r="BO129" s="846"/>
      <c r="BP129" s="846"/>
      <c r="BQ129" s="846"/>
      <c r="BR129" s="846"/>
      <c r="BS129" s="847"/>
      <c r="BT129" s="845">
        <v>30</v>
      </c>
      <c r="BU129" s="846"/>
      <c r="BV129" s="846"/>
      <c r="BW129" s="846"/>
      <c r="BX129" s="846"/>
      <c r="BY129" s="846"/>
      <c r="BZ129" s="848"/>
      <c r="CA129" s="849"/>
      <c r="CB129" s="849"/>
      <c r="CC129" s="849"/>
      <c r="CD129" s="849"/>
      <c r="CE129" s="849"/>
      <c r="CF129" s="849"/>
      <c r="CG129" s="849"/>
      <c r="CH129" s="849"/>
      <c r="CI129" s="849"/>
      <c r="CJ129" s="849"/>
      <c r="CK129" s="849"/>
      <c r="CL129" s="849"/>
      <c r="CM129" s="849"/>
      <c r="CN129" s="849"/>
      <c r="CO129" s="849"/>
      <c r="CP129" s="849"/>
      <c r="CQ129" s="849"/>
      <c r="CR129" s="849"/>
      <c r="CS129" s="849"/>
      <c r="CT129" s="849"/>
      <c r="CU129" s="849"/>
      <c r="CV129" s="849"/>
      <c r="CW129" s="849"/>
      <c r="CX129" s="849"/>
      <c r="CY129" s="849"/>
      <c r="CZ129" s="849"/>
      <c r="DA129" s="849"/>
      <c r="DB129" s="849"/>
      <c r="DC129" s="849"/>
      <c r="DD129" s="849"/>
      <c r="DE129" s="849"/>
      <c r="DF129" s="849"/>
      <c r="DG129" s="849"/>
      <c r="DH129" s="849"/>
      <c r="DI129" s="849"/>
      <c r="DJ129" s="849"/>
      <c r="DK129" s="849"/>
      <c r="DL129" s="849"/>
      <c r="DM129" s="849"/>
      <c r="DN129" s="849"/>
      <c r="DO129" s="849"/>
      <c r="DP129" s="475"/>
      <c r="DQ129" s="475"/>
      <c r="DR129" s="475"/>
      <c r="DS129" s="475"/>
      <c r="DT129" s="475"/>
      <c r="DU129" s="475"/>
      <c r="DV129" s="475"/>
      <c r="DW129" s="475"/>
      <c r="DX129" s="475"/>
      <c r="DY129" s="475"/>
      <c r="DZ129" s="475"/>
    </row>
    <row r="130" spans="1:131" s="467" customFormat="1" ht="26.25" customHeight="1" x14ac:dyDescent="0.15">
      <c r="A130" s="692" t="s">
        <v>428</v>
      </c>
      <c r="B130" s="693"/>
      <c r="C130" s="693"/>
      <c r="D130" s="693"/>
      <c r="E130" s="693"/>
      <c r="F130" s="693"/>
      <c r="G130" s="693"/>
      <c r="H130" s="693"/>
      <c r="I130" s="693"/>
      <c r="J130" s="693"/>
      <c r="K130" s="693"/>
      <c r="L130" s="693"/>
      <c r="M130" s="693"/>
      <c r="N130" s="693"/>
      <c r="O130" s="693"/>
      <c r="P130" s="693"/>
      <c r="Q130" s="693"/>
      <c r="R130" s="693"/>
      <c r="S130" s="693"/>
      <c r="T130" s="693"/>
      <c r="U130" s="693"/>
      <c r="V130" s="693"/>
      <c r="W130" s="838" t="s">
        <v>429</v>
      </c>
      <c r="X130" s="839"/>
      <c r="Y130" s="839"/>
      <c r="Z130" s="840"/>
      <c r="AA130" s="717">
        <v>235930</v>
      </c>
      <c r="AB130" s="718"/>
      <c r="AC130" s="718"/>
      <c r="AD130" s="718"/>
      <c r="AE130" s="719"/>
      <c r="AF130" s="720">
        <v>245125</v>
      </c>
      <c r="AG130" s="718"/>
      <c r="AH130" s="718"/>
      <c r="AI130" s="718"/>
      <c r="AJ130" s="719"/>
      <c r="AK130" s="720">
        <v>262444</v>
      </c>
      <c r="AL130" s="718"/>
      <c r="AM130" s="718"/>
      <c r="AN130" s="718"/>
      <c r="AO130" s="719"/>
      <c r="AP130" s="841"/>
      <c r="AQ130" s="842"/>
      <c r="AR130" s="842"/>
      <c r="AS130" s="842"/>
      <c r="AT130" s="843"/>
      <c r="AU130" s="475"/>
      <c r="AV130" s="475"/>
      <c r="AW130" s="475"/>
      <c r="AX130" s="844" t="s">
        <v>430</v>
      </c>
      <c r="AY130" s="705"/>
      <c r="AZ130" s="705"/>
      <c r="BA130" s="705"/>
      <c r="BB130" s="705"/>
      <c r="BC130" s="705"/>
      <c r="BD130" s="705"/>
      <c r="BE130" s="706"/>
      <c r="BF130" s="850">
        <v>3.9</v>
      </c>
      <c r="BG130" s="851"/>
      <c r="BH130" s="851"/>
      <c r="BI130" s="851"/>
      <c r="BJ130" s="851"/>
      <c r="BK130" s="851"/>
      <c r="BL130" s="852"/>
      <c r="BM130" s="850">
        <v>25</v>
      </c>
      <c r="BN130" s="851"/>
      <c r="BO130" s="851"/>
      <c r="BP130" s="851"/>
      <c r="BQ130" s="851"/>
      <c r="BR130" s="851"/>
      <c r="BS130" s="852"/>
      <c r="BT130" s="850">
        <v>35</v>
      </c>
      <c r="BU130" s="851"/>
      <c r="BV130" s="851"/>
      <c r="BW130" s="851"/>
      <c r="BX130" s="851"/>
      <c r="BY130" s="851"/>
      <c r="BZ130" s="853"/>
      <c r="CA130" s="849"/>
      <c r="CB130" s="849"/>
      <c r="CC130" s="849"/>
      <c r="CD130" s="849"/>
      <c r="CE130" s="849"/>
      <c r="CF130" s="849"/>
      <c r="CG130" s="849"/>
      <c r="CH130" s="849"/>
      <c r="CI130" s="849"/>
      <c r="CJ130" s="849"/>
      <c r="CK130" s="849"/>
      <c r="CL130" s="849"/>
      <c r="CM130" s="849"/>
      <c r="CN130" s="849"/>
      <c r="CO130" s="849"/>
      <c r="CP130" s="849"/>
      <c r="CQ130" s="849"/>
      <c r="CR130" s="849"/>
      <c r="CS130" s="849"/>
      <c r="CT130" s="849"/>
      <c r="CU130" s="849"/>
      <c r="CV130" s="849"/>
      <c r="CW130" s="849"/>
      <c r="CX130" s="849"/>
      <c r="CY130" s="849"/>
      <c r="CZ130" s="849"/>
      <c r="DA130" s="849"/>
      <c r="DB130" s="849"/>
      <c r="DC130" s="849"/>
      <c r="DD130" s="849"/>
      <c r="DE130" s="849"/>
      <c r="DF130" s="849"/>
      <c r="DG130" s="849"/>
      <c r="DH130" s="849"/>
      <c r="DI130" s="849"/>
      <c r="DJ130" s="849"/>
      <c r="DK130" s="849"/>
      <c r="DL130" s="849"/>
      <c r="DM130" s="849"/>
      <c r="DN130" s="849"/>
      <c r="DO130" s="849"/>
      <c r="DP130" s="475"/>
      <c r="DQ130" s="475"/>
      <c r="DR130" s="475"/>
      <c r="DS130" s="475"/>
      <c r="DT130" s="475"/>
      <c r="DU130" s="475"/>
      <c r="DV130" s="475"/>
      <c r="DW130" s="475"/>
      <c r="DX130" s="475"/>
      <c r="DY130" s="475"/>
      <c r="DZ130" s="475"/>
    </row>
    <row r="131" spans="1:131" s="467" customFormat="1" ht="26.25" customHeight="1" thickBot="1" x14ac:dyDescent="0.2">
      <c r="A131" s="854"/>
      <c r="B131" s="855"/>
      <c r="C131" s="855"/>
      <c r="D131" s="855"/>
      <c r="E131" s="855"/>
      <c r="F131" s="855"/>
      <c r="G131" s="855"/>
      <c r="H131" s="855"/>
      <c r="I131" s="855"/>
      <c r="J131" s="855"/>
      <c r="K131" s="855"/>
      <c r="L131" s="855"/>
      <c r="M131" s="855"/>
      <c r="N131" s="855"/>
      <c r="O131" s="855"/>
      <c r="P131" s="855"/>
      <c r="Q131" s="855"/>
      <c r="R131" s="855"/>
      <c r="S131" s="855"/>
      <c r="T131" s="855"/>
      <c r="U131" s="855"/>
      <c r="V131" s="855"/>
      <c r="W131" s="856" t="s">
        <v>431</v>
      </c>
      <c r="X131" s="857"/>
      <c r="Y131" s="857"/>
      <c r="Z131" s="858"/>
      <c r="AA131" s="760">
        <v>1666590</v>
      </c>
      <c r="AB131" s="761"/>
      <c r="AC131" s="761"/>
      <c r="AD131" s="761"/>
      <c r="AE131" s="762"/>
      <c r="AF131" s="763">
        <v>1786916</v>
      </c>
      <c r="AG131" s="761"/>
      <c r="AH131" s="761"/>
      <c r="AI131" s="761"/>
      <c r="AJ131" s="762"/>
      <c r="AK131" s="763">
        <v>2004128</v>
      </c>
      <c r="AL131" s="761"/>
      <c r="AM131" s="761"/>
      <c r="AN131" s="761"/>
      <c r="AO131" s="762"/>
      <c r="AP131" s="859"/>
      <c r="AQ131" s="860"/>
      <c r="AR131" s="860"/>
      <c r="AS131" s="860"/>
      <c r="AT131" s="861"/>
      <c r="AU131" s="475"/>
      <c r="AV131" s="475"/>
      <c r="AW131" s="475"/>
      <c r="AX131" s="862" t="s">
        <v>432</v>
      </c>
      <c r="AY131" s="476"/>
      <c r="AZ131" s="476"/>
      <c r="BA131" s="476"/>
      <c r="BB131" s="476"/>
      <c r="BC131" s="476"/>
      <c r="BD131" s="476"/>
      <c r="BE131" s="833"/>
      <c r="BF131" s="863" t="s">
        <v>65</v>
      </c>
      <c r="BG131" s="864"/>
      <c r="BH131" s="864"/>
      <c r="BI131" s="864"/>
      <c r="BJ131" s="864"/>
      <c r="BK131" s="864"/>
      <c r="BL131" s="865"/>
      <c r="BM131" s="863">
        <v>350</v>
      </c>
      <c r="BN131" s="864"/>
      <c r="BO131" s="864"/>
      <c r="BP131" s="864"/>
      <c r="BQ131" s="864"/>
      <c r="BR131" s="864"/>
      <c r="BS131" s="865"/>
      <c r="BT131" s="866"/>
      <c r="BU131" s="867"/>
      <c r="BV131" s="867"/>
      <c r="BW131" s="867"/>
      <c r="BX131" s="867"/>
      <c r="BY131" s="867"/>
      <c r="BZ131" s="868"/>
      <c r="CA131" s="849"/>
      <c r="CB131" s="849"/>
      <c r="CC131" s="849"/>
      <c r="CD131" s="849"/>
      <c r="CE131" s="849"/>
      <c r="CF131" s="849"/>
      <c r="CG131" s="849"/>
      <c r="CH131" s="849"/>
      <c r="CI131" s="849"/>
      <c r="CJ131" s="849"/>
      <c r="CK131" s="849"/>
      <c r="CL131" s="849"/>
      <c r="CM131" s="849"/>
      <c r="CN131" s="849"/>
      <c r="CO131" s="849"/>
      <c r="CP131" s="849"/>
      <c r="CQ131" s="849"/>
      <c r="CR131" s="849"/>
      <c r="CS131" s="849"/>
      <c r="CT131" s="849"/>
      <c r="CU131" s="849"/>
      <c r="CV131" s="849"/>
      <c r="CW131" s="849"/>
      <c r="CX131" s="849"/>
      <c r="CY131" s="849"/>
      <c r="CZ131" s="849"/>
      <c r="DA131" s="849"/>
      <c r="DB131" s="849"/>
      <c r="DC131" s="849"/>
      <c r="DD131" s="849"/>
      <c r="DE131" s="849"/>
      <c r="DF131" s="849"/>
      <c r="DG131" s="849"/>
      <c r="DH131" s="849"/>
      <c r="DI131" s="849"/>
      <c r="DJ131" s="849"/>
      <c r="DK131" s="849"/>
      <c r="DL131" s="849"/>
      <c r="DM131" s="849"/>
      <c r="DN131" s="849"/>
      <c r="DO131" s="849"/>
      <c r="DP131" s="475"/>
      <c r="DQ131" s="475"/>
      <c r="DR131" s="475"/>
      <c r="DS131" s="475"/>
      <c r="DT131" s="475"/>
      <c r="DU131" s="475"/>
      <c r="DV131" s="475"/>
      <c r="DW131" s="475"/>
      <c r="DX131" s="475"/>
      <c r="DY131" s="475"/>
      <c r="DZ131" s="475"/>
    </row>
    <row r="132" spans="1:131" s="467" customFormat="1" ht="26.25" customHeight="1" x14ac:dyDescent="0.15">
      <c r="A132" s="869" t="s">
        <v>433</v>
      </c>
      <c r="B132" s="870"/>
      <c r="C132" s="870"/>
      <c r="D132" s="870"/>
      <c r="E132" s="870"/>
      <c r="F132" s="870"/>
      <c r="G132" s="870"/>
      <c r="H132" s="870"/>
      <c r="I132" s="870"/>
      <c r="J132" s="870"/>
      <c r="K132" s="870"/>
      <c r="L132" s="870"/>
      <c r="M132" s="870"/>
      <c r="N132" s="870"/>
      <c r="O132" s="870"/>
      <c r="P132" s="870"/>
      <c r="Q132" s="870"/>
      <c r="R132" s="870"/>
      <c r="S132" s="870"/>
      <c r="T132" s="870"/>
      <c r="U132" s="870"/>
      <c r="V132" s="871" t="s">
        <v>434</v>
      </c>
      <c r="W132" s="871"/>
      <c r="X132" s="871"/>
      <c r="Y132" s="871"/>
      <c r="Z132" s="872"/>
      <c r="AA132" s="873">
        <v>4.0531864469999999</v>
      </c>
      <c r="AB132" s="874"/>
      <c r="AC132" s="874"/>
      <c r="AD132" s="874"/>
      <c r="AE132" s="875"/>
      <c r="AF132" s="876">
        <v>4.2775933510000002</v>
      </c>
      <c r="AG132" s="874"/>
      <c r="AH132" s="874"/>
      <c r="AI132" s="874"/>
      <c r="AJ132" s="875"/>
      <c r="AK132" s="876">
        <v>3.6168847500000001</v>
      </c>
      <c r="AL132" s="874"/>
      <c r="AM132" s="874"/>
      <c r="AN132" s="874"/>
      <c r="AO132" s="875"/>
      <c r="AP132" s="755"/>
      <c r="AQ132" s="756"/>
      <c r="AR132" s="756"/>
      <c r="AS132" s="756"/>
      <c r="AT132" s="877"/>
      <c r="AU132" s="878"/>
      <c r="AV132" s="475"/>
      <c r="AW132" s="475"/>
      <c r="AX132" s="475"/>
      <c r="AY132" s="475"/>
      <c r="AZ132" s="475"/>
      <c r="BA132" s="475"/>
      <c r="BB132" s="475"/>
      <c r="BC132" s="475"/>
      <c r="BD132" s="475"/>
      <c r="BE132" s="475"/>
      <c r="BF132" s="475"/>
      <c r="BG132" s="475"/>
      <c r="BH132" s="475"/>
      <c r="BI132" s="475"/>
      <c r="BJ132" s="475"/>
      <c r="BK132" s="475"/>
      <c r="BL132" s="475"/>
      <c r="BM132" s="475"/>
      <c r="BN132" s="475"/>
      <c r="BO132" s="475"/>
      <c r="BP132" s="475"/>
      <c r="BQ132" s="475"/>
      <c r="BR132" s="475"/>
      <c r="BS132" s="477"/>
      <c r="BT132" s="475"/>
      <c r="BU132" s="475"/>
      <c r="BV132" s="475"/>
      <c r="BW132" s="475"/>
      <c r="BX132" s="475"/>
      <c r="BY132" s="475"/>
      <c r="BZ132" s="475"/>
      <c r="CA132" s="849"/>
      <c r="CB132" s="849"/>
      <c r="CC132" s="849"/>
      <c r="CD132" s="849"/>
      <c r="CE132" s="849"/>
      <c r="CF132" s="849"/>
      <c r="CG132" s="849"/>
      <c r="CH132" s="849"/>
      <c r="CI132" s="849"/>
      <c r="CJ132" s="849"/>
      <c r="CK132" s="849"/>
      <c r="CL132" s="849"/>
      <c r="CM132" s="849"/>
      <c r="CN132" s="849"/>
      <c r="CO132" s="849"/>
      <c r="CP132" s="849"/>
      <c r="CQ132" s="849"/>
      <c r="CR132" s="849"/>
      <c r="CS132" s="849"/>
      <c r="CT132" s="849"/>
      <c r="CU132" s="849"/>
      <c r="CV132" s="849"/>
      <c r="CW132" s="849"/>
      <c r="CX132" s="849"/>
      <c r="CY132" s="849"/>
      <c r="CZ132" s="849"/>
      <c r="DA132" s="849"/>
      <c r="DB132" s="849"/>
      <c r="DC132" s="849"/>
      <c r="DD132" s="849"/>
      <c r="DE132" s="849"/>
      <c r="DF132" s="849"/>
      <c r="DG132" s="849"/>
      <c r="DH132" s="849"/>
      <c r="DI132" s="849"/>
      <c r="DJ132" s="849"/>
      <c r="DK132" s="849"/>
      <c r="DL132" s="849"/>
      <c r="DM132" s="849"/>
      <c r="DN132" s="849"/>
      <c r="DO132" s="849"/>
      <c r="DP132" s="475"/>
      <c r="DQ132" s="475"/>
      <c r="DR132" s="475"/>
      <c r="DS132" s="475"/>
      <c r="DT132" s="475"/>
      <c r="DU132" s="475"/>
      <c r="DV132" s="475"/>
      <c r="DW132" s="475"/>
      <c r="DX132" s="475"/>
      <c r="DY132" s="475"/>
      <c r="DZ132" s="475"/>
    </row>
    <row r="133" spans="1:131" s="467" customFormat="1" ht="26.25" customHeight="1" thickBot="1" x14ac:dyDescent="0.2">
      <c r="A133" s="879"/>
      <c r="B133" s="880"/>
      <c r="C133" s="880"/>
      <c r="D133" s="880"/>
      <c r="E133" s="880"/>
      <c r="F133" s="880"/>
      <c r="G133" s="880"/>
      <c r="H133" s="880"/>
      <c r="I133" s="880"/>
      <c r="J133" s="880"/>
      <c r="K133" s="880"/>
      <c r="L133" s="880"/>
      <c r="M133" s="880"/>
      <c r="N133" s="880"/>
      <c r="O133" s="880"/>
      <c r="P133" s="880"/>
      <c r="Q133" s="880"/>
      <c r="R133" s="880"/>
      <c r="S133" s="880"/>
      <c r="T133" s="880"/>
      <c r="U133" s="880"/>
      <c r="V133" s="881" t="s">
        <v>435</v>
      </c>
      <c r="W133" s="881"/>
      <c r="X133" s="881"/>
      <c r="Y133" s="881"/>
      <c r="Z133" s="882"/>
      <c r="AA133" s="883">
        <v>3.1</v>
      </c>
      <c r="AB133" s="884"/>
      <c r="AC133" s="884"/>
      <c r="AD133" s="884"/>
      <c r="AE133" s="885"/>
      <c r="AF133" s="883">
        <v>3.9</v>
      </c>
      <c r="AG133" s="884"/>
      <c r="AH133" s="884"/>
      <c r="AI133" s="884"/>
      <c r="AJ133" s="885"/>
      <c r="AK133" s="883">
        <v>3.9</v>
      </c>
      <c r="AL133" s="884"/>
      <c r="AM133" s="884"/>
      <c r="AN133" s="884"/>
      <c r="AO133" s="885"/>
      <c r="AP133" s="797"/>
      <c r="AQ133" s="798"/>
      <c r="AR133" s="798"/>
      <c r="AS133" s="798"/>
      <c r="AT133" s="886"/>
      <c r="AU133" s="475"/>
      <c r="AV133" s="475"/>
      <c r="AW133" s="475"/>
      <c r="AX133" s="475"/>
      <c r="AY133" s="475"/>
      <c r="AZ133" s="475"/>
      <c r="BA133" s="475"/>
      <c r="BB133" s="475"/>
      <c r="BC133" s="475"/>
      <c r="BD133" s="475"/>
      <c r="BE133" s="475"/>
      <c r="BF133" s="475"/>
      <c r="BG133" s="475"/>
      <c r="BH133" s="475"/>
      <c r="BI133" s="475"/>
      <c r="BJ133" s="475"/>
      <c r="BK133" s="475"/>
      <c r="BL133" s="475"/>
      <c r="BM133" s="475"/>
      <c r="BN133" s="849"/>
      <c r="BO133" s="849"/>
      <c r="BP133" s="849"/>
      <c r="BQ133" s="849"/>
      <c r="BR133" s="849"/>
      <c r="BS133" s="849"/>
      <c r="BT133" s="849"/>
      <c r="BU133" s="849"/>
      <c r="BV133" s="849"/>
      <c r="BW133" s="849"/>
      <c r="BX133" s="849"/>
      <c r="BY133" s="849"/>
      <c r="BZ133" s="849"/>
      <c r="CA133" s="849"/>
      <c r="CB133" s="849"/>
      <c r="CC133" s="849"/>
      <c r="CD133" s="849"/>
      <c r="CE133" s="849"/>
      <c r="CF133" s="849"/>
      <c r="CG133" s="849"/>
      <c r="CH133" s="849"/>
      <c r="CI133" s="849"/>
      <c r="CJ133" s="849"/>
      <c r="CK133" s="849"/>
      <c r="CL133" s="849"/>
      <c r="CM133" s="849"/>
      <c r="CN133" s="849"/>
      <c r="CO133" s="849"/>
      <c r="CP133" s="849"/>
      <c r="CQ133" s="849"/>
      <c r="CR133" s="849"/>
      <c r="CS133" s="849"/>
      <c r="CT133" s="849"/>
      <c r="CU133" s="849"/>
      <c r="CV133" s="849"/>
      <c r="CW133" s="849"/>
      <c r="CX133" s="849"/>
      <c r="CY133" s="849"/>
      <c r="CZ133" s="849"/>
      <c r="DA133" s="849"/>
      <c r="DB133" s="849"/>
      <c r="DC133" s="849"/>
      <c r="DD133" s="849"/>
      <c r="DE133" s="849"/>
      <c r="DF133" s="849"/>
      <c r="DG133" s="849"/>
      <c r="DH133" s="849"/>
      <c r="DI133" s="849"/>
      <c r="DJ133" s="849"/>
      <c r="DK133" s="849"/>
      <c r="DL133" s="849"/>
      <c r="DM133" s="849"/>
      <c r="DN133" s="849"/>
      <c r="DO133" s="849"/>
      <c r="DP133" s="475"/>
      <c r="DQ133" s="475"/>
      <c r="DR133" s="475"/>
      <c r="DS133" s="475"/>
      <c r="DT133" s="475"/>
      <c r="DU133" s="475"/>
      <c r="DV133" s="475"/>
      <c r="DW133" s="475"/>
      <c r="DX133" s="475"/>
      <c r="DY133" s="475"/>
      <c r="DZ133" s="475"/>
    </row>
    <row r="134" spans="1:131" ht="11.25" customHeight="1" x14ac:dyDescent="0.15">
      <c r="A134" s="887"/>
      <c r="B134" s="887"/>
      <c r="C134" s="887"/>
      <c r="D134" s="887"/>
      <c r="E134" s="887"/>
      <c r="F134" s="887"/>
      <c r="G134" s="887"/>
      <c r="H134" s="887"/>
      <c r="I134" s="887"/>
      <c r="J134" s="887"/>
      <c r="K134" s="887"/>
      <c r="L134" s="887"/>
      <c r="M134" s="887"/>
      <c r="N134" s="887"/>
      <c r="O134" s="887"/>
      <c r="P134" s="887"/>
      <c r="Q134" s="887"/>
      <c r="R134" s="887"/>
      <c r="S134" s="887"/>
      <c r="T134" s="887"/>
      <c r="U134" s="887"/>
      <c r="V134" s="887"/>
      <c r="W134" s="887"/>
      <c r="X134" s="887"/>
      <c r="Y134" s="887"/>
      <c r="Z134" s="887"/>
      <c r="AA134" s="887"/>
      <c r="AB134" s="887"/>
      <c r="AC134" s="887"/>
      <c r="AD134" s="887"/>
      <c r="AE134" s="887"/>
      <c r="AF134" s="887"/>
      <c r="AG134" s="887"/>
      <c r="AH134" s="887"/>
      <c r="AI134" s="887"/>
      <c r="AJ134" s="887"/>
      <c r="AK134" s="887"/>
      <c r="AL134" s="887"/>
      <c r="AM134" s="887"/>
      <c r="AN134" s="887"/>
      <c r="AO134" s="887"/>
      <c r="AP134" s="887"/>
      <c r="AQ134" s="887"/>
      <c r="AR134" s="887"/>
      <c r="AS134" s="887"/>
      <c r="AT134" s="887"/>
      <c r="AU134" s="475"/>
      <c r="AV134" s="475"/>
      <c r="AW134" s="475"/>
      <c r="AX134" s="475"/>
      <c r="AY134" s="475"/>
      <c r="AZ134" s="475"/>
      <c r="BA134" s="475"/>
      <c r="BB134" s="475"/>
      <c r="BC134" s="475"/>
      <c r="BD134" s="475"/>
      <c r="BE134" s="475"/>
      <c r="BF134" s="475"/>
      <c r="BG134" s="475"/>
      <c r="BH134" s="475"/>
      <c r="BI134" s="475"/>
      <c r="BJ134" s="475"/>
      <c r="BK134" s="475"/>
      <c r="BL134" s="475"/>
      <c r="BM134" s="475"/>
      <c r="BN134" s="849"/>
      <c r="BO134" s="849"/>
      <c r="BP134" s="849"/>
      <c r="BQ134" s="849"/>
      <c r="BR134" s="849"/>
      <c r="BS134" s="849"/>
      <c r="BT134" s="849"/>
      <c r="BU134" s="849"/>
      <c r="BV134" s="849"/>
      <c r="BW134" s="849"/>
      <c r="BX134" s="849"/>
      <c r="BY134" s="849"/>
      <c r="BZ134" s="849"/>
      <c r="CA134" s="849"/>
      <c r="CB134" s="849"/>
      <c r="CC134" s="849"/>
      <c r="CD134" s="849"/>
      <c r="CE134" s="849"/>
      <c r="CF134" s="849"/>
      <c r="CG134" s="849"/>
      <c r="CH134" s="849"/>
      <c r="CI134" s="849"/>
      <c r="CJ134" s="849"/>
      <c r="CK134" s="849"/>
      <c r="CL134" s="849"/>
      <c r="CM134" s="849"/>
      <c r="CN134" s="849"/>
      <c r="CO134" s="849"/>
      <c r="CP134" s="849"/>
      <c r="CQ134" s="849"/>
      <c r="CR134" s="849"/>
      <c r="CS134" s="849"/>
      <c r="CT134" s="849"/>
      <c r="CU134" s="849"/>
      <c r="CV134" s="849"/>
      <c r="CW134" s="849"/>
      <c r="CX134" s="849"/>
      <c r="CY134" s="849"/>
      <c r="CZ134" s="849"/>
      <c r="DA134" s="849"/>
      <c r="DB134" s="849"/>
      <c r="DC134" s="849"/>
      <c r="DD134" s="849"/>
      <c r="DE134" s="849"/>
      <c r="DF134" s="849"/>
      <c r="DG134" s="849"/>
      <c r="DH134" s="849"/>
      <c r="DI134" s="849"/>
      <c r="DJ134" s="849"/>
      <c r="DK134" s="849"/>
      <c r="DL134" s="849"/>
      <c r="DM134" s="849"/>
      <c r="DN134" s="849"/>
      <c r="DO134" s="849"/>
      <c r="DP134" s="475"/>
      <c r="DQ134" s="475"/>
      <c r="DR134" s="475"/>
      <c r="DS134" s="475"/>
      <c r="DT134" s="475"/>
      <c r="DU134" s="475"/>
      <c r="DV134" s="475"/>
      <c r="DW134" s="475"/>
      <c r="DX134" s="475"/>
      <c r="DY134" s="475"/>
      <c r="DZ134" s="475"/>
      <c r="EA134" s="467"/>
    </row>
    <row r="135" spans="1:131" ht="14.25" hidden="1" x14ac:dyDescent="0.15">
      <c r="AU135" s="887"/>
      <c r="AV135" s="887"/>
      <c r="AW135" s="887"/>
      <c r="AX135" s="887"/>
      <c r="AY135" s="887"/>
      <c r="AZ135" s="887"/>
      <c r="BA135" s="887"/>
      <c r="BB135" s="887"/>
      <c r="BC135" s="887"/>
      <c r="BD135" s="887"/>
      <c r="BE135" s="887"/>
      <c r="BF135" s="887"/>
      <c r="BG135" s="887"/>
      <c r="BH135" s="887"/>
      <c r="BI135" s="887"/>
      <c r="BJ135" s="887"/>
      <c r="BK135" s="887"/>
      <c r="BL135" s="887"/>
      <c r="BM135" s="887"/>
      <c r="BN135" s="887"/>
      <c r="BO135" s="887"/>
      <c r="BP135" s="887"/>
      <c r="BQ135" s="887"/>
      <c r="BR135" s="887"/>
      <c r="BS135" s="887"/>
      <c r="BT135" s="887"/>
      <c r="BU135" s="887"/>
      <c r="BV135" s="887"/>
      <c r="BW135" s="887"/>
      <c r="BX135" s="887"/>
      <c r="BY135" s="887"/>
      <c r="BZ135" s="887"/>
      <c r="CA135" s="887"/>
      <c r="CB135" s="887"/>
      <c r="CC135" s="887"/>
      <c r="CD135" s="887"/>
      <c r="CE135" s="887"/>
      <c r="CF135" s="887"/>
      <c r="CG135" s="887"/>
      <c r="CH135" s="887"/>
      <c r="CI135" s="887"/>
      <c r="CJ135" s="887"/>
      <c r="CK135" s="887"/>
      <c r="CL135" s="887"/>
      <c r="CM135" s="887"/>
      <c r="CN135" s="887"/>
      <c r="CO135" s="887"/>
      <c r="CP135" s="887"/>
      <c r="CQ135" s="887"/>
      <c r="CR135" s="887"/>
      <c r="CS135" s="887"/>
      <c r="CT135" s="887"/>
      <c r="CU135" s="887"/>
      <c r="CV135" s="887"/>
      <c r="CW135" s="887"/>
      <c r="CX135" s="887"/>
      <c r="CY135" s="887"/>
      <c r="CZ135" s="887"/>
      <c r="DA135" s="887"/>
      <c r="DB135" s="887"/>
      <c r="DC135" s="887"/>
      <c r="DD135" s="887"/>
      <c r="DE135" s="887"/>
      <c r="DF135" s="887"/>
      <c r="DG135" s="887"/>
      <c r="DH135" s="887"/>
      <c r="DI135" s="887"/>
      <c r="DJ135" s="887"/>
      <c r="DK135" s="887"/>
      <c r="DL135" s="887"/>
      <c r="DM135" s="887"/>
      <c r="DN135" s="887"/>
      <c r="DO135" s="887"/>
      <c r="DP135" s="887"/>
      <c r="DQ135" s="887"/>
      <c r="DR135" s="887"/>
      <c r="DS135" s="887"/>
      <c r="DT135" s="887"/>
      <c r="DU135" s="887"/>
      <c r="DV135" s="887"/>
      <c r="DW135" s="887"/>
      <c r="DX135" s="887"/>
      <c r="DY135" s="887"/>
      <c r="DZ135" s="887"/>
    </row>
  </sheetData>
  <sheetProtection algorithmName="SHA-512" hashValue="nBLqYtrsoJlrMH6RXwKmjyW7UleD+idVjp+rsvLSntYb3NxPCLYPYJ4qHv1dNI1jn83NpYPuRLx89iWxkbZvjw==" saltValue="bgAE/jMEpdqPWaW0lVD9F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786CD-CF96-40AE-95A6-2291098CC0F2}">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n9FlIy6i9mWBmsr94wEo5mGTzwGPYVj4c0nqy73QndzVPf7xSlixNdBsfB35uio85A+HONsInEAXajDnHHQNww==" saltValue="+YYCZV4oVal/zIU8oFce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DAD17-8865-499B-9A7B-764607F09463}">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MMySYNEo3XKk8ZznR8bj9el244US96/VsIXlhwBk25cpXv/MpSSgqYl6iSWIK2Y9suWD5Vz3LGDXCg3zvRCA==" saltValue="8cdVbtRXUwLmgNLMei6Bc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D8B54-1A92-4DB9-BF82-8B4A11BB0EBD}">
  <sheetPr>
    <pageSetUpPr fitToPage="1"/>
  </sheetPr>
  <dimension ref="A1:AZ67"/>
  <sheetViews>
    <sheetView showGridLines="0" view="pageBreakPreview" workbookViewId="0"/>
  </sheetViews>
  <sheetFormatPr defaultColWidth="0" defaultRowHeight="13.5" customHeight="1" zeroHeight="1" x14ac:dyDescent="0.15"/>
  <cols>
    <col min="1" max="36" width="2.5" style="3" customWidth="1"/>
    <col min="37" max="44" width="17" style="3" customWidth="1"/>
    <col min="45" max="45" width="6.125" style="11" customWidth="1"/>
    <col min="46" max="46" width="3" style="10"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6" t="s">
        <v>436</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x14ac:dyDescent="0.15">
      <c r="A6" s="10"/>
      <c r="AK6" s="888" t="s">
        <v>437</v>
      </c>
      <c r="AL6" s="888"/>
      <c r="AM6" s="888"/>
      <c r="AN6" s="888"/>
    </row>
    <row r="7" spans="1:46" ht="13.5" customHeight="1" x14ac:dyDescent="0.15">
      <c r="A7" s="10"/>
      <c r="AK7" s="889"/>
      <c r="AL7" s="890"/>
      <c r="AM7" s="890"/>
      <c r="AN7" s="891"/>
      <c r="AO7" s="892" t="s">
        <v>438</v>
      </c>
      <c r="AP7" s="893"/>
      <c r="AQ7" s="894" t="s">
        <v>439</v>
      </c>
      <c r="AR7" s="895"/>
    </row>
    <row r="8" spans="1:46" x14ac:dyDescent="0.15">
      <c r="A8" s="10"/>
      <c r="AK8" s="896"/>
      <c r="AL8" s="897"/>
      <c r="AM8" s="897"/>
      <c r="AN8" s="898"/>
      <c r="AO8" s="899"/>
      <c r="AP8" s="900" t="s">
        <v>440</v>
      </c>
      <c r="AQ8" s="901" t="s">
        <v>441</v>
      </c>
      <c r="AR8" s="902" t="s">
        <v>442</v>
      </c>
    </row>
    <row r="9" spans="1:46" x14ac:dyDescent="0.15">
      <c r="A9" s="10"/>
      <c r="AK9" s="903" t="s">
        <v>443</v>
      </c>
      <c r="AL9" s="904"/>
      <c r="AM9" s="904"/>
      <c r="AN9" s="905"/>
      <c r="AO9" s="906">
        <v>743013</v>
      </c>
      <c r="AP9" s="906">
        <v>224679</v>
      </c>
      <c r="AQ9" s="907">
        <v>231388</v>
      </c>
      <c r="AR9" s="908">
        <v>-2.9</v>
      </c>
    </row>
    <row r="10" spans="1:46" ht="13.5" customHeight="1" x14ac:dyDescent="0.15">
      <c r="A10" s="10"/>
      <c r="AK10" s="903" t="s">
        <v>444</v>
      </c>
      <c r="AL10" s="904"/>
      <c r="AM10" s="904"/>
      <c r="AN10" s="905"/>
      <c r="AO10" s="909">
        <v>88147</v>
      </c>
      <c r="AP10" s="909">
        <v>26655</v>
      </c>
      <c r="AQ10" s="910">
        <v>33497</v>
      </c>
      <c r="AR10" s="911">
        <v>-20.399999999999999</v>
      </c>
    </row>
    <row r="11" spans="1:46" ht="13.5" customHeight="1" x14ac:dyDescent="0.15">
      <c r="A11" s="10"/>
      <c r="AK11" s="903" t="s">
        <v>445</v>
      </c>
      <c r="AL11" s="904"/>
      <c r="AM11" s="904"/>
      <c r="AN11" s="905"/>
      <c r="AO11" s="909" t="s">
        <v>446</v>
      </c>
      <c r="AP11" s="909" t="s">
        <v>446</v>
      </c>
      <c r="AQ11" s="910">
        <v>3588</v>
      </c>
      <c r="AR11" s="911" t="s">
        <v>446</v>
      </c>
    </row>
    <row r="12" spans="1:46" ht="13.5" customHeight="1" x14ac:dyDescent="0.15">
      <c r="A12" s="10"/>
      <c r="AK12" s="903" t="s">
        <v>447</v>
      </c>
      <c r="AL12" s="904"/>
      <c r="AM12" s="904"/>
      <c r="AN12" s="905"/>
      <c r="AO12" s="909" t="s">
        <v>446</v>
      </c>
      <c r="AP12" s="909" t="s">
        <v>446</v>
      </c>
      <c r="AQ12" s="910" t="s">
        <v>446</v>
      </c>
      <c r="AR12" s="911" t="s">
        <v>446</v>
      </c>
    </row>
    <row r="13" spans="1:46" ht="13.5" customHeight="1" x14ac:dyDescent="0.15">
      <c r="A13" s="10"/>
      <c r="AK13" s="903" t="s">
        <v>448</v>
      </c>
      <c r="AL13" s="904"/>
      <c r="AM13" s="904"/>
      <c r="AN13" s="905"/>
      <c r="AO13" s="909" t="s">
        <v>446</v>
      </c>
      <c r="AP13" s="909" t="s">
        <v>446</v>
      </c>
      <c r="AQ13" s="910">
        <v>10932</v>
      </c>
      <c r="AR13" s="911" t="s">
        <v>446</v>
      </c>
    </row>
    <row r="14" spans="1:46" ht="13.5" customHeight="1" x14ac:dyDescent="0.15">
      <c r="A14" s="10"/>
      <c r="AK14" s="903" t="s">
        <v>449</v>
      </c>
      <c r="AL14" s="904"/>
      <c r="AM14" s="904"/>
      <c r="AN14" s="905"/>
      <c r="AO14" s="909">
        <v>38851</v>
      </c>
      <c r="AP14" s="909">
        <v>11748</v>
      </c>
      <c r="AQ14" s="910">
        <v>4261</v>
      </c>
      <c r="AR14" s="911">
        <v>175.7</v>
      </c>
    </row>
    <row r="15" spans="1:46" ht="13.5" customHeight="1" x14ac:dyDescent="0.15">
      <c r="A15" s="10"/>
      <c r="AK15" s="912" t="s">
        <v>450</v>
      </c>
      <c r="AL15" s="913"/>
      <c r="AM15" s="913"/>
      <c r="AN15" s="914"/>
      <c r="AO15" s="909">
        <v>-76258</v>
      </c>
      <c r="AP15" s="909">
        <v>-23060</v>
      </c>
      <c r="AQ15" s="910">
        <v>-17972</v>
      </c>
      <c r="AR15" s="911">
        <v>28.3</v>
      </c>
    </row>
    <row r="16" spans="1:46" x14ac:dyDescent="0.15">
      <c r="A16" s="10"/>
      <c r="AK16" s="912" t="s">
        <v>122</v>
      </c>
      <c r="AL16" s="913"/>
      <c r="AM16" s="913"/>
      <c r="AN16" s="914"/>
      <c r="AO16" s="909">
        <v>793753</v>
      </c>
      <c r="AP16" s="909">
        <v>240022</v>
      </c>
      <c r="AQ16" s="910">
        <v>265695</v>
      </c>
      <c r="AR16" s="911">
        <v>-9.6999999999999993</v>
      </c>
    </row>
    <row r="17" spans="1:46" x14ac:dyDescent="0.15">
      <c r="A17" s="10"/>
    </row>
    <row r="18" spans="1:46" x14ac:dyDescent="0.15">
      <c r="A18" s="10"/>
      <c r="AQ18" s="915"/>
      <c r="AR18" s="915"/>
    </row>
    <row r="19" spans="1:46" x14ac:dyDescent="0.15">
      <c r="A19" s="10"/>
      <c r="AK19" s="3" t="s">
        <v>451</v>
      </c>
    </row>
    <row r="20" spans="1:46" x14ac:dyDescent="0.15">
      <c r="A20" s="10"/>
      <c r="AK20" s="916"/>
      <c r="AL20" s="917"/>
      <c r="AM20" s="917"/>
      <c r="AN20" s="918"/>
      <c r="AO20" s="919" t="s">
        <v>452</v>
      </c>
      <c r="AP20" s="920" t="s">
        <v>453</v>
      </c>
      <c r="AQ20" s="921" t="s">
        <v>454</v>
      </c>
      <c r="AR20" s="922"/>
    </row>
    <row r="21" spans="1:46" s="888" customFormat="1" x14ac:dyDescent="0.15">
      <c r="A21" s="923"/>
      <c r="AK21" s="924" t="s">
        <v>455</v>
      </c>
      <c r="AL21" s="925"/>
      <c r="AM21" s="925"/>
      <c r="AN21" s="926"/>
      <c r="AO21" s="927">
        <v>24.19</v>
      </c>
      <c r="AP21" s="928">
        <v>23.14</v>
      </c>
      <c r="AQ21" s="929">
        <v>1.05</v>
      </c>
      <c r="AS21" s="930"/>
      <c r="AT21" s="923"/>
    </row>
    <row r="22" spans="1:46" s="888" customFormat="1" x14ac:dyDescent="0.15">
      <c r="A22" s="923"/>
      <c r="AK22" s="924" t="s">
        <v>456</v>
      </c>
      <c r="AL22" s="925"/>
      <c r="AM22" s="925"/>
      <c r="AN22" s="926"/>
      <c r="AO22" s="931">
        <v>96.9</v>
      </c>
      <c r="AP22" s="932">
        <v>95.7</v>
      </c>
      <c r="AQ22" s="933">
        <v>1.2</v>
      </c>
      <c r="AR22" s="915"/>
      <c r="AS22" s="930"/>
      <c r="AT22" s="923"/>
    </row>
    <row r="23" spans="1:46" s="888" customFormat="1" x14ac:dyDescent="0.15">
      <c r="A23" s="923"/>
      <c r="AP23" s="915"/>
      <c r="AQ23" s="915"/>
      <c r="AR23" s="915"/>
      <c r="AS23" s="930"/>
      <c r="AT23" s="923"/>
    </row>
    <row r="24" spans="1:46" s="888" customFormat="1" x14ac:dyDescent="0.15">
      <c r="A24" s="923"/>
      <c r="AP24" s="915"/>
      <c r="AQ24" s="915"/>
      <c r="AR24" s="915"/>
      <c r="AS24" s="930"/>
      <c r="AT24" s="923"/>
    </row>
    <row r="25" spans="1:46" s="888" customFormat="1" x14ac:dyDescent="0.15">
      <c r="A25" s="934"/>
      <c r="B25" s="935"/>
      <c r="C25" s="935"/>
      <c r="D25" s="935"/>
      <c r="E25" s="935"/>
      <c r="F25" s="935"/>
      <c r="G25" s="935"/>
      <c r="H25" s="935"/>
      <c r="I25" s="935"/>
      <c r="J25" s="935"/>
      <c r="K25" s="935"/>
      <c r="L25" s="935"/>
      <c r="M25" s="935"/>
      <c r="N25" s="935"/>
      <c r="O25" s="935"/>
      <c r="P25" s="935"/>
      <c r="Q25" s="935"/>
      <c r="R25" s="935"/>
      <c r="S25" s="935"/>
      <c r="T25" s="935"/>
      <c r="U25" s="935"/>
      <c r="V25" s="935"/>
      <c r="W25" s="935"/>
      <c r="X25" s="935"/>
      <c r="Y25" s="935"/>
      <c r="Z25" s="935"/>
      <c r="AA25" s="935"/>
      <c r="AB25" s="935"/>
      <c r="AC25" s="935"/>
      <c r="AD25" s="935"/>
      <c r="AE25" s="935"/>
      <c r="AF25" s="935"/>
      <c r="AG25" s="935"/>
      <c r="AH25" s="935"/>
      <c r="AI25" s="935"/>
      <c r="AJ25" s="935"/>
      <c r="AK25" s="935"/>
      <c r="AL25" s="935"/>
      <c r="AM25" s="935"/>
      <c r="AN25" s="935"/>
      <c r="AO25" s="935"/>
      <c r="AP25" s="936"/>
      <c r="AQ25" s="936"/>
      <c r="AR25" s="936"/>
      <c r="AS25" s="937"/>
      <c r="AT25" s="923"/>
    </row>
    <row r="26" spans="1:46" s="888" customFormat="1" x14ac:dyDescent="0.15">
      <c r="A26" s="938" t="s">
        <v>457</v>
      </c>
      <c r="B26" s="938"/>
      <c r="C26" s="938"/>
      <c r="D26" s="938"/>
      <c r="E26" s="938"/>
      <c r="F26" s="938"/>
      <c r="G26" s="938"/>
      <c r="H26" s="938"/>
      <c r="I26" s="938"/>
      <c r="J26" s="938"/>
      <c r="K26" s="938"/>
      <c r="L26" s="938"/>
      <c r="M26" s="938"/>
      <c r="N26" s="938"/>
      <c r="O26" s="938"/>
      <c r="P26" s="938"/>
      <c r="Q26" s="938"/>
      <c r="R26" s="938"/>
      <c r="S26" s="938"/>
      <c r="T26" s="938"/>
      <c r="U26" s="938"/>
      <c r="V26" s="938"/>
      <c r="W26" s="938"/>
      <c r="X26" s="938"/>
      <c r="Y26" s="938"/>
      <c r="Z26" s="938"/>
      <c r="AA26" s="938"/>
      <c r="AB26" s="938"/>
      <c r="AC26" s="938"/>
      <c r="AD26" s="938"/>
      <c r="AE26" s="938"/>
      <c r="AF26" s="938"/>
      <c r="AG26" s="938"/>
      <c r="AH26" s="938"/>
      <c r="AI26" s="938"/>
      <c r="AJ26" s="938"/>
      <c r="AK26" s="938"/>
      <c r="AL26" s="938"/>
      <c r="AM26" s="938"/>
      <c r="AN26" s="938"/>
      <c r="AO26" s="938"/>
      <c r="AP26" s="938"/>
      <c r="AQ26" s="938"/>
      <c r="AR26" s="938"/>
      <c r="AS26" s="938"/>
    </row>
    <row r="27" spans="1:46" x14ac:dyDescent="0.15">
      <c r="A27" s="939"/>
      <c r="AS27" s="3"/>
      <c r="AT27" s="3"/>
    </row>
    <row r="28" spans="1:46" ht="17.25" x14ac:dyDescent="0.15">
      <c r="A28" s="16" t="s">
        <v>458</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940"/>
    </row>
    <row r="29" spans="1:46" x14ac:dyDescent="0.15">
      <c r="A29" s="10"/>
      <c r="AK29" s="888" t="s">
        <v>459</v>
      </c>
      <c r="AL29" s="888"/>
      <c r="AM29" s="888"/>
      <c r="AN29" s="888"/>
      <c r="AS29" s="941"/>
    </row>
    <row r="30" spans="1:46" ht="13.5" customHeight="1" x14ac:dyDescent="0.15">
      <c r="A30" s="10"/>
      <c r="AK30" s="889"/>
      <c r="AL30" s="890"/>
      <c r="AM30" s="890"/>
      <c r="AN30" s="891"/>
      <c r="AO30" s="892" t="s">
        <v>438</v>
      </c>
      <c r="AP30" s="893"/>
      <c r="AQ30" s="894" t="s">
        <v>439</v>
      </c>
      <c r="AR30" s="895"/>
    </row>
    <row r="31" spans="1:46" x14ac:dyDescent="0.15">
      <c r="A31" s="10"/>
      <c r="AK31" s="896"/>
      <c r="AL31" s="897"/>
      <c r="AM31" s="897"/>
      <c r="AN31" s="898"/>
      <c r="AO31" s="899"/>
      <c r="AP31" s="900" t="s">
        <v>440</v>
      </c>
      <c r="AQ31" s="901" t="s">
        <v>441</v>
      </c>
      <c r="AR31" s="902" t="s">
        <v>442</v>
      </c>
    </row>
    <row r="32" spans="1:46" ht="27" customHeight="1" x14ac:dyDescent="0.15">
      <c r="A32" s="10"/>
      <c r="AK32" s="942" t="s">
        <v>460</v>
      </c>
      <c r="AL32" s="943"/>
      <c r="AM32" s="943"/>
      <c r="AN32" s="944"/>
      <c r="AO32" s="945">
        <v>236860</v>
      </c>
      <c r="AP32" s="945">
        <v>71624</v>
      </c>
      <c r="AQ32" s="946">
        <v>153945</v>
      </c>
      <c r="AR32" s="947">
        <v>-53.5</v>
      </c>
    </row>
    <row r="33" spans="1:46" ht="13.5" customHeight="1" x14ac:dyDescent="0.15">
      <c r="A33" s="10"/>
      <c r="AK33" s="942" t="s">
        <v>461</v>
      </c>
      <c r="AL33" s="943"/>
      <c r="AM33" s="943"/>
      <c r="AN33" s="944"/>
      <c r="AO33" s="945" t="s">
        <v>446</v>
      </c>
      <c r="AP33" s="945" t="s">
        <v>446</v>
      </c>
      <c r="AQ33" s="946" t="s">
        <v>446</v>
      </c>
      <c r="AR33" s="947" t="s">
        <v>446</v>
      </c>
    </row>
    <row r="34" spans="1:46" ht="27" customHeight="1" x14ac:dyDescent="0.15">
      <c r="A34" s="10"/>
      <c r="AK34" s="942" t="s">
        <v>462</v>
      </c>
      <c r="AL34" s="943"/>
      <c r="AM34" s="943"/>
      <c r="AN34" s="944"/>
      <c r="AO34" s="945" t="s">
        <v>446</v>
      </c>
      <c r="AP34" s="945" t="s">
        <v>446</v>
      </c>
      <c r="AQ34" s="946">
        <v>4</v>
      </c>
      <c r="AR34" s="947" t="s">
        <v>446</v>
      </c>
    </row>
    <row r="35" spans="1:46" ht="27" customHeight="1" x14ac:dyDescent="0.15">
      <c r="A35" s="10"/>
      <c r="AK35" s="942" t="s">
        <v>463</v>
      </c>
      <c r="AL35" s="943"/>
      <c r="AM35" s="943"/>
      <c r="AN35" s="944"/>
      <c r="AO35" s="945">
        <v>89041</v>
      </c>
      <c r="AP35" s="945">
        <v>26925</v>
      </c>
      <c r="AQ35" s="946">
        <v>31105</v>
      </c>
      <c r="AR35" s="947">
        <v>-13.4</v>
      </c>
    </row>
    <row r="36" spans="1:46" ht="27" customHeight="1" x14ac:dyDescent="0.15">
      <c r="A36" s="10"/>
      <c r="AK36" s="942" t="s">
        <v>464</v>
      </c>
      <c r="AL36" s="943"/>
      <c r="AM36" s="943"/>
      <c r="AN36" s="944"/>
      <c r="AO36" s="945">
        <v>9530</v>
      </c>
      <c r="AP36" s="945">
        <v>2882</v>
      </c>
      <c r="AQ36" s="946">
        <v>3257</v>
      </c>
      <c r="AR36" s="947">
        <v>-11.5</v>
      </c>
    </row>
    <row r="37" spans="1:46" ht="13.5" customHeight="1" x14ac:dyDescent="0.15">
      <c r="A37" s="10"/>
      <c r="AK37" s="942" t="s">
        <v>465</v>
      </c>
      <c r="AL37" s="943"/>
      <c r="AM37" s="943"/>
      <c r="AN37" s="944"/>
      <c r="AO37" s="945" t="s">
        <v>446</v>
      </c>
      <c r="AP37" s="945" t="s">
        <v>446</v>
      </c>
      <c r="AQ37" s="946">
        <v>1590</v>
      </c>
      <c r="AR37" s="947" t="s">
        <v>446</v>
      </c>
    </row>
    <row r="38" spans="1:46" ht="27" customHeight="1" x14ac:dyDescent="0.15">
      <c r="A38" s="10"/>
      <c r="AK38" s="948" t="s">
        <v>466</v>
      </c>
      <c r="AL38" s="949"/>
      <c r="AM38" s="949"/>
      <c r="AN38" s="950"/>
      <c r="AO38" s="951" t="s">
        <v>446</v>
      </c>
      <c r="AP38" s="951" t="s">
        <v>446</v>
      </c>
      <c r="AQ38" s="952">
        <v>20</v>
      </c>
      <c r="AR38" s="933" t="s">
        <v>446</v>
      </c>
      <c r="AS38" s="941"/>
    </row>
    <row r="39" spans="1:46" x14ac:dyDescent="0.15">
      <c r="A39" s="10"/>
      <c r="AK39" s="948" t="s">
        <v>467</v>
      </c>
      <c r="AL39" s="949"/>
      <c r="AM39" s="949"/>
      <c r="AN39" s="950"/>
      <c r="AO39" s="945">
        <v>-500</v>
      </c>
      <c r="AP39" s="945">
        <v>-151</v>
      </c>
      <c r="AQ39" s="946">
        <v>-7358</v>
      </c>
      <c r="AR39" s="947">
        <v>-97.9</v>
      </c>
      <c r="AS39" s="941"/>
    </row>
    <row r="40" spans="1:46" ht="27" customHeight="1" x14ac:dyDescent="0.15">
      <c r="A40" s="10"/>
      <c r="AK40" s="942" t="s">
        <v>468</v>
      </c>
      <c r="AL40" s="943"/>
      <c r="AM40" s="943"/>
      <c r="AN40" s="944"/>
      <c r="AO40" s="945">
        <v>-262444</v>
      </c>
      <c r="AP40" s="945">
        <v>-79360</v>
      </c>
      <c r="AQ40" s="946">
        <v>-130450</v>
      </c>
      <c r="AR40" s="947">
        <v>-39.200000000000003</v>
      </c>
      <c r="AS40" s="941"/>
    </row>
    <row r="41" spans="1:46" x14ac:dyDescent="0.15">
      <c r="A41" s="10"/>
      <c r="AK41" s="953" t="s">
        <v>233</v>
      </c>
      <c r="AL41" s="954"/>
      <c r="AM41" s="954"/>
      <c r="AN41" s="955"/>
      <c r="AO41" s="945">
        <v>72487</v>
      </c>
      <c r="AP41" s="945">
        <v>21919</v>
      </c>
      <c r="AQ41" s="946">
        <v>52112</v>
      </c>
      <c r="AR41" s="947">
        <v>-57.9</v>
      </c>
      <c r="AS41" s="941"/>
    </row>
    <row r="42" spans="1:46" x14ac:dyDescent="0.15">
      <c r="A42" s="10"/>
      <c r="AK42" s="956" t="s">
        <v>469</v>
      </c>
      <c r="AQ42" s="915"/>
      <c r="AR42" s="915"/>
      <c r="AS42" s="941"/>
    </row>
    <row r="43" spans="1:46" x14ac:dyDescent="0.15">
      <c r="A43" s="10"/>
      <c r="AP43" s="957"/>
      <c r="AQ43" s="915"/>
      <c r="AS43" s="941"/>
    </row>
    <row r="44" spans="1:46" x14ac:dyDescent="0.15">
      <c r="A44" s="10"/>
      <c r="AQ44" s="915"/>
    </row>
    <row r="45" spans="1:46"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958"/>
      <c r="AR45" s="7"/>
      <c r="AS45" s="7"/>
      <c r="AT45" s="3"/>
    </row>
    <row r="46" spans="1:46"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15">
      <c r="A47" s="29" t="s">
        <v>470</v>
      </c>
    </row>
    <row r="48" spans="1:46" x14ac:dyDescent="0.15">
      <c r="A48" s="10"/>
      <c r="AK48" s="959" t="s">
        <v>471</v>
      </c>
      <c r="AL48" s="959"/>
      <c r="AM48" s="959"/>
      <c r="AN48" s="959"/>
      <c r="AO48" s="959"/>
      <c r="AP48" s="959"/>
      <c r="AQ48" s="960"/>
      <c r="AR48" s="959"/>
    </row>
    <row r="49" spans="1:44" ht="13.5" customHeight="1" x14ac:dyDescent="0.15">
      <c r="A49" s="10"/>
      <c r="AK49" s="961"/>
      <c r="AL49" s="962"/>
      <c r="AM49" s="963" t="s">
        <v>438</v>
      </c>
      <c r="AN49" s="964" t="s">
        <v>472</v>
      </c>
      <c r="AO49" s="965"/>
      <c r="AP49" s="965"/>
      <c r="AQ49" s="965"/>
      <c r="AR49" s="966"/>
    </row>
    <row r="50" spans="1:44" x14ac:dyDescent="0.15">
      <c r="A50" s="10"/>
      <c r="AK50" s="967"/>
      <c r="AL50" s="968"/>
      <c r="AM50" s="969"/>
      <c r="AN50" s="970" t="s">
        <v>473</v>
      </c>
      <c r="AO50" s="971" t="s">
        <v>474</v>
      </c>
      <c r="AP50" s="972" t="s">
        <v>475</v>
      </c>
      <c r="AQ50" s="973" t="s">
        <v>476</v>
      </c>
      <c r="AR50" s="974" t="s">
        <v>477</v>
      </c>
    </row>
    <row r="51" spans="1:44" x14ac:dyDescent="0.15">
      <c r="A51" s="10"/>
      <c r="AK51" s="961" t="s">
        <v>478</v>
      </c>
      <c r="AL51" s="962"/>
      <c r="AM51" s="975">
        <v>518497</v>
      </c>
      <c r="AN51" s="976">
        <v>142444</v>
      </c>
      <c r="AO51" s="977">
        <v>-63.6</v>
      </c>
      <c r="AP51" s="978">
        <v>291173</v>
      </c>
      <c r="AQ51" s="979">
        <v>-0.3</v>
      </c>
      <c r="AR51" s="980">
        <v>-63.3</v>
      </c>
    </row>
    <row r="52" spans="1:44" x14ac:dyDescent="0.15">
      <c r="A52" s="10"/>
      <c r="AK52" s="981"/>
      <c r="AL52" s="982" t="s">
        <v>479</v>
      </c>
      <c r="AM52" s="983">
        <v>437361</v>
      </c>
      <c r="AN52" s="984">
        <v>120154</v>
      </c>
      <c r="AO52" s="985">
        <v>-67.7</v>
      </c>
      <c r="AP52" s="986">
        <v>119071</v>
      </c>
      <c r="AQ52" s="987">
        <v>-6.7</v>
      </c>
      <c r="AR52" s="988">
        <v>-61</v>
      </c>
    </row>
    <row r="53" spans="1:44" x14ac:dyDescent="0.15">
      <c r="A53" s="10"/>
      <c r="AK53" s="961" t="s">
        <v>480</v>
      </c>
      <c r="AL53" s="962"/>
      <c r="AM53" s="975">
        <v>381436</v>
      </c>
      <c r="AN53" s="976">
        <v>107689</v>
      </c>
      <c r="AO53" s="977">
        <v>-24.4</v>
      </c>
      <c r="AP53" s="978">
        <v>271581</v>
      </c>
      <c r="AQ53" s="979">
        <v>-6.7</v>
      </c>
      <c r="AR53" s="980">
        <v>-17.7</v>
      </c>
    </row>
    <row r="54" spans="1:44" x14ac:dyDescent="0.15">
      <c r="A54" s="10"/>
      <c r="AK54" s="981"/>
      <c r="AL54" s="982" t="s">
        <v>479</v>
      </c>
      <c r="AM54" s="983">
        <v>334257</v>
      </c>
      <c r="AN54" s="984">
        <v>94370</v>
      </c>
      <c r="AO54" s="985">
        <v>-21.5</v>
      </c>
      <c r="AP54" s="986">
        <v>117844</v>
      </c>
      <c r="AQ54" s="987">
        <v>-1</v>
      </c>
      <c r="AR54" s="988">
        <v>-20.5</v>
      </c>
    </row>
    <row r="55" spans="1:44" x14ac:dyDescent="0.15">
      <c r="A55" s="10"/>
      <c r="AK55" s="961" t="s">
        <v>481</v>
      </c>
      <c r="AL55" s="962"/>
      <c r="AM55" s="975">
        <v>285853</v>
      </c>
      <c r="AN55" s="976">
        <v>82355</v>
      </c>
      <c r="AO55" s="977">
        <v>-23.5</v>
      </c>
      <c r="AP55" s="978">
        <v>268375</v>
      </c>
      <c r="AQ55" s="979">
        <v>-1.2</v>
      </c>
      <c r="AR55" s="980">
        <v>-22.3</v>
      </c>
    </row>
    <row r="56" spans="1:44" x14ac:dyDescent="0.15">
      <c r="A56" s="10"/>
      <c r="AK56" s="981"/>
      <c r="AL56" s="982" t="s">
        <v>479</v>
      </c>
      <c r="AM56" s="983">
        <v>182946</v>
      </c>
      <c r="AN56" s="984">
        <v>52707</v>
      </c>
      <c r="AO56" s="985">
        <v>-44.1</v>
      </c>
      <c r="AP56" s="986">
        <v>119602</v>
      </c>
      <c r="AQ56" s="987">
        <v>1.5</v>
      </c>
      <c r="AR56" s="988">
        <v>-45.6</v>
      </c>
    </row>
    <row r="57" spans="1:44" x14ac:dyDescent="0.15">
      <c r="A57" s="10"/>
      <c r="AK57" s="961" t="s">
        <v>482</v>
      </c>
      <c r="AL57" s="962"/>
      <c r="AM57" s="975">
        <v>440066</v>
      </c>
      <c r="AN57" s="976">
        <v>130274</v>
      </c>
      <c r="AO57" s="977">
        <v>58.2</v>
      </c>
      <c r="AP57" s="978">
        <v>301035</v>
      </c>
      <c r="AQ57" s="979">
        <v>12.2</v>
      </c>
      <c r="AR57" s="980">
        <v>46</v>
      </c>
    </row>
    <row r="58" spans="1:44" x14ac:dyDescent="0.15">
      <c r="A58" s="10"/>
      <c r="AK58" s="981"/>
      <c r="AL58" s="982" t="s">
        <v>479</v>
      </c>
      <c r="AM58" s="983">
        <v>308799</v>
      </c>
      <c r="AN58" s="984">
        <v>91415</v>
      </c>
      <c r="AO58" s="985">
        <v>73.400000000000006</v>
      </c>
      <c r="AP58" s="986">
        <v>154376</v>
      </c>
      <c r="AQ58" s="987">
        <v>29.1</v>
      </c>
      <c r="AR58" s="988">
        <v>44.3</v>
      </c>
    </row>
    <row r="59" spans="1:44" x14ac:dyDescent="0.15">
      <c r="A59" s="10"/>
      <c r="AK59" s="961" t="s">
        <v>483</v>
      </c>
      <c r="AL59" s="962"/>
      <c r="AM59" s="975">
        <v>760676</v>
      </c>
      <c r="AN59" s="976">
        <v>230020</v>
      </c>
      <c r="AO59" s="977">
        <v>76.599999999999994</v>
      </c>
      <c r="AP59" s="978">
        <v>277467</v>
      </c>
      <c r="AQ59" s="979">
        <v>-7.8</v>
      </c>
      <c r="AR59" s="980">
        <v>84.4</v>
      </c>
    </row>
    <row r="60" spans="1:44" x14ac:dyDescent="0.15">
      <c r="A60" s="10"/>
      <c r="AK60" s="981"/>
      <c r="AL60" s="982" t="s">
        <v>479</v>
      </c>
      <c r="AM60" s="983">
        <v>217074</v>
      </c>
      <c r="AN60" s="984">
        <v>65641</v>
      </c>
      <c r="AO60" s="985">
        <v>-28.2</v>
      </c>
      <c r="AP60" s="986">
        <v>128378</v>
      </c>
      <c r="AQ60" s="987">
        <v>-16.8</v>
      </c>
      <c r="AR60" s="988">
        <v>-11.4</v>
      </c>
    </row>
    <row r="61" spans="1:44" x14ac:dyDescent="0.15">
      <c r="A61" s="10"/>
      <c r="AK61" s="961" t="s">
        <v>484</v>
      </c>
      <c r="AL61" s="989"/>
      <c r="AM61" s="975">
        <v>477306</v>
      </c>
      <c r="AN61" s="976">
        <v>138556</v>
      </c>
      <c r="AO61" s="977">
        <v>4.7</v>
      </c>
      <c r="AP61" s="978">
        <v>281926</v>
      </c>
      <c r="AQ61" s="990">
        <v>-0.8</v>
      </c>
      <c r="AR61" s="980">
        <v>5.5</v>
      </c>
    </row>
    <row r="62" spans="1:44" x14ac:dyDescent="0.15">
      <c r="A62" s="10"/>
      <c r="AK62" s="981"/>
      <c r="AL62" s="982" t="s">
        <v>479</v>
      </c>
      <c r="AM62" s="983">
        <v>296087</v>
      </c>
      <c r="AN62" s="984">
        <v>84857</v>
      </c>
      <c r="AO62" s="985">
        <v>-17.600000000000001</v>
      </c>
      <c r="AP62" s="986">
        <v>127854</v>
      </c>
      <c r="AQ62" s="987">
        <v>1.2</v>
      </c>
      <c r="AR62" s="988">
        <v>-18.8</v>
      </c>
    </row>
    <row r="63" spans="1:44" x14ac:dyDescent="0.15">
      <c r="A63" s="10"/>
    </row>
    <row r="64" spans="1:44" x14ac:dyDescent="0.15">
      <c r="A64" s="10"/>
    </row>
    <row r="65" spans="1:46" x14ac:dyDescent="0.15">
      <c r="A65" s="10"/>
    </row>
    <row r="66" spans="1:46" x14ac:dyDescent="0.15">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15">
      <c r="AS67" s="3"/>
      <c r="AT67" s="3"/>
    </row>
  </sheetData>
  <sheetProtection algorithmName="SHA-512" hashValue="Cv6ZQnAeYp9Hnu4Ec+mTFGc7yau2YOXohVXZB5U5aFlgx8nTQeIfoHmjygS18jbjmuAMpfKznxVWb13xL8/KIA==" saltValue="TzgNb2ThxXVA6uadTfrOT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3E84C-B26C-43B6-BF98-AA2D8512E10D}">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1" spans="125:125" ht="13.5" hidden="1" customHeight="1" x14ac:dyDescent="0.15">
      <c r="DU121" s="5"/>
    </row>
  </sheetData>
  <sheetProtection algorithmName="SHA-512" hashValue="87e9aHjAWr3L008dke+wFKtct1IMKVGCiQmGz1WKZ8hHAJfetY9z8V6M7Qm47KPu1bWnCQQl/tZb2gZL748Lwg==" saltValue="kc03+rwp8MdJhkv7sDKU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50234-FCCF-489D-9ECE-F243E60426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AeRaAPw9vK0d8ec6/Pb9JCIR9nLUJ97TGjTzOnwR1cqh6edcvir04O7pRQaIuQZUZwPw2BJRNcFWDzsAIK8eaA==" saltValue="bZEJGAS8ZvjuDPryTltPM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FB781-3C41-4374-8410-140CB8C906A9}">
  <sheetPr>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991" customWidth="1"/>
    <col min="2" max="16" width="14.625" style="991" customWidth="1"/>
    <col min="17" max="16384" width="0" style="99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992"/>
      <c r="C45" s="992"/>
      <c r="D45" s="992"/>
      <c r="E45" s="992"/>
      <c r="F45" s="992"/>
      <c r="G45" s="992"/>
      <c r="H45" s="992"/>
      <c r="I45" s="992"/>
      <c r="J45" s="993" t="s">
        <v>485</v>
      </c>
    </row>
    <row r="46" spans="2:10" ht="29.25" customHeight="1" thickBot="1" x14ac:dyDescent="0.25">
      <c r="B46" s="994" t="s">
        <v>25</v>
      </c>
      <c r="C46" s="995"/>
      <c r="D46" s="995"/>
      <c r="E46" s="996" t="s">
        <v>486</v>
      </c>
      <c r="F46" s="997" t="s">
        <v>3</v>
      </c>
      <c r="G46" s="998" t="s">
        <v>4</v>
      </c>
      <c r="H46" s="998" t="s">
        <v>5</v>
      </c>
      <c r="I46" s="998" t="s">
        <v>6</v>
      </c>
      <c r="J46" s="999" t="s">
        <v>7</v>
      </c>
    </row>
    <row r="47" spans="2:10" ht="57.75" customHeight="1" x14ac:dyDescent="0.15">
      <c r="B47" s="1000"/>
      <c r="C47" s="1001" t="s">
        <v>487</v>
      </c>
      <c r="D47" s="1001"/>
      <c r="E47" s="1002"/>
      <c r="F47" s="1003">
        <v>42.35</v>
      </c>
      <c r="G47" s="1004">
        <v>47.01</v>
      </c>
      <c r="H47" s="1004">
        <v>56.21</v>
      </c>
      <c r="I47" s="1004">
        <v>58.86</v>
      </c>
      <c r="J47" s="1005">
        <v>64.06</v>
      </c>
    </row>
    <row r="48" spans="2:10" ht="57.75" customHeight="1" x14ac:dyDescent="0.15">
      <c r="B48" s="1006"/>
      <c r="C48" s="1007" t="s">
        <v>488</v>
      </c>
      <c r="D48" s="1007"/>
      <c r="E48" s="1008"/>
      <c r="F48" s="1009">
        <v>6.19</v>
      </c>
      <c r="G48" s="1010">
        <v>7.64</v>
      </c>
      <c r="H48" s="1010">
        <v>9.18</v>
      </c>
      <c r="I48" s="1010">
        <v>11.49</v>
      </c>
      <c r="J48" s="1011">
        <v>8.2899999999999991</v>
      </c>
    </row>
    <row r="49" spans="2:10" ht="57.75" customHeight="1" thickBot="1" x14ac:dyDescent="0.2">
      <c r="B49" s="1012"/>
      <c r="C49" s="1013" t="s">
        <v>489</v>
      </c>
      <c r="D49" s="1013"/>
      <c r="E49" s="1014"/>
      <c r="F49" s="1015" t="s">
        <v>490</v>
      </c>
      <c r="G49" s="1016">
        <v>2.02</v>
      </c>
      <c r="H49" s="1016">
        <v>5.52</v>
      </c>
      <c r="I49" s="1016">
        <v>5.2</v>
      </c>
      <c r="J49" s="1017">
        <v>4.12</v>
      </c>
    </row>
    <row r="50" spans="2:10" x14ac:dyDescent="0.15"/>
  </sheetData>
  <sheetProtection algorithmName="SHA-512" hashValue="sKqwLd7vk59iVyiweGoXAhJqXF8LRAGT7eANh9Hu27oEFUkhBXgw1j5VMpsvk2Cje8Y9vji6Qsf0a6SBX7+Uuw==" saltValue="tUQJ3a8p1OAYtPfBJi/N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2023-10-13T07:14:56Z</cp:lastPrinted>
  <dcterms:created xsi:type="dcterms:W3CDTF">2023-07-24T00:27:19Z</dcterms:created>
  <dcterms:modified xsi:type="dcterms:W3CDTF">2024-02-06T07:55:00Z</dcterms:modified>
  <cp:category/>
</cp:coreProperties>
</file>