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2FB783B2-778F-4E2E-8BEB-705907DADA87}" xr6:coauthVersionLast="47" xr6:coauthVersionMax="47" xr10:uidLastSave="{00000000-0000-0000-0000-000000000000}"/>
  <bookViews>
    <workbookView xWindow="-1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c r="BE42" i="7"/>
  <c r="AM42" i="7"/>
  <c r="U42" i="7"/>
  <c r="E42" i="7"/>
  <c r="C42" i="7"/>
  <c r="DG41" i="7"/>
  <c r="CQ41" i="7"/>
  <c r="CO41" i="7"/>
  <c r="BY41" i="7"/>
  <c r="BW41" i="7"/>
  <c r="BE41" i="7"/>
  <c r="AM41" i="7"/>
  <c r="U41" i="7"/>
  <c r="E41" i="7"/>
  <c r="C41" i="7" s="1"/>
  <c r="DG40" i="7"/>
  <c r="CQ40" i="7"/>
  <c r="CO40" i="7"/>
  <c r="BY40" i="7"/>
  <c r="BE40" i="7"/>
  <c r="AM40" i="7"/>
  <c r="U40" i="7"/>
  <c r="E40" i="7"/>
  <c r="C40" i="7"/>
  <c r="DG39" i="7"/>
  <c r="CQ39" i="7"/>
  <c r="CO39" i="7" s="1"/>
  <c r="BY39" i="7"/>
  <c r="BE39" i="7"/>
  <c r="AM39" i="7"/>
  <c r="U39" i="7"/>
  <c r="E39" i="7"/>
  <c r="C39" i="7"/>
  <c r="DG38" i="7"/>
  <c r="CQ38" i="7"/>
  <c r="CO38" i="7"/>
  <c r="BY38" i="7"/>
  <c r="BE38" i="7"/>
  <c r="AM38" i="7"/>
  <c r="W38" i="7"/>
  <c r="E38" i="7"/>
  <c r="C38" i="7"/>
  <c r="DG37" i="7"/>
  <c r="CQ37" i="7"/>
  <c r="BY37" i="7"/>
  <c r="BE37" i="7"/>
  <c r="AM37" i="7"/>
  <c r="W37" i="7"/>
  <c r="E37" i="7"/>
  <c r="DG36" i="7"/>
  <c r="CQ36" i="7"/>
  <c r="BY36" i="7"/>
  <c r="BE36" i="7"/>
  <c r="AM36" i="7"/>
  <c r="W36" i="7"/>
  <c r="E36" i="7"/>
  <c r="C36" i="7" s="1"/>
  <c r="C37" i="7" s="1"/>
  <c r="DG35" i="7"/>
  <c r="CQ35" i="7"/>
  <c r="BY35" i="7"/>
  <c r="BE35" i="7"/>
  <c r="AM35" i="7"/>
  <c r="W35" i="7"/>
  <c r="E35" i="7"/>
  <c r="C35" i="7" s="1"/>
  <c r="DG34" i="7"/>
  <c r="CQ34" i="7"/>
  <c r="BY34" i="7"/>
  <c r="BG34" i="7"/>
  <c r="AM34" i="7"/>
  <c r="W34" i="7"/>
  <c r="E34" i="7"/>
  <c r="C34" i="7"/>
  <c r="U34" i="7" l="1"/>
  <c r="U35" i="7" s="1"/>
  <c r="U36" i="7" s="1"/>
  <c r="U37" i="7" s="1"/>
  <c r="U38" i="7" s="1"/>
  <c r="BW34" i="7" l="1"/>
  <c r="BW35" i="7" s="1"/>
  <c r="BW36" i="7" s="1"/>
  <c r="BW37" i="7" s="1"/>
  <c r="BW38" i="7" s="1"/>
  <c r="BW39" i="7" s="1"/>
  <c r="BW40" i="7" s="1"/>
  <c r="BE34" i="7"/>
  <c r="CO34" i="7" s="1"/>
  <c r="CO35" i="7" s="1"/>
  <c r="CO36" i="7" s="1"/>
  <c r="CO37" i="7" s="1"/>
</calcChain>
</file>

<file path=xl/sharedStrings.xml><?xml version="1.0" encoding="utf-8"?>
<sst xmlns="http://schemas.openxmlformats.org/spreadsheetml/2006/main" count="1073" uniqueCount="563">
  <si>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</si>
  <si>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</si>
  <si>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</si>
  <si>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</si>
  <si>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</si>
  <si>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</si>
  <si>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</si>
  <si>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</si>
  <si>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</si>
  <si>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</si>
  <si>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</si>
  <si>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</si>
  <si>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</si>
  <si>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</si>
  <si>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</si>
  <si>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</si>
  <si>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</si>
  <si>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xml:space="preserve"> </t>
    <phoneticPr fontId="5"/>
  </si>
  <si>
    <t>将来負担比率については、ここ数年健全な水準を維持している。一方で、有形固定資産減価償却率は類似団体よりも高い水準になっている。
今後は、村債の新規発行を抑制し、地方債残高の減による将来負担を軽減するとともに、公共施設等総合管理計画に基づき、老朽化対策に取り組んでいく。</t>
    <phoneticPr fontId="5"/>
  </si>
  <si>
    <t>将来負担比率については、ここ数年健全な水準を維持しており、また、実質公債比率についても早期健全化判断基準を大きく下回っており健全な水準を維持している。
今後も、地方債の発行においては交付税措置のある優位な起債に留め、緊急性・住民ニーズを的確に把握した事業の選択により、起債に大きく頼ることのない財政運営に努める。</t>
    <rPh sb="108" eb="111">
      <t>キンキュウセイ</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</si>
  <si>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</si>
  <si>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</si>
  <si>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</si>
  <si>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</si>
  <si>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</si>
  <si>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</si>
  <si>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</si>
  <si>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</si>
  <si>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</si>
  <si>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</si>
  <si>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</si>
  <si>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</si>
  <si>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</si>
  <si>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</si>
  <si>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</si>
  <si>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</si>
  <si>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</si>
  <si>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</si>
  <si>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</si>
  <si>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</si>
  <si>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</si>
  <si>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</si>
  <si>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</si>
  <si>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</si>
  <si>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</si>
  <si>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</si>
  <si>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</si>
  <si>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</si>
  <si>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</si>
  <si>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</si>
  <si>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</si>
  <si>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</si>
  <si>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</si>
  <si>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</si>
  <si>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</si>
  <si>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</si>
  <si>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</si>
  <si>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</si>
  <si>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</si>
  <si>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</si>
  <si>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</si>
  <si>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</si>
  <si>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</si>
  <si>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</si>
  <si>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</si>
  <si>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</si>
  <si>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</si>
  <si>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</si>
  <si>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</si>
  <si>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</si>
  <si>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</si>
  <si>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</si>
  <si>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</si>
  <si>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</si>
  <si>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</si>
  <si>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</si>
  <si>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</si>
  <si>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</si>
  <si>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</si>
  <si>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</si>
  <si>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</si>
  <si>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</si>
  <si>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</si>
  <si>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</si>
  <si>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</si>
  <si>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</si>
  <si>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</si>
  <si>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</si>
  <si>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</si>
  <si>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</si>
  <si>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</si>
  <si>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</si>
  <si>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</si>
  <si>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</si>
  <si>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</si>
  <si>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</si>
  <si>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</si>
  <si>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</si>
  <si>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</si>
  <si>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</si>
  <si>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</si>
  <si>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</si>
  <si>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</si>
  <si>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</si>
  <si>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</si>
  <si>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</si>
  <si>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</si>
  <si>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</si>
  <si>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</si>
  <si>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</si>
  <si>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</si>
  <si>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</si>
  <si>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</si>
  <si>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</si>
  <si>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</si>
  <si>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</si>
  <si>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</si>
  <si>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</si>
  <si>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</si>
  <si>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</si>
  <si>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</si>
  <si>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</si>
  <si>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</si>
  <si>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</si>
  <si>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</si>
  <si>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</si>
  <si>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</si>
  <si>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</si>
  <si>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</si>
  <si>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</si>
  <si>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</si>
  <si>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</si>
  <si>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</si>
  <si>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</si>
  <si>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</si>
  <si>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</si>
  <si>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</si>
  <si>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</si>
  <si>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</si>
  <si>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</si>
  <si>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</si>
  <si>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</si>
  <si>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</si>
  <si>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</si>
  <si>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</si>
  <si>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</si>
  <si>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</si>
  <si>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</si>
  <si>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</si>
  <si>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奈良県川上村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</si>
  <si>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</si>
  <si>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</si>
  <si>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</si>
  <si>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</si>
  <si>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</si>
  <si>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</si>
  <si>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</si>
  <si>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</si>
  <si>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</si>
  <si>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</si>
  <si>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</si>
  <si>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</si>
  <si>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</si>
  <si>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</si>
  <si>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</si>
  <si>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</si>
  <si>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</si>
  <si>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</si>
  <si>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</si>
  <si>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</si>
  <si>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</si>
  <si>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</si>
  <si>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</si>
  <si>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</si>
  <si>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</si>
  <si>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</si>
  <si>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</si>
  <si>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</si>
  <si>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</si>
  <si>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</si>
  <si>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</si>
  <si>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</si>
  <si>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</si>
  <si>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</si>
  <si>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</si>
  <si>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</si>
  <si>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</si>
  <si>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</si>
  <si>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</si>
  <si>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</si>
  <si>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</si>
  <si>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</si>
  <si>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</si>
  <si>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</si>
  <si>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</si>
  <si>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</si>
  <si>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</si>
  <si>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</si>
  <si>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</si>
  <si>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</si>
  <si>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</si>
  <si>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</si>
  <si>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</si>
  <si>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</si>
  <si>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</si>
  <si>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</si>
  <si>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</si>
  <si>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</si>
  <si>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</si>
  <si>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</si>
  <si>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</si>
  <si>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</si>
  <si>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</si>
  <si>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</si>
  <si>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</si>
  <si>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</si>
  <si>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</si>
  <si>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</si>
  <si>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</si>
  <si>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</si>
  <si>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</si>
  <si>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</si>
  <si>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</si>
  <si>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</si>
  <si>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</si>
  <si>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</si>
  <si>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</si>
  <si>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</si>
  <si>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</si>
  <si>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</si>
  <si>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</si>
  <si>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</si>
  <si>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</si>
  <si>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</si>
  <si>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</si>
  <si>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</si>
  <si>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</si>
  <si>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</si>
  <si>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</si>
  <si>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</si>
  <si>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</si>
  <si>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</si>
  <si>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</si>
  <si>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</si>
  <si>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</si>
  <si>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</si>
  <si>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</si>
  <si>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</si>
  <si>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</si>
  <si>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</si>
  <si>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</si>
  <si>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</si>
  <si>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</si>
  <si>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</si>
  <si>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</si>
  <si>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</si>
  <si>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</si>
  <si>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</si>
  <si>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</si>
  <si>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</si>
  <si>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</si>
  <si>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</si>
  <si>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</si>
  <si>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</si>
  <si>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</si>
  <si>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</si>
  <si>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</si>
  <si>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</si>
  <si>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</si>
  <si>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</si>
  <si>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</si>
  <si>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</si>
  <si>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</si>
  <si>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</si>
  <si>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</si>
  <si>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</si>
  <si>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</si>
  <si>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</si>
  <si>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</si>
  <si>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</si>
  <si>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</si>
  <si>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</si>
  <si>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</si>
  <si>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</si>
  <si>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</si>
  <si>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</si>
  <si>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</si>
  <si>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</si>
  <si>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</si>
  <si>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</si>
  <si>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</si>
  <si>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</si>
  <si>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</si>
  <si>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</si>
  <si>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</si>
  <si>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</si>
  <si>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</si>
  <si>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</si>
  <si>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</si>
  <si>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</si>
  <si>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</si>
  <si>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</si>
  <si>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</si>
  <si>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</si>
  <si>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奈良県川上村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</si>
  <si>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</si>
  <si>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</si>
  <si>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</si>
  <si>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</si>
  <si>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</si>
  <si>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</si>
  <si>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</si>
  <si>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</si>
  <si>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</si>
  <si>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</si>
  <si>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</si>
  <si>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</si>
  <si>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</si>
  <si>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</si>
  <si>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</si>
  <si>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</si>
  <si>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</si>
  <si>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</si>
  <si>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</si>
  <si>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</si>
  <si>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川上村土地開発公社</t>
    <rPh sb="0" eb="3">
      <t>カワカミムラ</t>
    </rPh>
    <rPh sb="3" eb="5">
      <t>トチ</t>
    </rPh>
    <rPh sb="5" eb="7">
      <t>カイハツ</t>
    </rPh>
    <rPh sb="7" eb="9">
      <t>コウシャ</t>
    </rPh>
    <phoneticPr fontId="2"/>
  </si>
  <si>
    <t>川上村営林野事業特別会計</t>
    <phoneticPr fontId="5"/>
  </si>
  <si>
    <t>源流ツーリズム（旧グリーンパークかわかみ）</t>
    <rPh sb="0" eb="2">
      <t>ゲンリュウ</t>
    </rPh>
    <rPh sb="8" eb="9">
      <t>キュウ</t>
    </rPh>
    <phoneticPr fontId="2"/>
  </si>
  <si>
    <t>川上村水没者生活再建対策事業特別会計</t>
    <phoneticPr fontId="5"/>
  </si>
  <si>
    <t>吉野川紀の川源流物語</t>
    <rPh sb="0" eb="3">
      <t>ヨシノガワ</t>
    </rPh>
    <rPh sb="3" eb="4">
      <t>キ</t>
    </rPh>
    <rPh sb="5" eb="6">
      <t>カワ</t>
    </rPh>
    <rPh sb="6" eb="8">
      <t>ゲンリュウ</t>
    </rPh>
    <rPh sb="8" eb="10">
      <t>モノガタリ</t>
    </rPh>
    <phoneticPr fontId="2"/>
  </si>
  <si>
    <t>川上村歯科診療所特別会計</t>
    <phoneticPr fontId="5"/>
  </si>
  <si>
    <t>かわかみらいふ</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</si>
  <si>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</si>
  <si>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</si>
  <si>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</si>
  <si>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</si>
  <si>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</si>
  <si>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</si>
  <si>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</si>
  <si>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</si>
  <si>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</si>
  <si>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</si>
  <si>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</si>
  <si>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</si>
  <si>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</si>
  <si>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</si>
  <si>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</si>
  <si>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</si>
  <si>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</si>
  <si>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川上村後期高齢者医療特別会計</t>
    <phoneticPr fontId="5"/>
  </si>
  <si>
    <t>川上村簡易水道事業特別会計</t>
    <phoneticPr fontId="5"/>
  </si>
  <si>
    <t>-</t>
    <phoneticPr fontId="2"/>
  </si>
  <si>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</si>
  <si>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</si>
  <si>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</si>
  <si>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</si>
  <si>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</si>
  <si>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</si>
  <si>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</si>
  <si>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</si>
  <si>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さくら広域環境衛生組合</t>
  </si>
  <si>
    <t>奈良広域水質検査センター組合</t>
  </si>
  <si>
    <t>奈良県後期高齢者医療広域連合</t>
  </si>
  <si>
    <t>南和広域医療組合</t>
  </si>
  <si>
    <t>奈良県広域消防組合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</si>
  <si>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</si>
  <si>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</si>
  <si>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</si>
  <si>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</si>
  <si>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</si>
  <si>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</si>
  <si>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</si>
  <si>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</si>
  <si>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</si>
  <si>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</si>
  <si>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</si>
  <si>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</si>
  <si>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</si>
  <si>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</si>
  <si>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</si>
  <si>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</si>
  <si>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</si>
  <si>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</si>
  <si>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</si>
  <si>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</si>
  <si>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</si>
  <si>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</si>
  <si>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</si>
  <si>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</si>
  <si>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</si>
  <si>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</si>
  <si>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</si>
  <si>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</si>
  <si>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</si>
  <si>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</si>
  <si>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</si>
  <si>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</si>
  <si>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</si>
  <si>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</si>
  <si>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</si>
  <si>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</si>
  <si>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</si>
  <si>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</si>
  <si>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</si>
  <si>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</si>
  <si>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</si>
  <si>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</si>
  <si>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</si>
  <si>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</si>
  <si>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</si>
  <si>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</si>
  <si>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</si>
  <si>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</si>
  <si>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</si>
  <si>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</si>
  <si>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</si>
  <si>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</si>
  <si>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</si>
  <si>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</si>
  <si>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</si>
  <si>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</si>
  <si>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</si>
  <si>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</si>
  <si>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</si>
  <si>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</si>
  <si>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</si>
  <si>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</si>
  <si>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</si>
  <si>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</si>
  <si>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</si>
  <si>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</si>
  <si>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</si>
  <si>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</si>
  <si>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</si>
  <si>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</si>
  <si>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</si>
  <si>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</si>
  <si>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</si>
  <si>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</si>
  <si>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</si>
  <si>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</si>
  <si>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</si>
  <si>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</si>
  <si>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</si>
  <si>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</si>
  <si>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</si>
  <si>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</si>
  <si>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</si>
  <si>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</si>
  <si>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</si>
  <si>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</si>
  <si>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</si>
  <si>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</si>
  <si>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</si>
  <si>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</si>
  <si>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</si>
  <si>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</si>
  <si>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</si>
  <si>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</si>
  <si>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</si>
  <si>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</si>
  <si>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</si>
  <si>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</si>
  <si>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</si>
  <si>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</si>
  <si>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</si>
  <si>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</si>
  <si>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</si>
  <si>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</si>
  <si>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</si>
  <si>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</si>
  <si>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</si>
  <si>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</si>
  <si>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</si>
  <si>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</si>
  <si>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</si>
  <si>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</si>
  <si>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</si>
  <si>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</si>
  <si>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</si>
  <si>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</si>
  <si>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</si>
  <si>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</si>
  <si>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</si>
  <si>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</si>
  <si>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</si>
  <si>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</si>
  <si>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</si>
  <si>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</si>
  <si>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</si>
  <si>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</si>
  <si>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</si>
  <si>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</si>
  <si>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</si>
  <si>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</si>
  <si>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5.15</t>
  </si>
  <si>
    <t>▲ 13.37</t>
  </si>
  <si>
    <t>▲ 9.80</t>
  </si>
  <si>
    <t>▲ 2.10</t>
  </si>
  <si>
    <t>会計</t>
    <rPh sb="0" eb="2">
      <t>カイケイ</t>
    </rPh>
    <phoneticPr fontId="5"/>
  </si>
  <si>
    <t>一般会計</t>
  </si>
  <si>
    <t>川上村介護保険事業特別会計（保険事業勘定）</t>
  </si>
  <si>
    <t>川上村国民健康保険事業特別会計（事業勘定）</t>
  </si>
  <si>
    <t>川上村国民健康保険事業特別会計（直診勘定）</t>
  </si>
  <si>
    <t>川上村簡易水道事業特別会計</t>
  </si>
  <si>
    <t>川上村介護保険事業特別会計（サービス事業勘定）</t>
  </si>
  <si>
    <t>川上村後期高齢者医療特別会計</t>
  </si>
  <si>
    <t>川上村水没者生活再建対策事業特別会計</t>
  </si>
  <si>
    <t>その他会計（赤字）</t>
  </si>
  <si>
    <t>▲ 1.14</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</si>
  <si>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</si>
  <si>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</si>
  <si>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</si>
  <si>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</si>
  <si>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</si>
  <si>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</si>
  <si>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</si>
  <si>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</si>
  <si>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</si>
  <si>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</si>
  <si>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</si>
  <si>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</si>
  <si>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</si>
  <si>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</si>
  <si>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</si>
  <si>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</si>
  <si>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</si>
  <si>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</si>
  <si>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</si>
  <si>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</si>
  <si>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</si>
  <si>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</si>
  <si>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</si>
  <si>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</si>
  <si>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</si>
  <si>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</si>
  <si>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</si>
  <si>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</si>
  <si>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</si>
  <si>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</si>
  <si>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</si>
  <si>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</si>
  <si>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</si>
  <si>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</si>
  <si>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</si>
  <si>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</si>
  <si>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</si>
  <si>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</si>
  <si>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</si>
  <si>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</si>
  <si>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</si>
  <si>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</si>
  <si>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</si>
  <si>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</si>
  <si>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</si>
  <si>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</si>
  <si>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</si>
  <si>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水源地域保全基金</t>
    <rPh sb="0" eb="2">
      <t>スイゲン</t>
    </rPh>
    <rPh sb="2" eb="4">
      <t>チイキ</t>
    </rPh>
    <rPh sb="4" eb="6">
      <t>ホゼン</t>
    </rPh>
    <rPh sb="6" eb="8">
      <t>キキン</t>
    </rPh>
    <phoneticPr fontId="2"/>
  </si>
  <si>
    <t>地域福祉基金</t>
    <rPh sb="0" eb="2">
      <t>チイキ</t>
    </rPh>
    <rPh sb="2" eb="4">
      <t>フクシ</t>
    </rPh>
    <rPh sb="4" eb="6">
      <t>キキン</t>
    </rPh>
    <phoneticPr fontId="2"/>
  </si>
  <si>
    <t>村有林野基金</t>
    <rPh sb="0" eb="3">
      <t>ソンユウリン</t>
    </rPh>
    <rPh sb="3" eb="4">
      <t>ヤ</t>
    </rPh>
    <rPh sb="4" eb="6">
      <t>キキン</t>
    </rPh>
    <phoneticPr fontId="2"/>
  </si>
  <si>
    <t>森林環境譲与税基金</t>
    <rPh sb="0" eb="4">
      <t>シンリンカンキョウ</t>
    </rPh>
    <rPh sb="4" eb="7">
      <t>ジョウヨゼイ</t>
    </rPh>
    <rPh sb="7" eb="9">
      <t>キキン</t>
    </rPh>
    <phoneticPr fontId="2"/>
  </si>
  <si>
    <t>公営住宅基金</t>
    <rPh sb="0" eb="2">
      <t>コウエイ</t>
    </rPh>
    <rPh sb="2" eb="4">
      <t>ジュウタク</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</si>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</sst>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DB09F51E-50DA-49FD-88E7-EB2E6D898067}"/>
    <cellStyle name="標準 2 3" xfId="10" xr:uid="{C2422D17-9FB9-4B6B-8E6C-2548C7B074F9}"/>
    <cellStyle name="標準 3" xfId="11" xr:uid="{A878BB7D-28FF-46F4-86FC-B9C2F39938FA}"/>
    <cellStyle name="標準 4" xfId="20" xr:uid="{4CF06DFB-2357-41A6-A47F-6226A1B214FB}"/>
    <cellStyle name="標準 4_APAHO401600" xfId="16" xr:uid="{56ED9688-37CD-430A-ACAC-E45CAAB3191A}"/>
    <cellStyle name="標準 4_APAHO4019001" xfId="19" xr:uid="{49DD6C12-D0CC-409C-8409-271E296B3890}"/>
    <cellStyle name="標準 4_ZJ08_022012_青森市_2010" xfId="18" xr:uid="{984E266F-303B-4B04-9D8A-59DBED103727}"/>
    <cellStyle name="標準 6" xfId="7" xr:uid="{AEE66DA2-31C5-4333-ADB8-AAB586AF16E3}"/>
    <cellStyle name="標準 6_APAHO401000" xfId="9" xr:uid="{7F136EC6-5ADC-4476-B3C5-EADBF1D81590}"/>
    <cellStyle name="標準 6_APAHO401200_O-JJ1016-001-3_財政状況資料集(決算状況カード(各会計・関係団体))(Rev2)2" xfId="15" xr:uid="{81FD5DB8-657C-4F0F-BE7F-BCFFC77A4D59}"/>
    <cellStyle name="標準 6_APAHO402200_O-JJ1016-001-3_財政状況資料集(決算状況カード(各会計・関係団体))(Rev2)2" xfId="12" xr:uid="{431655F0-6C10-430F-B692-F898D9C8F289}"/>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C932568B-7422-4579-A788-FDD9638F6806}"/>
    <cellStyle name="標準_O-JJ0722-001-3_決算状況カード(各会計・関係団体)_O-JJ1016-001-3_財政状況資料集(決算状況カード(各会計・関係団体))(Rev2)2" xfId="14" xr:uid="{35FFD739-723A-40E2-8BC2-2D362091E072}"/>
    <cellStyle name="標準_O-JJ0722-001-8_連結実質赤字比率に係る赤字・黒字の構成分析" xfId="17" xr:uid="{E5C83516-A12D-4291-847C-6CA13E8A95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1464-4AFB-9C37-0180814FE69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495003</c:v>
                </c:pt>
                <c:pt idx="1">
                  <c:v>483288</c:v>
                </c:pt>
                <c:pt idx="2">
                  <c:v>414418</c:v>
                </c:pt>
                <c:pt idx="3">
                  <c:v>424554</c:v>
                </c:pt>
                <c:pt idx="4">
                  <c:v>607720</c:v>
                </c:pt>
              </c:numCache>
            </c:numRef>
          </c:val>
          <c:smooth val="0"/>
          <c:extLst>
            <c:ext xmlns:c16="http://schemas.microsoft.com/office/drawing/2014/chart" uri="{C3380CC4-5D6E-409C-BE32-E72D297353CC}">
              <c16:uniqueId val="{00000001-1464-4AFB-9C37-0180814FE6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17.8</c:v>
                </c:pt>
                <c:pt idx="1">
                  <c:v>14.48</c:v>
                </c:pt>
                <c:pt idx="2">
                  <c:v>16.05</c:v>
                </c:pt>
                <c:pt idx="3">
                  <c:v>15</c:v>
                </c:pt>
                <c:pt idx="4">
                  <c:v>18.23</c:v>
                </c:pt>
              </c:numCache>
            </c:numRef>
          </c:val>
          <c:extLst>
            <c:ext xmlns:c16="http://schemas.microsoft.com/office/drawing/2014/chart" uri="{C3380CC4-5D6E-409C-BE32-E72D297353CC}">
              <c16:uniqueId val="{00000000-873B-46F1-9C71-0AC6033B190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136.06</c:v>
                </c:pt>
                <c:pt idx="1">
                  <c:v>129.82</c:v>
                </c:pt>
                <c:pt idx="2">
                  <c:v>114.6</c:v>
                </c:pt>
                <c:pt idx="3">
                  <c:v>103.54</c:v>
                </c:pt>
                <c:pt idx="4">
                  <c:v>92.12</c:v>
                </c:pt>
              </c:numCache>
            </c:numRef>
          </c:val>
          <c:extLst>
            <c:ext xmlns:c16="http://schemas.microsoft.com/office/drawing/2014/chart" uri="{C3380CC4-5D6E-409C-BE32-E72D297353CC}">
              <c16:uniqueId val="{00000001-873B-46F1-9C71-0AC6033B19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-5.15</c:v>
                </c:pt>
                <c:pt idx="1">
                  <c:v>-13.37</c:v>
                </c:pt>
                <c:pt idx="2">
                  <c:v>-9.8000000000000007</c:v>
                </c:pt>
                <c:pt idx="3">
                  <c:v>-2.1</c:v>
                </c:pt>
                <c:pt idx="4">
                  <c:v>5.52</c:v>
                </c:pt>
              </c:numCache>
            </c:numRef>
          </c:val>
          <c:smooth val="0"/>
          <c:extLst>
            <c:ext xmlns:c16="http://schemas.microsoft.com/office/drawing/2014/chart" uri="{C3380CC4-5D6E-409C-BE32-E72D297353CC}">
              <c16:uniqueId val="{00000002-873B-46F1-9C71-0AC6033B19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0.03</c:v>
                </c:pt>
                <c:pt idx="2">
                  <c:v>#N/A</c:v>
                </c:pt>
                <c:pt idx="3">
                  <c:v>0.01</c:v>
                </c:pt>
                <c:pt idx="4">
                  <c:v>#N/A</c:v>
                </c:pt>
                <c:pt idx="5">
                  <c:v>0.04</c:v>
                </c:pt>
                <c:pt idx="6">
                  <c:v>0</c:v>
                </c:pt>
                <c:pt idx="7">
                  <c:v>0</c:v>
                </c:pt>
                <c:pt idx="8">
                  <c:v>#N/A</c:v>
                </c:pt>
                <c:pt idx="9">
                  <c:v>0.03</c:v>
                </c:pt>
              </c:numCache>
            </c:numRef>
          </c:val>
          <c:extLst>
            <c:ext xmlns:c16="http://schemas.microsoft.com/office/drawing/2014/chart" uri="{C3380CC4-5D6E-409C-BE32-E72D297353CC}">
              <c16:uniqueId val="{00000000-8EA4-4AD2-A672-CB62C15B5B7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1.1399999999999999</c:v>
                </c:pt>
                <c:pt idx="7">
                  <c:v>#N/A</c:v>
                </c:pt>
                <c:pt idx="8">
                  <c:v>0</c:v>
                </c:pt>
                <c:pt idx="9">
                  <c:v>0</c:v>
                </c:pt>
              </c:numCache>
            </c:numRef>
          </c:val>
          <c:extLst>
            <c:ext xmlns:c16="http://schemas.microsoft.com/office/drawing/2014/chart" uri="{C3380CC4-5D6E-409C-BE32-E72D297353CC}">
              <c16:uniqueId val="{00000001-8EA4-4AD2-A672-CB62C15B5B7B}"/>
            </c:ext>
          </c:extLst>
        </c:ser>
        <c:ser>
          <c:idx val="2"/>
          <c:order val="2"/>
          <c:tx>
            <c:strRef>
              <c:f>[1]データシート!$A$29</c:f>
              <c:strCache>
                <c:ptCount val="1"/>
                <c:pt idx="0">
                  <c:v>川上村水没者生活再建対策事業特別会計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2-8EA4-4AD2-A672-CB62C15B5B7B}"/>
            </c:ext>
          </c:extLst>
        </c:ser>
        <c:ser>
          <c:idx val="3"/>
          <c:order val="3"/>
          <c:tx>
            <c:strRef>
              <c:f>[1]データシート!$A$30</c:f>
              <c:strCache>
                <c:ptCount val="1"/>
                <c:pt idx="0">
                  <c:v>川上村後期高齢者医療特別会計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0.01</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8EA4-4AD2-A672-CB62C15B5B7B}"/>
            </c:ext>
          </c:extLst>
        </c:ser>
        <c:ser>
          <c:idx val="4"/>
          <c:order val="4"/>
          <c:tx>
            <c:strRef>
              <c:f>[1]データシート!$A$31</c:f>
              <c:strCache>
                <c:ptCount val="1"/>
                <c:pt idx="0">
                  <c:v>川上村介護保険事業特別会計（サービス事業勘定）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0.06</c:v>
                </c:pt>
                <c:pt idx="2">
                  <c:v>#N/A</c:v>
                </c:pt>
                <c:pt idx="3">
                  <c:v>7.0000000000000007E-2</c:v>
                </c:pt>
                <c:pt idx="4">
                  <c:v>#N/A</c:v>
                </c:pt>
                <c:pt idx="5">
                  <c:v>0.08</c:v>
                </c:pt>
                <c:pt idx="6">
                  <c:v>#N/A</c:v>
                </c:pt>
                <c:pt idx="7">
                  <c:v>0.06</c:v>
                </c:pt>
                <c:pt idx="8">
                  <c:v>#N/A</c:v>
                </c:pt>
                <c:pt idx="9">
                  <c:v>0.04</c:v>
                </c:pt>
              </c:numCache>
            </c:numRef>
          </c:val>
          <c:extLst>
            <c:ext xmlns:c16="http://schemas.microsoft.com/office/drawing/2014/chart" uri="{C3380CC4-5D6E-409C-BE32-E72D297353CC}">
              <c16:uniqueId val="{00000004-8EA4-4AD2-A672-CB62C15B5B7B}"/>
            </c:ext>
          </c:extLst>
        </c:ser>
        <c:ser>
          <c:idx val="5"/>
          <c:order val="5"/>
          <c:tx>
            <c:strRef>
              <c:f>[1]データシート!$A$32</c:f>
              <c:strCache>
                <c:ptCount val="1"/>
                <c:pt idx="0">
                  <c:v>川上村簡易水道事業特別会計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0.31</c:v>
                </c:pt>
                <c:pt idx="2">
                  <c:v>#N/A</c:v>
                </c:pt>
                <c:pt idx="3">
                  <c:v>0.2</c:v>
                </c:pt>
                <c:pt idx="4">
                  <c:v>#N/A</c:v>
                </c:pt>
                <c:pt idx="5">
                  <c:v>0.23</c:v>
                </c:pt>
                <c:pt idx="6">
                  <c:v>#N/A</c:v>
                </c:pt>
                <c:pt idx="7">
                  <c:v>0.1</c:v>
                </c:pt>
                <c:pt idx="8">
                  <c:v>#N/A</c:v>
                </c:pt>
                <c:pt idx="9">
                  <c:v>0.18</c:v>
                </c:pt>
              </c:numCache>
            </c:numRef>
          </c:val>
          <c:extLst>
            <c:ext xmlns:c16="http://schemas.microsoft.com/office/drawing/2014/chart" uri="{C3380CC4-5D6E-409C-BE32-E72D297353CC}">
              <c16:uniqueId val="{00000005-8EA4-4AD2-A672-CB62C15B5B7B}"/>
            </c:ext>
          </c:extLst>
        </c:ser>
        <c:ser>
          <c:idx val="6"/>
          <c:order val="6"/>
          <c:tx>
            <c:strRef>
              <c:f>[1]データシート!$A$33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0.52</c:v>
                </c:pt>
                <c:pt idx="2">
                  <c:v>#N/A</c:v>
                </c:pt>
                <c:pt idx="3">
                  <c:v>0.41</c:v>
                </c:pt>
                <c:pt idx="4">
                  <c:v>#N/A</c:v>
                </c:pt>
                <c:pt idx="5">
                  <c:v>0.26</c:v>
                </c:pt>
                <c:pt idx="6">
                  <c:v>#N/A</c:v>
                </c:pt>
                <c:pt idx="7">
                  <c:v>0.38</c:v>
                </c:pt>
                <c:pt idx="8">
                  <c:v>#N/A</c:v>
                </c:pt>
                <c:pt idx="9">
                  <c:v>0.65</c:v>
                </c:pt>
              </c:numCache>
            </c:numRef>
          </c:val>
          <c:extLst>
            <c:ext xmlns:c16="http://schemas.microsoft.com/office/drawing/2014/chart" uri="{C3380CC4-5D6E-409C-BE32-E72D297353CC}">
              <c16:uniqueId val="{00000006-8EA4-4AD2-A672-CB62C15B5B7B}"/>
            </c:ext>
          </c:extLst>
        </c:ser>
        <c:ser>
          <c:idx val="7"/>
          <c:order val="7"/>
          <c:tx>
            <c:strRef>
              <c:f>[1]データシート!$A$34</c:f>
              <c:strCache>
                <c:ptCount val="1"/>
                <c:pt idx="0">
                  <c:v>川上村国民健康保険事業特別会計（事業勘定）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3.79</c:v>
                </c:pt>
                <c:pt idx="2">
                  <c:v>#N/A</c:v>
                </c:pt>
                <c:pt idx="3">
                  <c:v>1.34</c:v>
                </c:pt>
                <c:pt idx="4">
                  <c:v>#N/A</c:v>
                </c:pt>
                <c:pt idx="5">
                  <c:v>1.3</c:v>
                </c:pt>
                <c:pt idx="6">
                  <c:v>#N/A</c:v>
                </c:pt>
                <c:pt idx="7">
                  <c:v>0.92</c:v>
                </c:pt>
                <c:pt idx="8">
                  <c:v>#N/A</c:v>
                </c:pt>
                <c:pt idx="9">
                  <c:v>0.9</c:v>
                </c:pt>
              </c:numCache>
            </c:numRef>
          </c:val>
          <c:extLst>
            <c:ext xmlns:c16="http://schemas.microsoft.com/office/drawing/2014/chart" uri="{C3380CC4-5D6E-409C-BE32-E72D297353CC}">
              <c16:uniqueId val="{00000007-8EA4-4AD2-A672-CB62C15B5B7B}"/>
            </c:ext>
          </c:extLst>
        </c:ser>
        <c:ser>
          <c:idx val="8"/>
          <c:order val="8"/>
          <c:tx>
            <c:strRef>
              <c:f>[1]データシート!$A$35</c:f>
              <c:strCache>
                <c:ptCount val="1"/>
                <c:pt idx="0">
                  <c:v>川上村介護保険事業特別会計（保険事業勘定）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1.97</c:v>
                </c:pt>
                <c:pt idx="2">
                  <c:v>#N/A</c:v>
                </c:pt>
                <c:pt idx="3">
                  <c:v>1.52</c:v>
                </c:pt>
                <c:pt idx="4">
                  <c:v>#N/A</c:v>
                </c:pt>
                <c:pt idx="5">
                  <c:v>2.34</c:v>
                </c:pt>
                <c:pt idx="6">
                  <c:v>#N/A</c:v>
                </c:pt>
                <c:pt idx="7">
                  <c:v>2.68</c:v>
                </c:pt>
                <c:pt idx="8">
                  <c:v>#N/A</c:v>
                </c:pt>
                <c:pt idx="9">
                  <c:v>1.67</c:v>
                </c:pt>
              </c:numCache>
            </c:numRef>
          </c:val>
          <c:extLst>
            <c:ext xmlns:c16="http://schemas.microsoft.com/office/drawing/2014/chart" uri="{C3380CC4-5D6E-409C-BE32-E72D297353CC}">
              <c16:uniqueId val="{00000008-8EA4-4AD2-A672-CB62C15B5B7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17.8</c:v>
                </c:pt>
                <c:pt idx="2">
                  <c:v>#N/A</c:v>
                </c:pt>
                <c:pt idx="3">
                  <c:v>14.42</c:v>
                </c:pt>
                <c:pt idx="4">
                  <c:v>#N/A</c:v>
                </c:pt>
                <c:pt idx="5">
                  <c:v>15.96</c:v>
                </c:pt>
                <c:pt idx="6">
                  <c:v>#N/A</c:v>
                </c:pt>
                <c:pt idx="7">
                  <c:v>16.100000000000001</c:v>
                </c:pt>
                <c:pt idx="8">
                  <c:v>#N/A</c:v>
                </c:pt>
                <c:pt idx="9">
                  <c:v>18.16</c:v>
                </c:pt>
              </c:numCache>
            </c:numRef>
          </c:val>
          <c:extLst>
            <c:ext xmlns:c16="http://schemas.microsoft.com/office/drawing/2014/chart" uri="{C3380CC4-5D6E-409C-BE32-E72D297353CC}">
              <c16:uniqueId val="{00000009-8EA4-4AD2-A672-CB62C15B5B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207</c:v>
                </c:pt>
                <c:pt idx="5">
                  <c:v>217</c:v>
                </c:pt>
                <c:pt idx="8">
                  <c:v>229</c:v>
                </c:pt>
                <c:pt idx="11">
                  <c:v>246</c:v>
                </c:pt>
                <c:pt idx="14">
                  <c:v>247</c:v>
                </c:pt>
              </c:numCache>
            </c:numRef>
          </c:val>
          <c:extLst>
            <c:ext xmlns:c16="http://schemas.microsoft.com/office/drawing/2014/chart" uri="{C3380CC4-5D6E-409C-BE32-E72D297353CC}">
              <c16:uniqueId val="{00000000-9C6F-447A-8CE8-7F8E59CBB02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6F-447A-8CE8-7F8E59CBB02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6F-447A-8CE8-7F8E59CBB02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11</c:v>
                </c:pt>
                <c:pt idx="3">
                  <c:v>6</c:v>
                </c:pt>
                <c:pt idx="6">
                  <c:v>6</c:v>
                </c:pt>
                <c:pt idx="9">
                  <c:v>9</c:v>
                </c:pt>
                <c:pt idx="12">
                  <c:v>10</c:v>
                </c:pt>
              </c:numCache>
            </c:numRef>
          </c:val>
          <c:extLst>
            <c:ext xmlns:c16="http://schemas.microsoft.com/office/drawing/2014/chart" uri="{C3380CC4-5D6E-409C-BE32-E72D297353CC}">
              <c16:uniqueId val="{00000003-9C6F-447A-8CE8-7F8E59CBB02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72</c:v>
                </c:pt>
                <c:pt idx="3">
                  <c:v>69</c:v>
                </c:pt>
                <c:pt idx="6">
                  <c:v>70</c:v>
                </c:pt>
                <c:pt idx="9">
                  <c:v>68</c:v>
                </c:pt>
                <c:pt idx="12">
                  <c:v>73</c:v>
                </c:pt>
              </c:numCache>
            </c:numRef>
          </c:val>
          <c:extLst>
            <c:ext xmlns:c16="http://schemas.microsoft.com/office/drawing/2014/chart" uri="{C3380CC4-5D6E-409C-BE32-E72D297353CC}">
              <c16:uniqueId val="{00000004-9C6F-447A-8CE8-7F8E59CBB02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6F-447A-8CE8-7F8E59CBB02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6F-447A-8CE8-7F8E59CBB02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202</c:v>
                </c:pt>
                <c:pt idx="3">
                  <c:v>224</c:v>
                </c:pt>
                <c:pt idx="6">
                  <c:v>244</c:v>
                </c:pt>
                <c:pt idx="9">
                  <c:v>269</c:v>
                </c:pt>
                <c:pt idx="12">
                  <c:v>271</c:v>
                </c:pt>
              </c:numCache>
            </c:numRef>
          </c:val>
          <c:extLst>
            <c:ext xmlns:c16="http://schemas.microsoft.com/office/drawing/2014/chart" uri="{C3380CC4-5D6E-409C-BE32-E72D297353CC}">
              <c16:uniqueId val="{00000007-9C6F-447A-8CE8-7F8E59CBB0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78</c:v>
                </c:pt>
                <c:pt idx="2">
                  <c:v>#N/A</c:v>
                </c:pt>
                <c:pt idx="3">
                  <c:v>#N/A</c:v>
                </c:pt>
                <c:pt idx="4">
                  <c:v>82</c:v>
                </c:pt>
                <c:pt idx="5">
                  <c:v>#N/A</c:v>
                </c:pt>
                <c:pt idx="6">
                  <c:v>#N/A</c:v>
                </c:pt>
                <c:pt idx="7">
                  <c:v>91</c:v>
                </c:pt>
                <c:pt idx="8">
                  <c:v>#N/A</c:v>
                </c:pt>
                <c:pt idx="9">
                  <c:v>#N/A</c:v>
                </c:pt>
                <c:pt idx="10">
                  <c:v>100</c:v>
                </c:pt>
                <c:pt idx="11">
                  <c:v>#N/A</c:v>
                </c:pt>
                <c:pt idx="12">
                  <c:v>#N/A</c:v>
                </c:pt>
                <c:pt idx="13">
                  <c:v>107</c:v>
                </c:pt>
                <c:pt idx="14">
                  <c:v>#N/A</c:v>
                </c:pt>
              </c:numCache>
            </c:numRef>
          </c:val>
          <c:smooth val="0"/>
          <c:extLst>
            <c:ext xmlns:c16="http://schemas.microsoft.com/office/drawing/2014/chart" uri="{C3380CC4-5D6E-409C-BE32-E72D297353CC}">
              <c16:uniqueId val="{00000008-9C6F-447A-8CE8-7F8E59CBB0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2414</c:v>
                </c:pt>
                <c:pt idx="5">
                  <c:v>2676</c:v>
                </c:pt>
                <c:pt idx="8">
                  <c:v>2840</c:v>
                </c:pt>
                <c:pt idx="11">
                  <c:v>2795</c:v>
                </c:pt>
                <c:pt idx="14">
                  <c:v>3021</c:v>
                </c:pt>
              </c:numCache>
            </c:numRef>
          </c:val>
          <c:extLst>
            <c:ext xmlns:c16="http://schemas.microsoft.com/office/drawing/2014/chart" uri="{C3380CC4-5D6E-409C-BE32-E72D297353CC}">
              <c16:uniqueId val="{00000000-C07A-4825-8E3E-53B2DA8B2B9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233</c:v>
                </c:pt>
                <c:pt idx="5">
                  <c:v>217</c:v>
                </c:pt>
                <c:pt idx="8">
                  <c:v>153</c:v>
                </c:pt>
                <c:pt idx="11">
                  <c:v>174</c:v>
                </c:pt>
                <c:pt idx="14">
                  <c:v>158</c:v>
                </c:pt>
              </c:numCache>
            </c:numRef>
          </c:val>
          <c:extLst>
            <c:ext xmlns:c16="http://schemas.microsoft.com/office/drawing/2014/chart" uri="{C3380CC4-5D6E-409C-BE32-E72D297353CC}">
              <c16:uniqueId val="{00000001-C07A-4825-8E3E-53B2DA8B2B9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6370</c:v>
                </c:pt>
                <c:pt idx="5">
                  <c:v>6078</c:v>
                </c:pt>
                <c:pt idx="8">
                  <c:v>5747</c:v>
                </c:pt>
                <c:pt idx="11">
                  <c:v>5584</c:v>
                </c:pt>
                <c:pt idx="14">
                  <c:v>5719</c:v>
                </c:pt>
              </c:numCache>
            </c:numRef>
          </c:val>
          <c:extLst>
            <c:ext xmlns:c16="http://schemas.microsoft.com/office/drawing/2014/chart" uri="{C3380CC4-5D6E-409C-BE32-E72D297353CC}">
              <c16:uniqueId val="{00000002-C07A-4825-8E3E-53B2DA8B2B9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7A-4825-8E3E-53B2DA8B2B9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7A-4825-8E3E-53B2DA8B2B9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7A-4825-8E3E-53B2DA8B2B9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483</c:v>
                </c:pt>
                <c:pt idx="3">
                  <c:v>307</c:v>
                </c:pt>
                <c:pt idx="6">
                  <c:v>339</c:v>
                </c:pt>
                <c:pt idx="9">
                  <c:v>330</c:v>
                </c:pt>
                <c:pt idx="12">
                  <c:v>388</c:v>
                </c:pt>
              </c:numCache>
            </c:numRef>
          </c:val>
          <c:extLst>
            <c:ext xmlns:c16="http://schemas.microsoft.com/office/drawing/2014/chart" uri="{C3380CC4-5D6E-409C-BE32-E72D297353CC}">
              <c16:uniqueId val="{00000006-C07A-4825-8E3E-53B2DA8B2B9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314</c:v>
                </c:pt>
                <c:pt idx="3">
                  <c:v>317</c:v>
                </c:pt>
                <c:pt idx="6">
                  <c:v>253</c:v>
                </c:pt>
                <c:pt idx="9">
                  <c:v>220</c:v>
                </c:pt>
                <c:pt idx="12">
                  <c:v>207</c:v>
                </c:pt>
              </c:numCache>
            </c:numRef>
          </c:val>
          <c:extLst>
            <c:ext xmlns:c16="http://schemas.microsoft.com/office/drawing/2014/chart" uri="{C3380CC4-5D6E-409C-BE32-E72D297353CC}">
              <c16:uniqueId val="{00000007-C07A-4825-8E3E-53B2DA8B2B9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700</c:v>
                </c:pt>
                <c:pt idx="3">
                  <c:v>701</c:v>
                </c:pt>
                <c:pt idx="6">
                  <c:v>670</c:v>
                </c:pt>
                <c:pt idx="9">
                  <c:v>631</c:v>
                </c:pt>
                <c:pt idx="12">
                  <c:v>605</c:v>
                </c:pt>
              </c:numCache>
            </c:numRef>
          </c:val>
          <c:extLst>
            <c:ext xmlns:c16="http://schemas.microsoft.com/office/drawing/2014/chart" uri="{C3380CC4-5D6E-409C-BE32-E72D297353CC}">
              <c16:uniqueId val="{00000008-C07A-4825-8E3E-53B2DA8B2B9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7A-4825-8E3E-53B2DA8B2B9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2654</c:v>
                </c:pt>
                <c:pt idx="3">
                  <c:v>2885</c:v>
                </c:pt>
                <c:pt idx="6">
                  <c:v>3110</c:v>
                </c:pt>
                <c:pt idx="9">
                  <c:v>3226</c:v>
                </c:pt>
                <c:pt idx="12">
                  <c:v>3581</c:v>
                </c:pt>
              </c:numCache>
            </c:numRef>
          </c:val>
          <c:extLst>
            <c:ext xmlns:c16="http://schemas.microsoft.com/office/drawing/2014/chart" uri="{C3380CC4-5D6E-409C-BE32-E72D297353CC}">
              <c16:uniqueId val="{0000000A-C07A-4825-8E3E-53B2DA8B2B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7A-4825-8E3E-53B2DA8B2B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1681</c:v>
                </c:pt>
                <c:pt idx="1">
                  <c:v>1645</c:v>
                </c:pt>
                <c:pt idx="2">
                  <c:v>1655</c:v>
                </c:pt>
              </c:numCache>
            </c:numRef>
          </c:val>
          <c:extLst>
            <c:ext xmlns:c16="http://schemas.microsoft.com/office/drawing/2014/chart" uri="{C3380CC4-5D6E-409C-BE32-E72D297353CC}">
              <c16:uniqueId val="{00000000-1769-47D8-8F69-D093BBBACAA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189</c:v>
                </c:pt>
                <c:pt idx="1">
                  <c:v>192</c:v>
                </c:pt>
                <c:pt idx="2">
                  <c:v>195</c:v>
                </c:pt>
              </c:numCache>
            </c:numRef>
          </c:val>
          <c:extLst>
            <c:ext xmlns:c16="http://schemas.microsoft.com/office/drawing/2014/chart" uri="{C3380CC4-5D6E-409C-BE32-E72D297353CC}">
              <c16:uniqueId val="{00000001-1769-47D8-8F69-D093BBBACAA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3756</c:v>
                </c:pt>
                <c:pt idx="1">
                  <c:v>3626</c:v>
                </c:pt>
                <c:pt idx="2">
                  <c:v>3567</c:v>
                </c:pt>
              </c:numCache>
            </c:numRef>
          </c:val>
          <c:extLst>
            <c:ext xmlns:c16="http://schemas.microsoft.com/office/drawing/2014/chart" uri="{C3380CC4-5D6E-409C-BE32-E72D297353CC}">
              <c16:uniqueId val="{00000002-1769-47D8-8F69-D093BBBACA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{0037C380-3093-4D00-BCC1-5F31EFDF56E0}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5B9-4436-A578-39B7342C73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{6B3E9BCD-A0BB-4E78-977D-A6446F6FBBF1}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B9-4436-A578-39B7342C73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{45084444-3C2C-4CA5-8814-C13FC34BC39A}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B9-4436-A578-39B7342C73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{B1F797A1-220A-4750-AA4B-398EE4D94217}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B9-4436-A578-39B7342C73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{106CF67A-EB5E-4552-96B7-02A85933DA84}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B9-4436-A578-39B7342C737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{149D42F9-F0E4-4921-8101-44E86EFDF2C1}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5B9-4436-A578-39B7342C737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{3A765C70-53A8-4B8D-9C47-F9A4D96E58C7}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5B9-4436-A578-39B7342C737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{F426078C-1B15-43A7-861E-F01911C20E8B}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5B9-4436-A578-39B7342C737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{29B525CC-1D8D-4E43-9A70-3C8BC64021D4}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5B9-4436-A578-39B7342C73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64.3</c:v>
                </c:pt>
                <c:pt idx="16">
                  <c:v>66.3</c:v>
                </c:pt>
                <c:pt idx="24">
                  <c:v>67.400000000000006</c:v>
                </c:pt>
                <c:pt idx="32">
                  <c:v>68.5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B9-4436-A578-39B7342C73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{F7F59C40-C47D-41D3-9B50-1D7CDF6F00CF}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5B9-4436-A578-39B7342C73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{6C2FF8E0-9AB1-497F-95D1-7EC4C1523355}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B9-4436-A578-39B7342C73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{155FB5F4-E869-43C3-ADFB-16C6654A6431}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B9-4436-A578-39B7342C73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{04547F25-563A-4A6F-9588-E2C050F4E3F0}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B9-4436-A578-39B7342C73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{904ADF98-52E2-4D2D-B955-3266F6C38EBF}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B9-4436-A578-39B7342C737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{7800704B-A72D-4D1A-83D1-EBE34074144B}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5B9-4436-A578-39B7342C737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{32DAC42E-4694-4AEB-8506-17748F1373A7}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5B9-4436-A578-39B7342C737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{308867AF-C013-4DA8-A1C8-AC0DAB0E5209}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5B9-4436-A578-39B7342C737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{2C3BF7B0-205F-4978-A86E-6BE9712169FF}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5B9-4436-A578-39B7342C73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5B9-4436-A578-39B7342C737F}"/>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{A5038504-680D-40C4-91AD-CC8140C6BFD2}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60-4C6B-B718-3BC10CAE7A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{97DB622E-9F5E-411E-B8D1-6AC92478771D}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60-4C6B-B718-3BC10CAE7A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{F7420338-E626-4514-8EED-61D22859D98E}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60-4C6B-B718-3BC10CAE7A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{75687825-B5A5-4192-AAAC-D78C874E50E3}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60-4C6B-B718-3BC10CAE7A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{B84E88E2-5AB3-4D9A-9E40-CAC082B3E97E}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60-4C6B-B718-3BC10CAE7AF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{E4B192BD-2B32-4B01-A231-73B21F54F8F9}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60-4C6B-B718-3BC10CAE7AF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{BC6F9F52-7327-4D2D-A022-4E426446DB7F}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60-4C6B-B718-3BC10CAE7AF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{51CFC2BA-1F20-4992-9D0B-67BA96AAFFA3}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60-4C6B-B718-3BC10CAE7AF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{60592101-0A75-48FE-BB54-23A43F3A1B6B}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60-4C6B-B718-3BC10CAE7A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5</c:v>
                </c:pt>
                <c:pt idx="16">
                  <c:v>6.7</c:v>
                </c:pt>
                <c:pt idx="24">
                  <c:v>7.1</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60-4C6B-B718-3BC10CAE7A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{94AB90D3-2EAE-4355-9383-574D2DB9A366}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60-4C6B-B718-3BC10CAE7A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{D1C4D911-2FC2-4057-B4D1-FEA6E01FED12}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60-4C6B-B718-3BC10CAE7A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{2DD0DDB8-A93B-44BE-B7D6-2644160ED5D0}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60-4C6B-B718-3BC10CAE7A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{510B551E-D87B-4FD1-BB2D-FE9FD501E655}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60-4C6B-B718-3BC10CAE7A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{8ED161DC-C4CC-4539-A5CC-068466B08262}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60-4C6B-B718-3BC10CAE7AF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{89BD9988-9996-4E20-8487-3333EE53E7B4}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60-4C6B-B718-3BC10CAE7AF1}"/>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{1F2BB1E3-35DD-46A7-8DA0-4216B4997DB9}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60-4C6B-B718-3BC10CAE7AF1}"/>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{8F4D1E01-E907-437D-8342-1E6DAFFEB18C}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60-4C6B-B718-3BC10CAE7AF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{F6B452D9-1AAE-4D6B-AF84-B54C2BAD0A5A}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60-4C6B-B718-3BC10CAE7A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60-4C6B-B718-3BC10CAE7AF1}"/>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168C9DE-DF6E-47DC-A575-371FEAEE9FA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4CB4A32-EC47-4A2C-90C4-BF223B46D9F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E0E221C-08D5-42BD-A04A-1C3CA5F235F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4CC81234-15B3-426B-BBDB-501E4CB4515A}"/>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D3D99DC-373B-4B0D-A384-9977DAE1FF9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8D5D325-4AE0-48A1-BC3D-4C3D7638C63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FD5BCDC8-DC81-4A51-967A-4E496ACEC71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D8F30AE-22AD-4AB8-957C-223814730AA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810B376B-B9BB-4B09-A025-5F0C826BDA54}"/>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837E16F-0AAC-43F1-A72C-8BE6483CE73B}"/>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308D900E-5DF3-47AE-B32C-0BB226896AD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709E5A9-1E21-48AF-BECE-9F1F29828BD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E94A119-5F6B-4611-952F-BF014398017A}"/>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D544605-E22A-4B0D-8958-8E2675DC8AB1}"/>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85D0AEBC-539F-4E60-8E64-9413CB43201D}"/>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42A1396-A5DA-4AE6-9BC2-DC44DE203668}"/>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81B3D949-C706-4D7F-9430-F49DF93F9755}"/>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32E7FA8-3AF1-4225-B1AF-CA0A43127894}"/>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195ECCEB-683A-4D2C-B62A-484CDA275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5D3B38D-3DB7-4B5F-A530-B5B8B133D7AF}"/>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512C922F-37A1-4B91-B328-0599C3D71427}"/>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5EC8D514-8991-4E72-866A-A737189C136D}"/>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568A985B-9940-46F5-BED4-1C37DD0B137C}"/>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2442560-1981-4208-ACD5-0583889AEAC2}"/>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0CFD0F6-FC2D-4E19-A408-3FC27387842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A1048DD9-35CA-414C-BD0F-18CD73D4B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5B84D50-F75C-4C3B-A98C-93E96B9F87D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D55BFDA-DA9D-4A20-BEA8-343E2D88FB6C}"/>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E343171-B683-494E-A4E1-F2944F60A8B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D6DDBBD9-71FB-466A-8ADF-CD71F68D7D6B}"/>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7CEE157-AD6B-4EEA-8E6A-CF15A7A8FCB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3B9F078-97D6-4BAC-9045-DB94D0D8F33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8E9E0E55-24FA-4F78-BBEB-309937A99CDA}"/>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9DDFE074-BC29-4AF1-B812-4D011944C849}"/>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251C27CE-2577-42C7-B952-A3365445262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C4D85C3-82FF-4665-88CB-C6A5CB912B8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847E97E4-14A4-4DD8-BF33-862ECAE7EE02}"/>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F0DBD8A3-283B-412B-AD33-E132E620B86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F5A3AB2B-B8E5-44E9-A414-0B4433B0C1C3}"/>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7FD04303-D717-4377-9E92-95B9987F7929}"/>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6ABDC6D-8C95-4C5B-979A-ECB70AA42E9E}"/>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A4B58779-56A9-45D2-95F2-BBEB431D76D9}"/>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D7C97C2-D957-4EFD-A1DE-005B0E35766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5F8F8B2-ED1C-4DE0-B7AA-2E2A6F5971B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D0E48291-73DC-47CB-8875-6FB25A1CCDA7}"/>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1E6DD82E-DAEA-4C58-A163-F5381A73205D}"/>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864CA715-60D2-49CB-B190-74113E2DC0BB}"/>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年々増加しているが充当可能基金があるため、マイナス比率となっており、将来負担比率は健全な水準を維持している。今後も地方債発行の抑制や基金の運用の適正化に努め、マイナス比率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4F0FF13-41A7-49BE-B79C-FB4D3BBB0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01AF414-0165-48E5-BE40-889AB619880C}"/>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795402D3-5E9D-4515-916D-60DD0501065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5EE6B5D-604C-4D3D-A60C-92BDC1D60BE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C731A0B-1B79-4866-9DF6-FAA040FC1ED9}"/>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48FF6A7-64B7-4367-9BF3-2E92E185BF62}"/>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818495AB-06C0-4AB0-9B3C-0A03347021AE}"/>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09DD13C-0BBF-43CB-90DD-09D1DA25EE08}"/>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7B9DC41-A75F-45A9-A856-64AABFF144C5}"/>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045C337-98E7-4B14-9346-1575E759092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18F9F18-C69E-4D06-B626-FBAA1D8BBACD}"/>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利息積立や予算積立等で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百万を積み立てた一方、出材のため林野基金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百万円、水源地域保全事業や簡易水道事業のため水源地域保全基金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自主財源が年々減少してる中、財源確保の確保が難しくなっているため基金の取り崩しが見込まれる。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F20A2E5-A918-423F-84B9-EFD16B328CA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458F86E-0798-4031-BB7C-42DCB8D5CDB5}"/>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3DCBE25-C4E4-41EA-92DA-186F45EADB2B}"/>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水源地域保全基金：水源地域の保全事業に要する財源に充てるため。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村有林野基金：村有林野の取得及び造成に要する財源に充てるため。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地域福祉基金：福祉活動の促進及び快適な生活環境の形成等に要する財源に充てるため。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公営住宅基金：公営住宅の建設に要する財源に充てるため。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森林環境譲与税基金：森林整備及び促進に関する事業に要する財源に充てるため。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水源地域保全基金：水源地域保全事業や簡易水道事業のため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村有林野基金：出材のため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森林環境譲与税基金：令和３年度森林環境譲与税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百万円を積立したため増額。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水源地域保全基金：今後自主財源や地方交付税の減少が見込まれ財源の確保のため、基金の取り崩しが見込まれる。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村有林野基金：村有林野の造成のため補助金を活用しているが、財源確保は難しく基金の取り崩しが見込まれる。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公営住宅基金：村営住宅を継続的に建設する計画にあたり、基金の取り崩しが見込まれる。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森林環境譲与税基金：森林整備及び促進に関する事業を促進するため、基金の取り崩しが見込まれる。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6722192-0261-4DF2-BA3E-1DD91BEC5784}"/>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E1644E3C-27AC-4A2C-B2F6-6A3EFE289643}"/>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C99C82BA-32EF-48D5-A0BB-2A7F77F1E1C6}"/>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基金の取り崩しは無く利息の積立を行ったため、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今後自主財源の減少が見込まれ財源の確保のため、基金の取り崩しが見込まれる。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B0A86AE-6B56-41B5-95D0-5C4CE71AF9A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F618283A-5EB7-4151-9F74-36F4DF5F9D8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98F453E-F9CE-4052-96E7-4C6691F9892B}"/>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基金の取り崩しは無く利息の積立及び簡易水道施設補助金分を積立を行ったため、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自主財源等の減少により地方債の借入が大きくなってきており、債償還金が今後増加していくため基金の取り崩しによる償還が見込まれる。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7B0D61E-62E5-4EEC-939E-664F54071D3A}"/>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1,275
269.26
3,515,767
3,169,048
327,504
1,796,745
3,581,284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有形固定資産減価償却率は類似団体内平均値と比較すると高く、前年より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増加している。保有している固定資産のうち消防施設、体育館・プール、一般廃棄物処理施設が</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％を超えており、今後維持管理費用も増加していくことが予想される。人口減少に合わせた公共施設の統廃合や削減による資産更新費用の削減に努めるほか、計画的な老朽化対策に取り組む必要がある。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140698</xdr:rowOff>
    </xdr:from>
    <xdr:to>
      <xdr:col>19</xdr:col>
      <xdr:colOff>187325</xdr:colOff>
      <xdr:row>31</xdr:row>
      <xdr:rowOff>70848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20048</xdr:rowOff>
    </xdr:from>
    <xdr:to>
      <xdr:col>23</xdr:col>
      <xdr:colOff>85725</xdr:colOff>
      <xdr:row>31</xdr:row>
      <xdr:rowOff>53975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610652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106771</xdr:rowOff>
    </xdr:from>
    <xdr:to>
      <xdr:col>15</xdr:col>
      <xdr:colOff>187325</xdr:colOff>
      <xdr:row>31</xdr:row>
      <xdr:rowOff>36921</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157571</xdr:rowOff>
    </xdr:from>
    <xdr:to>
      <xdr:col>19</xdr:col>
      <xdr:colOff>136525</xdr:colOff>
      <xdr:row>31</xdr:row>
      <xdr:rowOff>20048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607259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157571</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601091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170271</xdr:rowOff>
    </xdr:from>
    <xdr:to>
      <xdr:col>7</xdr:col>
      <xdr:colOff>187325</xdr:colOff>
      <xdr:row>30</xdr:row>
      <xdr:rowOff>100421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49621</xdr:rowOff>
    </xdr:from>
    <xdr:to>
      <xdr:col>11</xdr:col>
      <xdr:colOff>136525</xdr:colOff>
      <xdr:row>30</xdr:row>
      <xdr:rowOff>95885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96464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61975</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91548</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充当可能財源が多く、債務償還比率がマイナス表示となっている。</a:t>
          </a:r>
        </a:p>
        <a:p>
          <a:r>
            <a:rPr kumimoji="1" lang="ja-JP" altLang="en-US" sz="1100">
              <a:latin typeface="ＭＳ Ｐゴシック" panose="020B0600070205080204" pitchFamily="50" charset="-128"/>
              <a:ea typeface="ＭＳ Ｐゴシック" panose="020B0600070205080204" pitchFamily="50" charset="-128"/>
            </a:rPr>
            <a:t>しかし、基金の取り崩しの増加により充当可能財源が減少しているため、物件費や補助費・公債費等の経費を削減し、財政の健全化に努める。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30423</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1,275
269.26
3,515,767
3,169,048
327,504
1,796,745
3,581,284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84183</xdr:rowOff>
    </xdr:from>
    <xdr:to>
      <xdr:col>20</xdr:col>
      <xdr:colOff>38100</xdr:colOff>
      <xdr:row>40</xdr:row>
      <xdr:rowOff>14333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134983</xdr:rowOff>
    </xdr:from>
    <xdr:to>
      <xdr:col>24</xdr:col>
      <xdr:colOff>63500</xdr:colOff>
      <xdr:row>39</xdr:row>
      <xdr:rowOff>156210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82153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56424</xdr:rowOff>
    </xdr:from>
    <xdr:to>
      <xdr:col>15</xdr:col>
      <xdr:colOff>101600</xdr:colOff>
      <xdr:row>39</xdr:row>
      <xdr:rowOff>158024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107224</xdr:rowOff>
    </xdr:from>
    <xdr:to>
      <xdr:col>19</xdr:col>
      <xdr:colOff>177800</xdr:colOff>
      <xdr:row>39</xdr:row>
      <xdr:rowOff>134983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937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28666</xdr:rowOff>
    </xdr:from>
    <xdr:to>
      <xdr:col>10</xdr:col>
      <xdr:colOff>165100</xdr:colOff>
      <xdr:row>39</xdr:row>
      <xdr:rowOff>130266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79466</xdr:rowOff>
    </xdr:from>
    <xdr:to>
      <xdr:col>15</xdr:col>
      <xdr:colOff>50800</xdr:colOff>
      <xdr:row>39</xdr:row>
      <xdr:rowOff>107224</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660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170724</xdr:rowOff>
    </xdr:from>
    <xdr:to>
      <xdr:col>6</xdr:col>
      <xdr:colOff>38100</xdr:colOff>
      <xdr:row>39</xdr:row>
      <xdr:rowOff>100874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50074</xdr:rowOff>
    </xdr:from>
    <xdr:to>
      <xdr:col>10</xdr:col>
      <xdr:colOff>114300</xdr:colOff>
      <xdr:row>39</xdr:row>
      <xdr:rowOff>79466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7366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105971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81478</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2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61884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3101</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5460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149151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121393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92001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139970</xdr:rowOff>
    </xdr:from>
    <xdr:to>
      <xdr:col>55</xdr:col>
      <xdr:colOff>50800</xdr:colOff>
      <xdr:row>40</xdr:row>
      <xdr:rowOff>70120</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68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162847</xdr:rowOff>
    </xdr:from>
    <xdr:ext cx="599010"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67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14073</xdr:rowOff>
    </xdr:from>
    <xdr:to>
      <xdr:col>50</xdr:col>
      <xdr:colOff>165100</xdr:colOff>
      <xdr:row>40</xdr:row>
      <xdr:rowOff>115673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6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19320</xdr:rowOff>
    </xdr:from>
    <xdr:to>
      <xdr:col>55</xdr:col>
      <xdr:colOff>0</xdr:colOff>
      <xdr:row>40</xdr:row>
      <xdr:rowOff>64873</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6877320"/>
          <a:ext cx="838200" cy="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21123</xdr:rowOff>
    </xdr:from>
    <xdr:to>
      <xdr:col>46</xdr:col>
      <xdr:colOff>38100</xdr:colOff>
      <xdr:row>40</xdr:row>
      <xdr:rowOff>122723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68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64873</xdr:rowOff>
    </xdr:from>
    <xdr:to>
      <xdr:col>50</xdr:col>
      <xdr:colOff>114300</xdr:colOff>
      <xdr:row>40</xdr:row>
      <xdr:rowOff>71923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6922873"/>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31113</xdr:rowOff>
    </xdr:from>
    <xdr:to>
      <xdr:col>41</xdr:col>
      <xdr:colOff>101600</xdr:colOff>
      <xdr:row>40</xdr:row>
      <xdr:rowOff>132713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68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71923</xdr:rowOff>
    </xdr:from>
    <xdr:to>
      <xdr:col>45</xdr:col>
      <xdr:colOff>177800</xdr:colOff>
      <xdr:row>40</xdr:row>
      <xdr:rowOff>81913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861300" y="6929923"/>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38067</xdr:rowOff>
    </xdr:from>
    <xdr:to>
      <xdr:col>36</xdr:col>
      <xdr:colOff>165100</xdr:colOff>
      <xdr:row>40</xdr:row>
      <xdr:rowOff>139667</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68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81913</xdr:rowOff>
    </xdr:from>
    <xdr:to>
      <xdr:col>41</xdr:col>
      <xdr:colOff>50800</xdr:colOff>
      <xdr:row>40</xdr:row>
      <xdr:rowOff>88867</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72300" y="6939913"/>
          <a:ext cx="889000" cy="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50717</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70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52425</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70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54487</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70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53038</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70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132200</xdr:rowOff>
    </xdr:from>
    <xdr:ext cx="599010"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27094" y="66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139250</xdr:rowOff>
    </xdr:from>
    <xdr:ext cx="599010"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50794" y="665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149240</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594111" y="66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156194</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05111" y="667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119017</xdr:rowOff>
    </xdr:from>
    <xdr:to>
      <xdr:col>24</xdr:col>
      <xdr:colOff>114300</xdr:colOff>
      <xdr:row>58</xdr:row>
      <xdr:rowOff>49167</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141894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114119</xdr:rowOff>
    </xdr:from>
    <xdr:to>
      <xdr:col>20</xdr:col>
      <xdr:colOff>38100</xdr:colOff>
      <xdr:row>58</xdr:row>
      <xdr:rowOff>44269</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164919</xdr:rowOff>
    </xdr:from>
    <xdr:to>
      <xdr:col>24</xdr:col>
      <xdr:colOff>63500</xdr:colOff>
      <xdr:row>57</xdr:row>
      <xdr:rowOff>169817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993756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99423</xdr:rowOff>
    </xdr:from>
    <xdr:to>
      <xdr:col>15</xdr:col>
      <xdr:colOff>101600</xdr:colOff>
      <xdr:row>58</xdr:row>
      <xdr:rowOff>29573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150223</xdr:rowOff>
    </xdr:from>
    <xdr:to>
      <xdr:col>19</xdr:col>
      <xdr:colOff>177800</xdr:colOff>
      <xdr:row>57</xdr:row>
      <xdr:rowOff>164919</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99228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91259</xdr:rowOff>
    </xdr:from>
    <xdr:to>
      <xdr:col>10</xdr:col>
      <xdr:colOff>165100</xdr:colOff>
      <xdr:row>58</xdr:row>
      <xdr:rowOff>21409</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142059</xdr:rowOff>
    </xdr:from>
    <xdr:to>
      <xdr:col>15</xdr:col>
      <xdr:colOff>50800</xdr:colOff>
      <xdr:row>57</xdr:row>
      <xdr:rowOff>150223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99147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74930</xdr:rowOff>
    </xdr:from>
    <xdr:to>
      <xdr:col>6</xdr:col>
      <xdr:colOff>38100</xdr:colOff>
      <xdr:row>58</xdr:row>
      <xdr:rowOff>5080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125730</xdr:rowOff>
    </xdr:from>
    <xdr:to>
      <xdr:col>10</xdr:col>
      <xdr:colOff>114300</xdr:colOff>
      <xdr:row>57</xdr:row>
      <xdr:rowOff>142059</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98983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60796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46100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37936</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21607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85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8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87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8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149220</xdr:rowOff>
    </xdr:from>
    <xdr:to>
      <xdr:col>55</xdr:col>
      <xdr:colOff>50800</xdr:colOff>
      <xdr:row>63</xdr:row>
      <xdr:rowOff>79370</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7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6305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165007</xdr:rowOff>
    </xdr:from>
    <xdr:to>
      <xdr:col>50</xdr:col>
      <xdr:colOff>165100</xdr:colOff>
      <xdr:row>63</xdr:row>
      <xdr:rowOff>95157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7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28570</xdr:rowOff>
    </xdr:from>
    <xdr:to>
      <xdr:col>55</xdr:col>
      <xdr:colOff>0</xdr:colOff>
      <xdr:row>63</xdr:row>
      <xdr:rowOff>44357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829920"/>
          <a:ext cx="8382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4567</xdr:rowOff>
    </xdr:from>
    <xdr:to>
      <xdr:col>46</xdr:col>
      <xdr:colOff>38100</xdr:colOff>
      <xdr:row>63</xdr:row>
      <xdr:rowOff>106167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8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44357</xdr:rowOff>
    </xdr:from>
    <xdr:to>
      <xdr:col>50</xdr:col>
      <xdr:colOff>114300</xdr:colOff>
      <xdr:row>63</xdr:row>
      <xdr:rowOff>55367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845707"/>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20296</xdr:rowOff>
    </xdr:from>
    <xdr:to>
      <xdr:col>41</xdr:col>
      <xdr:colOff>101600</xdr:colOff>
      <xdr:row>63</xdr:row>
      <xdr:rowOff>121896</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8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55367</xdr:rowOff>
    </xdr:from>
    <xdr:to>
      <xdr:col>45</xdr:col>
      <xdr:colOff>177800</xdr:colOff>
      <xdr:row>63</xdr:row>
      <xdr:rowOff>71096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856717"/>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29925</xdr:rowOff>
    </xdr:from>
    <xdr:to>
      <xdr:col>36</xdr:col>
      <xdr:colOff>165100</xdr:colOff>
      <xdr:row>63</xdr:row>
      <xdr:rowOff>131525</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8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71096</xdr:rowOff>
    </xdr:from>
    <xdr:to>
      <xdr:col>41</xdr:col>
      <xdr:colOff>50800</xdr:colOff>
      <xdr:row>63</xdr:row>
      <xdr:rowOff>80725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872446"/>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144859</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946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139937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9412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168544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96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611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9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111684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281505" y="10570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122694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05205" y="10581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138423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16205" y="105968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148052</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7205" y="106065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148970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88537</xdr:rowOff>
    </xdr:from>
    <xdr:to>
      <xdr:col>20</xdr:col>
      <xdr:colOff>38100</xdr:colOff>
      <xdr:row>83</xdr:row>
      <xdr:rowOff>18687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139337</xdr:rowOff>
    </xdr:from>
    <xdr:to>
      <xdr:col>24</xdr:col>
      <xdr:colOff>63500</xdr:colOff>
      <xdr:row>83</xdr:row>
      <xdr:rowOff>5443</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1982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46082</xdr:rowOff>
    </xdr:from>
    <xdr:to>
      <xdr:col>15</xdr:col>
      <xdr:colOff>101600</xdr:colOff>
      <xdr:row>82</xdr:row>
      <xdr:rowOff>147682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96882</xdr:rowOff>
    </xdr:from>
    <xdr:to>
      <xdr:col>19</xdr:col>
      <xdr:colOff>177800</xdr:colOff>
      <xdr:row>82</xdr:row>
      <xdr:rowOff>139337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15578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xdr:rowOff>
    </xdr:from>
    <xdr:to>
      <xdr:col>10</xdr:col>
      <xdr:colOff>165100</xdr:colOff>
      <xdr:row>82</xdr:row>
      <xdr:rowOff>108494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57694</xdr:rowOff>
    </xdr:from>
    <xdr:to>
      <xdr:col>15</xdr:col>
      <xdr:colOff>50800</xdr:colOff>
      <xdr:row>82</xdr:row>
      <xdr:rowOff>96882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1165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42818</xdr:rowOff>
    </xdr:from>
    <xdr:to>
      <xdr:col>6</xdr:col>
      <xdr:colOff>38100</xdr:colOff>
      <xdr:row>83</xdr:row>
      <xdr:rowOff>144418</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57694</xdr:rowOff>
    </xdr:from>
    <xdr:to>
      <xdr:col>10</xdr:col>
      <xdr:colOff>114300</xdr:colOff>
      <xdr:row>83</xdr:row>
      <xdr:rowOff>93618</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4116594"/>
          <a:ext cx="889000" cy="20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111958</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35214</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164209</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125021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110395</xdr:rowOff>
    </xdr:from>
    <xdr:to>
      <xdr:col>55</xdr:col>
      <xdr:colOff>50800</xdr:colOff>
      <xdr:row>87</xdr:row>
      <xdr:rowOff>40545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8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109533</xdr:rowOff>
    </xdr:from>
    <xdr:to>
      <xdr:col>50</xdr:col>
      <xdr:colOff>165100</xdr:colOff>
      <xdr:row>87</xdr:row>
      <xdr:rowOff>39683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8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160333</xdr:rowOff>
    </xdr:from>
    <xdr:to>
      <xdr:col>55</xdr:col>
      <xdr:colOff>0</xdr:colOff>
      <xdr:row>86</xdr:row>
      <xdr:rowOff>161195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9639300" y="14905033"/>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110816</xdr:rowOff>
    </xdr:from>
    <xdr:to>
      <xdr:col>46</xdr:col>
      <xdr:colOff>38100</xdr:colOff>
      <xdr:row>87</xdr:row>
      <xdr:rowOff>40966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8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160333</xdr:rowOff>
    </xdr:from>
    <xdr:to>
      <xdr:col>50</xdr:col>
      <xdr:colOff>114300</xdr:colOff>
      <xdr:row>86</xdr:row>
      <xdr:rowOff>161616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905033"/>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111123</xdr:rowOff>
    </xdr:from>
    <xdr:to>
      <xdr:col>41</xdr:col>
      <xdr:colOff>101600</xdr:colOff>
      <xdr:row>87</xdr:row>
      <xdr:rowOff>41273</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8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161616</xdr:rowOff>
    </xdr:from>
    <xdr:to>
      <xdr:col>45</xdr:col>
      <xdr:colOff>177800</xdr:colOff>
      <xdr:row>86</xdr:row>
      <xdr:rowOff>161923</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906316"/>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112216</xdr:rowOff>
    </xdr:from>
    <xdr:to>
      <xdr:col>36</xdr:col>
      <xdr:colOff>165100</xdr:colOff>
      <xdr:row>87</xdr:row>
      <xdr:rowOff>42366</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161923</xdr:rowOff>
    </xdr:from>
    <xdr:to>
      <xdr:col>41</xdr:col>
      <xdr:colOff>50800</xdr:colOff>
      <xdr:row>86</xdr:row>
      <xdr:rowOff>163016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906623"/>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30852</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94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55818</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62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55272</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56323</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6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56210</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62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32093</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94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32400</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9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33493</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94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24130</xdr:rowOff>
    </xdr:from>
    <xdr:to>
      <xdr:col>85</xdr:col>
      <xdr:colOff>177800</xdr:colOff>
      <xdr:row>36</xdr:row>
      <xdr:rowOff>125730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6268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47007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6357600" y="604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167640</xdr:rowOff>
    </xdr:from>
    <xdr:to>
      <xdr:col>81</xdr:col>
      <xdr:colOff>101600</xdr:colOff>
      <xdr:row>36</xdr:row>
      <xdr:rowOff>97790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5430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46990</xdr:rowOff>
    </xdr:from>
    <xdr:to>
      <xdr:col>85</xdr:col>
      <xdr:colOff>127000</xdr:colOff>
      <xdr:row>36</xdr:row>
      <xdr:rowOff>74930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5481300" y="621919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46990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4592300" y="61912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111760</xdr:rowOff>
    </xdr:from>
    <xdr:to>
      <xdr:col>72</xdr:col>
      <xdr:colOff>38100</xdr:colOff>
      <xdr:row>36</xdr:row>
      <xdr:rowOff>41910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3652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162560</xdr:rowOff>
    </xdr:from>
    <xdr:to>
      <xdr:col>76</xdr:col>
      <xdr:colOff>114300</xdr:colOff>
      <xdr:row>36</xdr:row>
      <xdr:rowOff>19050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3703300" y="61633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85090</xdr:rowOff>
    </xdr:from>
    <xdr:to>
      <xdr:col>67</xdr:col>
      <xdr:colOff>101600</xdr:colOff>
      <xdr:row>36</xdr:row>
      <xdr:rowOff>15240</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2763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135890</xdr:rowOff>
    </xdr:from>
    <xdr:to>
      <xdr:col>71</xdr:col>
      <xdr:colOff>177800</xdr:colOff>
      <xdr:row>35</xdr:row>
      <xdr:rowOff>162560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814300" y="6136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125747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139717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151147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16527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114317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594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58437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588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31767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5861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1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100-0000E0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100-0000E2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100-0000E4010000}"/>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77651</xdr:rowOff>
    </xdr:from>
    <xdr:to>
      <xdr:col>116</xdr:col>
      <xdr:colOff>114300</xdr:colOff>
      <xdr:row>39</xdr:row>
      <xdr:rowOff>7801</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2110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100528</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100-0000F0010000}"/>
            </a:ext>
          </a:extLst>
        </xdr:cNvPr>
        <xdr:cNvSpPr txBox="1"/>
      </xdr:nvSpPr>
      <xdr:spPr>
        <a:xfrm>
          <a:off x="22199600" y="644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95069</xdr:rowOff>
    </xdr:from>
    <xdr:to>
      <xdr:col>112</xdr:col>
      <xdr:colOff>38100</xdr:colOff>
      <xdr:row>39</xdr:row>
      <xdr:rowOff>25219</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12725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128451</xdr:rowOff>
    </xdr:from>
    <xdr:to>
      <xdr:col>116</xdr:col>
      <xdr:colOff>63500</xdr:colOff>
      <xdr:row>38</xdr:row>
      <xdr:rowOff>145869</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1323300" y="6643551"/>
          <a:ext cx="8382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113574</xdr:rowOff>
    </xdr:from>
    <xdr:to>
      <xdr:col>107</xdr:col>
      <xdr:colOff>101600</xdr:colOff>
      <xdr:row>39</xdr:row>
      <xdr:rowOff>43724</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0383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145869</xdr:rowOff>
    </xdr:from>
    <xdr:to>
      <xdr:col>111</xdr:col>
      <xdr:colOff>177800</xdr:colOff>
      <xdr:row>38</xdr:row>
      <xdr:rowOff>164374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20434300" y="6660969"/>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140788</xdr:rowOff>
    </xdr:from>
    <xdr:to>
      <xdr:col>102</xdr:col>
      <xdr:colOff>165100</xdr:colOff>
      <xdr:row>39</xdr:row>
      <xdr:rowOff>70938</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9494500" y="66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164374</xdr:rowOff>
    </xdr:from>
    <xdr:to>
      <xdr:col>107</xdr:col>
      <xdr:colOff>50800</xdr:colOff>
      <xdr:row>39</xdr:row>
      <xdr:rowOff>20138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9545300" y="6679474"/>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158206</xdr:rowOff>
    </xdr:from>
    <xdr:to>
      <xdr:col>98</xdr:col>
      <xdr:colOff>38100</xdr:colOff>
      <xdr:row>39</xdr:row>
      <xdr:rowOff>88356</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8605500" y="66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20138</xdr:rowOff>
    </xdr:from>
    <xdr:to>
      <xdr:col>102</xdr:col>
      <xdr:colOff>114300</xdr:colOff>
      <xdr:row>39</xdr:row>
      <xdr:rowOff>37556</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18656300" y="6706688"/>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92546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9310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41746</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1075727" y="63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60251</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0199427" y="64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87466</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9310427" y="64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104883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8421427" y="6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1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100-00001A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100-00001C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100-00001E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100-00002A020000}"/>
            </a:ext>
          </a:extLst>
        </xdr:cNvPr>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137160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5481300" y="1063371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62</xdr:row>
      <xdr:rowOff>137160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4592300" y="10725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4445</xdr:rowOff>
    </xdr:from>
    <xdr:to>
      <xdr:col>72</xdr:col>
      <xdr:colOff>38100</xdr:colOff>
      <xdr:row>62</xdr:row>
      <xdr:rowOff>106045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3652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55245</xdr:rowOff>
    </xdr:from>
    <xdr:to>
      <xdr:col>76</xdr:col>
      <xdr:colOff>114300</xdr:colOff>
      <xdr:row>62</xdr:row>
      <xdr:rowOff>95250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3703300" y="10685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55245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814300" y="106413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100-000037020000}"/>
            </a:ext>
          </a:extLst>
        </xdr:cNvPr>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100-000038020000}"/>
            </a:ext>
          </a:extLst>
        </xdr:cNvPr>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97172</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100-000039020000}"/>
            </a:ext>
          </a:extLst>
        </xdr:cNvPr>
        <xdr:cNvSpPr txBox="1"/>
      </xdr:nvSpPr>
      <xdr:spPr>
        <a:xfrm>
          <a:off x="13500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100-00003A020000}"/>
            </a:ext>
          </a:extLst>
        </xdr:cNvPr>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64871</xdr:rowOff>
    </xdr:from>
    <xdr:to>
      <xdr:col>116</xdr:col>
      <xdr:colOff>114300</xdr:colOff>
      <xdr:row>61</xdr:row>
      <xdr:rowOff>166471</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5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87748</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37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91770</xdr:rowOff>
    </xdr:from>
    <xdr:to>
      <xdr:col>112</xdr:col>
      <xdr:colOff>38100</xdr:colOff>
      <xdr:row>62</xdr:row>
      <xdr:rowOff>21920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5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115671</xdr:rowOff>
    </xdr:from>
    <xdr:to>
      <xdr:col>116</xdr:col>
      <xdr:colOff>63500</xdr:colOff>
      <xdr:row>61</xdr:row>
      <xdr:rowOff>142570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10574121"/>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104953</xdr:rowOff>
    </xdr:from>
    <xdr:to>
      <xdr:col>107</xdr:col>
      <xdr:colOff>101600</xdr:colOff>
      <xdr:row>62</xdr:row>
      <xdr:rowOff>35103</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5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142570</xdr:rowOff>
    </xdr:from>
    <xdr:to>
      <xdr:col>111</xdr:col>
      <xdr:colOff>177800</xdr:colOff>
      <xdr:row>61</xdr:row>
      <xdr:rowOff>155753</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0434300" y="10601020"/>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123622</xdr:rowOff>
    </xdr:from>
    <xdr:to>
      <xdr:col>102</xdr:col>
      <xdr:colOff>165100</xdr:colOff>
      <xdr:row>62</xdr:row>
      <xdr:rowOff>53772</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58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155753</xdr:rowOff>
    </xdr:from>
    <xdr:to>
      <xdr:col>107</xdr:col>
      <xdr:colOff>50800</xdr:colOff>
      <xdr:row>62</xdr:row>
      <xdr:rowOff>2972</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106142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136347</xdr:rowOff>
    </xdr:from>
    <xdr:to>
      <xdr:col>98</xdr:col>
      <xdr:colOff>38100</xdr:colOff>
      <xdr:row>62</xdr:row>
      <xdr:rowOff>66497</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05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2972</xdr:rowOff>
    </xdr:from>
    <xdr:to>
      <xdr:col>102</xdr:col>
      <xdr:colOff>114300</xdr:colOff>
      <xdr:row>62</xdr:row>
      <xdr:rowOff>15697</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8656300" y="10632872"/>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17772</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8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8476</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80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19448</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82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31107</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8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38447</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03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51630</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033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70299</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03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83024</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037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00000000-0008-0000-01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00000000-0008-0000-0100-00008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a:extLst>
            <a:ext uri="{FF2B5EF4-FFF2-40B4-BE49-F238E27FC236}">
              <a16:creationId xmlns:a16="http://schemas.microsoft.com/office/drawing/2014/main" id="{00000000-0008-0000-0100-000090020000}"/>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a:extLst>
            <a:ext uri="{FF2B5EF4-FFF2-40B4-BE49-F238E27FC236}">
              <a16:creationId xmlns:a16="http://schemas.microsoft.com/office/drawing/2014/main" id="{00000000-0008-0000-0100-000092020000}"/>
            </a:ext>
          </a:extLst>
        </xdr:cNvPr>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4541500" y="1391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126093</xdr:rowOff>
    </xdr:from>
    <xdr:to>
      <xdr:col>85</xdr:col>
      <xdr:colOff>177800</xdr:colOff>
      <xdr:row>83</xdr:row>
      <xdr:rowOff>56243</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6268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104520</xdr:rowOff>
    </xdr:from>
    <xdr:ext cx="405111" cy="259045"/>
    <xdr:sp macro="" textlink="">
      <xdr:nvSpPr>
        <xdr:cNvPr id="670" name="【児童館】&#10;有形固定資産減価償却率該当値テキスト">
          <a:extLst>
            <a:ext uri="{FF2B5EF4-FFF2-40B4-BE49-F238E27FC236}">
              <a16:creationId xmlns:a16="http://schemas.microsoft.com/office/drawing/2014/main" id="{00000000-0008-0000-0100-00009E020000}"/>
            </a:ext>
          </a:extLst>
        </xdr:cNvPr>
        <xdr:cNvSpPr txBox="1"/>
      </xdr:nvSpPr>
      <xdr:spPr>
        <a:xfrm>
          <a:off x="1635760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83</xdr:row>
      <xdr:rowOff>5443</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5481300" y="141982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4541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119743</xdr:rowOff>
    </xdr:from>
    <xdr:to>
      <xdr:col>81</xdr:col>
      <xdr:colOff>50800</xdr:colOff>
      <xdr:row>82</xdr:row>
      <xdr:rowOff>139337</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4592300" y="1417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119743</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3703300" y="1414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168548</xdr:rowOff>
    </xdr:from>
    <xdr:to>
      <xdr:col>67</xdr:col>
      <xdr:colOff>101600</xdr:colOff>
      <xdr:row>82</xdr:row>
      <xdr:rowOff>98698</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2763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47898</xdr:rowOff>
    </xdr:from>
    <xdr:to>
      <xdr:col>71</xdr:col>
      <xdr:colOff>177800</xdr:colOff>
      <xdr:row>82</xdr:row>
      <xdr:rowOff>83820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814300" y="1410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58075</xdr:rowOff>
    </xdr:from>
    <xdr:ext cx="405111" cy="259045"/>
    <xdr:sp macro="" textlink="">
      <xdr:nvSpPr>
        <xdr:cNvPr id="679" name="n_1ave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680" name="n_2ave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681" name="n_3ave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682" name="n_4ave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9814</xdr:rowOff>
    </xdr:from>
    <xdr:ext cx="405111" cy="259045"/>
    <xdr:sp macro="" textlink="">
      <xdr:nvSpPr>
        <xdr:cNvPr id="683" name="n_1mainValue【児童館】&#10;有形固定資産減価償却率">
          <a:extLst>
            <a:ext uri="{FF2B5EF4-FFF2-40B4-BE49-F238E27FC236}">
              <a16:creationId xmlns:a16="http://schemas.microsoft.com/office/drawing/2014/main" id="{00000000-0008-0000-0100-0000AB020000}"/>
            </a:ext>
          </a:extLst>
        </xdr:cNvPr>
        <xdr:cNvSpPr txBox="1"/>
      </xdr:nvSpPr>
      <xdr:spPr>
        <a:xfrm>
          <a:off x="152660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84" name="n_2mainValue【児童館】&#10;有形固定資産減価償却率">
          <a:extLst>
            <a:ext uri="{FF2B5EF4-FFF2-40B4-BE49-F238E27FC236}">
              <a16:creationId xmlns:a16="http://schemas.microsoft.com/office/drawing/2014/main" id="{00000000-0008-0000-0100-0000AC020000}"/>
            </a:ext>
          </a:extLst>
        </xdr:cNvPr>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685" name="n_3mainValue【児童館】&#10;有形固定資産減価償却率">
          <a:extLst>
            <a:ext uri="{FF2B5EF4-FFF2-40B4-BE49-F238E27FC236}">
              <a16:creationId xmlns:a16="http://schemas.microsoft.com/office/drawing/2014/main" id="{00000000-0008-0000-0100-0000AD020000}"/>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115225</xdr:rowOff>
    </xdr:from>
    <xdr:ext cx="405111" cy="259045"/>
    <xdr:sp macro="" textlink="">
      <xdr:nvSpPr>
        <xdr:cNvPr id="686" name="n_4mainValue【児童館】&#10;有形固定資産減価償却率">
          <a:extLst>
            <a:ext uri="{FF2B5EF4-FFF2-40B4-BE49-F238E27FC236}">
              <a16:creationId xmlns:a16="http://schemas.microsoft.com/office/drawing/2014/main" id="{00000000-0008-0000-0100-0000AE020000}"/>
            </a:ext>
          </a:extLst>
        </xdr:cNvPr>
        <xdr:cNvSpPr txBox="1"/>
      </xdr:nvSpPr>
      <xdr:spPr>
        <a:xfrm>
          <a:off x="12611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a:extLst>
            <a:ext uri="{FF2B5EF4-FFF2-40B4-BE49-F238E27FC236}">
              <a16:creationId xmlns:a16="http://schemas.microsoft.com/office/drawing/2014/main" id="{00000000-0008-0000-01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a:extLst>
            <a:ext uri="{FF2B5EF4-FFF2-40B4-BE49-F238E27FC236}">
              <a16:creationId xmlns:a16="http://schemas.microsoft.com/office/drawing/2014/main" id="{00000000-0008-0000-0100-0000CB020000}"/>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a:extLst>
            <a:ext uri="{FF2B5EF4-FFF2-40B4-BE49-F238E27FC236}">
              <a16:creationId xmlns:a16="http://schemas.microsoft.com/office/drawing/2014/main" id="{00000000-0008-0000-0100-0000CD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19" name="【児童館】&#10;一人当たり面積平均値テキスト">
          <a:extLst>
            <a:ext uri="{FF2B5EF4-FFF2-40B4-BE49-F238E27FC236}">
              <a16:creationId xmlns:a16="http://schemas.microsoft.com/office/drawing/2014/main" id="{00000000-0008-0000-0100-0000CF020000}"/>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18732</xdr:rowOff>
    </xdr:from>
    <xdr:to>
      <xdr:col>112</xdr:col>
      <xdr:colOff>38100</xdr:colOff>
      <xdr:row>84</xdr:row>
      <xdr:rowOff>120332</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21272500" y="1442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150177</xdr:rowOff>
    </xdr:from>
    <xdr:to>
      <xdr:col>107</xdr:col>
      <xdr:colOff>101600</xdr:colOff>
      <xdr:row>84</xdr:row>
      <xdr:rowOff>80327</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20383500" y="1438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9494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30163</xdr:rowOff>
    </xdr:from>
    <xdr:to>
      <xdr:col>98</xdr:col>
      <xdr:colOff>38100</xdr:colOff>
      <xdr:row>84</xdr:row>
      <xdr:rowOff>131763</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8605500" y="144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67311</xdr:rowOff>
    </xdr:from>
    <xdr:to>
      <xdr:col>116</xdr:col>
      <xdr:colOff>114300</xdr:colOff>
      <xdr:row>79</xdr:row>
      <xdr:rowOff>168911</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2110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90188</xdr:rowOff>
    </xdr:from>
    <xdr:ext cx="469744" cy="259045"/>
    <xdr:sp macro="" textlink="">
      <xdr:nvSpPr>
        <xdr:cNvPr id="731" name="【児童館】&#10;一人当たり面積該当値テキスト">
          <a:extLst>
            <a:ext uri="{FF2B5EF4-FFF2-40B4-BE49-F238E27FC236}">
              <a16:creationId xmlns:a16="http://schemas.microsoft.com/office/drawing/2014/main" id="{00000000-0008-0000-0100-0000DB020000}"/>
            </a:ext>
          </a:extLst>
        </xdr:cNvPr>
        <xdr:cNvSpPr txBox="1"/>
      </xdr:nvSpPr>
      <xdr:spPr>
        <a:xfrm>
          <a:off x="22199600"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101600</xdr:rowOff>
    </xdr:from>
    <xdr:to>
      <xdr:col>112</xdr:col>
      <xdr:colOff>38100</xdr:colOff>
      <xdr:row>80</xdr:row>
      <xdr:rowOff>31750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21272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118111</xdr:rowOff>
    </xdr:from>
    <xdr:to>
      <xdr:col>116</xdr:col>
      <xdr:colOff>63500</xdr:colOff>
      <xdr:row>79</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21323300" y="136626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138748</xdr:rowOff>
    </xdr:from>
    <xdr:to>
      <xdr:col>107</xdr:col>
      <xdr:colOff>101600</xdr:colOff>
      <xdr:row>80</xdr:row>
      <xdr:rowOff>68898</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0383500" y="136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152400</xdr:rowOff>
    </xdr:from>
    <xdr:to>
      <xdr:col>111</xdr:col>
      <xdr:colOff>177800</xdr:colOff>
      <xdr:row>80</xdr:row>
      <xdr:rowOff>18098</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flipV="1">
          <a:off x="20434300" y="13696950"/>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18732</xdr:rowOff>
    </xdr:from>
    <xdr:to>
      <xdr:col>102</xdr:col>
      <xdr:colOff>165100</xdr:colOff>
      <xdr:row>80</xdr:row>
      <xdr:rowOff>120332</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9494500" y="137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18098</xdr:rowOff>
    </xdr:from>
    <xdr:to>
      <xdr:col>107</xdr:col>
      <xdr:colOff>50800</xdr:colOff>
      <xdr:row>80</xdr:row>
      <xdr:rowOff>69532</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19545300" y="13734098"/>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55880</xdr:rowOff>
    </xdr:from>
    <xdr:to>
      <xdr:col>98</xdr:col>
      <xdr:colOff>38100</xdr:colOff>
      <xdr:row>80</xdr:row>
      <xdr:rowOff>157480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8605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69532</xdr:rowOff>
    </xdr:from>
    <xdr:to>
      <xdr:col>102</xdr:col>
      <xdr:colOff>114300</xdr:colOff>
      <xdr:row>80</xdr:row>
      <xdr:rowOff>106680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8656300" y="13785532"/>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111459</xdr:rowOff>
    </xdr:from>
    <xdr:ext cx="469744" cy="259045"/>
    <xdr:sp macro="" textlink="">
      <xdr:nvSpPr>
        <xdr:cNvPr id="740" name="n_1aveValue【児童館】&#10;一人当たり面積">
          <a:extLst>
            <a:ext uri="{FF2B5EF4-FFF2-40B4-BE49-F238E27FC236}">
              <a16:creationId xmlns:a16="http://schemas.microsoft.com/office/drawing/2014/main" id="{00000000-0008-0000-0100-0000E4020000}"/>
            </a:ext>
          </a:extLst>
        </xdr:cNvPr>
        <xdr:cNvSpPr txBox="1"/>
      </xdr:nvSpPr>
      <xdr:spPr>
        <a:xfrm>
          <a:off x="21075727" y="1451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71454</xdr:rowOff>
    </xdr:from>
    <xdr:ext cx="469744" cy="259045"/>
    <xdr:sp macro="" textlink="">
      <xdr:nvSpPr>
        <xdr:cNvPr id="741" name="n_2aveValue【児童館】&#10;一人当たり面積">
          <a:extLst>
            <a:ext uri="{FF2B5EF4-FFF2-40B4-BE49-F238E27FC236}">
              <a16:creationId xmlns:a16="http://schemas.microsoft.com/office/drawing/2014/main" id="{00000000-0008-0000-0100-0000E5020000}"/>
            </a:ext>
          </a:extLst>
        </xdr:cNvPr>
        <xdr:cNvSpPr txBox="1"/>
      </xdr:nvSpPr>
      <xdr:spPr>
        <a:xfrm>
          <a:off x="20199427" y="144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42" name="n_3aveValue【児童館】&#10;一人当たり面積">
          <a:extLst>
            <a:ext uri="{FF2B5EF4-FFF2-40B4-BE49-F238E27FC236}">
              <a16:creationId xmlns:a16="http://schemas.microsoft.com/office/drawing/2014/main" id="{00000000-0008-0000-0100-0000E6020000}"/>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122890</xdr:rowOff>
    </xdr:from>
    <xdr:ext cx="469744" cy="259045"/>
    <xdr:sp macro="" textlink="">
      <xdr:nvSpPr>
        <xdr:cNvPr id="743" name="n_4aveValue【児童館】&#10;一人当たり面積">
          <a:extLst>
            <a:ext uri="{FF2B5EF4-FFF2-40B4-BE49-F238E27FC236}">
              <a16:creationId xmlns:a16="http://schemas.microsoft.com/office/drawing/2014/main" id="{00000000-0008-0000-0100-0000E7020000}"/>
            </a:ext>
          </a:extLst>
        </xdr:cNvPr>
        <xdr:cNvSpPr txBox="1"/>
      </xdr:nvSpPr>
      <xdr:spPr>
        <a:xfrm>
          <a:off x="18421427" y="145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48277</xdr:rowOff>
    </xdr:from>
    <xdr:ext cx="469744" cy="259045"/>
    <xdr:sp macro="" textlink="">
      <xdr:nvSpPr>
        <xdr:cNvPr id="744" name="n_1mainValue【児童館】&#10;一人当たり面積">
          <a:extLst>
            <a:ext uri="{FF2B5EF4-FFF2-40B4-BE49-F238E27FC236}">
              <a16:creationId xmlns:a16="http://schemas.microsoft.com/office/drawing/2014/main" id="{00000000-0008-0000-0100-0000E8020000}"/>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85425</xdr:rowOff>
    </xdr:from>
    <xdr:ext cx="469744" cy="259045"/>
    <xdr:sp macro="" textlink="">
      <xdr:nvSpPr>
        <xdr:cNvPr id="745" name="n_2mainValue【児童館】&#10;一人当たり面積">
          <a:extLst>
            <a:ext uri="{FF2B5EF4-FFF2-40B4-BE49-F238E27FC236}">
              <a16:creationId xmlns:a16="http://schemas.microsoft.com/office/drawing/2014/main" id="{00000000-0008-0000-0100-0000E9020000}"/>
            </a:ext>
          </a:extLst>
        </xdr:cNvPr>
        <xdr:cNvSpPr txBox="1"/>
      </xdr:nvSpPr>
      <xdr:spPr>
        <a:xfrm>
          <a:off x="20199427" y="1345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136859</xdr:rowOff>
    </xdr:from>
    <xdr:ext cx="469744" cy="259045"/>
    <xdr:sp macro="" textlink="">
      <xdr:nvSpPr>
        <xdr:cNvPr id="746" name="n_3mainValue【児童館】&#10;一人当たり面積">
          <a:extLst>
            <a:ext uri="{FF2B5EF4-FFF2-40B4-BE49-F238E27FC236}">
              <a16:creationId xmlns:a16="http://schemas.microsoft.com/office/drawing/2014/main" id="{00000000-0008-0000-0100-0000EA020000}"/>
            </a:ext>
          </a:extLst>
        </xdr:cNvPr>
        <xdr:cNvSpPr txBox="1"/>
      </xdr:nvSpPr>
      <xdr:spPr>
        <a:xfrm>
          <a:off x="19310427" y="13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2557</xdr:rowOff>
    </xdr:from>
    <xdr:ext cx="469744" cy="259045"/>
    <xdr:sp macro="" textlink="">
      <xdr:nvSpPr>
        <xdr:cNvPr id="747" name="n_4mainValue【児童館】&#10;一人当たり面積">
          <a:extLst>
            <a:ext uri="{FF2B5EF4-FFF2-40B4-BE49-F238E27FC236}">
              <a16:creationId xmlns:a16="http://schemas.microsoft.com/office/drawing/2014/main" id="{00000000-0008-0000-0100-0000EB020000}"/>
            </a:ext>
          </a:extLst>
        </xdr:cNvPr>
        <xdr:cNvSpPr txBox="1"/>
      </xdr:nvSpPr>
      <xdr:spPr>
        <a:xfrm>
          <a:off x="18421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a:extLst>
            <a:ext uri="{FF2B5EF4-FFF2-40B4-BE49-F238E27FC236}">
              <a16:creationId xmlns:a16="http://schemas.microsoft.com/office/drawing/2014/main" id="{00000000-0008-0000-01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a:extLst>
            <a:ext uri="{FF2B5EF4-FFF2-40B4-BE49-F238E27FC236}">
              <a16:creationId xmlns:a16="http://schemas.microsoft.com/office/drawing/2014/main" id="{00000000-0008-0000-0100-000005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a:extLst>
            <a:ext uri="{FF2B5EF4-FFF2-40B4-BE49-F238E27FC236}">
              <a16:creationId xmlns:a16="http://schemas.microsoft.com/office/drawing/2014/main" id="{00000000-0008-0000-0100-00000703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7" name="【公民館】&#10;有形固定資産減価償却率平均値テキスト">
          <a:extLst>
            <a:ext uri="{FF2B5EF4-FFF2-40B4-BE49-F238E27FC236}">
              <a16:creationId xmlns:a16="http://schemas.microsoft.com/office/drawing/2014/main" id="{00000000-0008-0000-0100-000009030000}"/>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543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14541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48261</xdr:rowOff>
    </xdr:from>
    <xdr:to>
      <xdr:col>85</xdr:col>
      <xdr:colOff>177800</xdr:colOff>
      <xdr:row>107</xdr:row>
      <xdr:rowOff>149861</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6268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26688</xdr:rowOff>
    </xdr:from>
    <xdr:ext cx="405111" cy="259045"/>
    <xdr:sp macro="" textlink="">
      <xdr:nvSpPr>
        <xdr:cNvPr id="789" name="【公民館】&#10;有形固定資産減価償却率該当値テキスト">
          <a:extLst>
            <a:ext uri="{FF2B5EF4-FFF2-40B4-BE49-F238E27FC236}">
              <a16:creationId xmlns:a16="http://schemas.microsoft.com/office/drawing/2014/main" id="{00000000-0008-0000-0100-000015030000}"/>
            </a:ext>
          </a:extLst>
        </xdr:cNvPr>
        <xdr:cNvSpPr txBox="1"/>
      </xdr:nvSpPr>
      <xdr:spPr>
        <a:xfrm>
          <a:off x="16357600"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10161</xdr:rowOff>
    </xdr:from>
    <xdr:to>
      <xdr:col>81</xdr:col>
      <xdr:colOff>101600</xdr:colOff>
      <xdr:row>107</xdr:row>
      <xdr:rowOff>111761</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5430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60961</xdr:rowOff>
    </xdr:from>
    <xdr:to>
      <xdr:col>85</xdr:col>
      <xdr:colOff>127000</xdr:colOff>
      <xdr:row>107</xdr:row>
      <xdr:rowOff>99061</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5481300" y="184061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141605</xdr:rowOff>
    </xdr:from>
    <xdr:to>
      <xdr:col>76</xdr:col>
      <xdr:colOff>165100</xdr:colOff>
      <xdr:row>107</xdr:row>
      <xdr:rowOff>71755</xdr:rowOff>
    </xdr:to>
    <xdr:sp macro="" textlink="">
      <xdr:nvSpPr>
        <xdr:cNvPr id="792" name="楕円 791">
          <a:extLst>
            <a:ext uri="{FF2B5EF4-FFF2-40B4-BE49-F238E27FC236}">
              <a16:creationId xmlns:a16="http://schemas.microsoft.com/office/drawing/2014/main" id="{00000000-0008-0000-0100-000018030000}"/>
            </a:ext>
          </a:extLst>
        </xdr:cNvPr>
        <xdr:cNvSpPr/>
      </xdr:nvSpPr>
      <xdr:spPr>
        <a:xfrm>
          <a:off x="14541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20955</xdr:rowOff>
    </xdr:from>
    <xdr:to>
      <xdr:col>81</xdr:col>
      <xdr:colOff>50800</xdr:colOff>
      <xdr:row>107</xdr:row>
      <xdr:rowOff>60961</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4592300" y="18366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794" name="楕円 793">
          <a:extLst>
            <a:ext uri="{FF2B5EF4-FFF2-40B4-BE49-F238E27FC236}">
              <a16:creationId xmlns:a16="http://schemas.microsoft.com/office/drawing/2014/main" id="{00000000-0008-0000-0100-00001A030000}"/>
            </a:ext>
          </a:extLst>
        </xdr:cNvPr>
        <xdr:cNvSpPr/>
      </xdr:nvSpPr>
      <xdr:spPr>
        <a:xfrm>
          <a:off x="1365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152400</xdr:rowOff>
    </xdr:from>
    <xdr:to>
      <xdr:col>76</xdr:col>
      <xdr:colOff>114300</xdr:colOff>
      <xdr:row>107</xdr:row>
      <xdr:rowOff>20955</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3703300" y="18326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69214</xdr:rowOff>
    </xdr:from>
    <xdr:to>
      <xdr:col>67</xdr:col>
      <xdr:colOff>101600</xdr:colOff>
      <xdr:row>106</xdr:row>
      <xdr:rowOff>170814</xdr:rowOff>
    </xdr:to>
    <xdr:sp macro="" textlink="">
      <xdr:nvSpPr>
        <xdr:cNvPr id="796" name="楕円 795">
          <a:extLst>
            <a:ext uri="{FF2B5EF4-FFF2-40B4-BE49-F238E27FC236}">
              <a16:creationId xmlns:a16="http://schemas.microsoft.com/office/drawing/2014/main" id="{00000000-0008-0000-0100-00001C030000}"/>
            </a:ext>
          </a:extLst>
        </xdr:cNvPr>
        <xdr:cNvSpPr/>
      </xdr:nvSpPr>
      <xdr:spPr>
        <a:xfrm>
          <a:off x="12763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120014</xdr:rowOff>
    </xdr:from>
    <xdr:to>
      <xdr:col>71</xdr:col>
      <xdr:colOff>177800</xdr:colOff>
      <xdr:row>106</xdr:row>
      <xdr:rowOff>152400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2814300" y="182937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4463</xdr:rowOff>
    </xdr:from>
    <xdr:ext cx="405111" cy="259045"/>
    <xdr:sp macro="" textlink="">
      <xdr:nvSpPr>
        <xdr:cNvPr id="798" name="n_1aveValue【公民館】&#10;有形固定資産減価償却率">
          <a:extLst>
            <a:ext uri="{FF2B5EF4-FFF2-40B4-BE49-F238E27FC236}">
              <a16:creationId xmlns:a16="http://schemas.microsoft.com/office/drawing/2014/main" id="{00000000-0008-0000-0100-00001E030000}"/>
            </a:ext>
          </a:extLst>
        </xdr:cNvPr>
        <xdr:cNvSpPr txBox="1"/>
      </xdr:nvSpPr>
      <xdr:spPr>
        <a:xfrm>
          <a:off x="15266044" y="1783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799" name="n_2aveValue【公民館】&#10;有形固定資産減価償却率">
          <a:extLst>
            <a:ext uri="{FF2B5EF4-FFF2-40B4-BE49-F238E27FC236}">
              <a16:creationId xmlns:a16="http://schemas.microsoft.com/office/drawing/2014/main" id="{00000000-0008-0000-0100-00001F030000}"/>
            </a:ext>
          </a:extLst>
        </xdr:cNvPr>
        <xdr:cNvSpPr txBox="1"/>
      </xdr:nvSpPr>
      <xdr:spPr>
        <a:xfrm>
          <a:off x="14389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50182</xdr:rowOff>
    </xdr:from>
    <xdr:ext cx="405111" cy="259045"/>
    <xdr:sp macro="" textlink="">
      <xdr:nvSpPr>
        <xdr:cNvPr id="800" name="n_3aveValue【公民館】&#10;有形固定資産減価償却率">
          <a:extLst>
            <a:ext uri="{FF2B5EF4-FFF2-40B4-BE49-F238E27FC236}">
              <a16:creationId xmlns:a16="http://schemas.microsoft.com/office/drawing/2014/main" id="{00000000-0008-0000-0100-000020030000}"/>
            </a:ext>
          </a:extLst>
        </xdr:cNvPr>
        <xdr:cNvSpPr txBox="1"/>
      </xdr:nvSpPr>
      <xdr:spPr>
        <a:xfrm>
          <a:off x="13500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93997</xdr:rowOff>
    </xdr:from>
    <xdr:ext cx="405111" cy="259045"/>
    <xdr:sp macro="" textlink="">
      <xdr:nvSpPr>
        <xdr:cNvPr id="801" name="n_4aveValue【公民館】&#10;有形固定資産減価償却率">
          <a:extLst>
            <a:ext uri="{FF2B5EF4-FFF2-40B4-BE49-F238E27FC236}">
              <a16:creationId xmlns:a16="http://schemas.microsoft.com/office/drawing/2014/main" id="{00000000-0008-0000-0100-000021030000}"/>
            </a:ext>
          </a:extLst>
        </xdr:cNvPr>
        <xdr:cNvSpPr txBox="1"/>
      </xdr:nvSpPr>
      <xdr:spPr>
        <a:xfrm>
          <a:off x="12611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102888</xdr:rowOff>
    </xdr:from>
    <xdr:ext cx="405111" cy="259045"/>
    <xdr:sp macro="" textlink="">
      <xdr:nvSpPr>
        <xdr:cNvPr id="802" name="n_1mainValue【公民館】&#10;有形固定資産減価償却率">
          <a:extLst>
            <a:ext uri="{FF2B5EF4-FFF2-40B4-BE49-F238E27FC236}">
              <a16:creationId xmlns:a16="http://schemas.microsoft.com/office/drawing/2014/main" id="{00000000-0008-0000-0100-000022030000}"/>
            </a:ext>
          </a:extLst>
        </xdr:cNvPr>
        <xdr:cNvSpPr txBox="1"/>
      </xdr:nvSpPr>
      <xdr:spPr>
        <a:xfrm>
          <a:off x="152660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62882</xdr:rowOff>
    </xdr:from>
    <xdr:ext cx="405111" cy="259045"/>
    <xdr:sp macro="" textlink="">
      <xdr:nvSpPr>
        <xdr:cNvPr id="803" name="n_2mainValue【公民館】&#10;有形固定資産減価償却率">
          <a:extLst>
            <a:ext uri="{FF2B5EF4-FFF2-40B4-BE49-F238E27FC236}">
              <a16:creationId xmlns:a16="http://schemas.microsoft.com/office/drawing/2014/main" id="{00000000-0008-0000-0100-000023030000}"/>
            </a:ext>
          </a:extLst>
        </xdr:cNvPr>
        <xdr:cNvSpPr txBox="1"/>
      </xdr:nvSpPr>
      <xdr:spPr>
        <a:xfrm>
          <a:off x="143897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22877</xdr:rowOff>
    </xdr:from>
    <xdr:ext cx="405111" cy="259045"/>
    <xdr:sp macro="" textlink="">
      <xdr:nvSpPr>
        <xdr:cNvPr id="804" name="n_3mainValue【公民館】&#10;有形固定資産減価償却率">
          <a:extLst>
            <a:ext uri="{FF2B5EF4-FFF2-40B4-BE49-F238E27FC236}">
              <a16:creationId xmlns:a16="http://schemas.microsoft.com/office/drawing/2014/main" id="{00000000-0008-0000-0100-000024030000}"/>
            </a:ext>
          </a:extLst>
        </xdr:cNvPr>
        <xdr:cNvSpPr txBox="1"/>
      </xdr:nvSpPr>
      <xdr:spPr>
        <a:xfrm>
          <a:off x="13500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161941</xdr:rowOff>
    </xdr:from>
    <xdr:ext cx="405111" cy="259045"/>
    <xdr:sp macro="" textlink="">
      <xdr:nvSpPr>
        <xdr:cNvPr id="805" name="n_4mainValue【公民館】&#10;有形固定資産減価償却率">
          <a:extLst>
            <a:ext uri="{FF2B5EF4-FFF2-40B4-BE49-F238E27FC236}">
              <a16:creationId xmlns:a16="http://schemas.microsoft.com/office/drawing/2014/main" id="{00000000-0008-0000-0100-000025030000}"/>
            </a:ext>
          </a:extLst>
        </xdr:cNvPr>
        <xdr:cNvSpPr txBox="1"/>
      </xdr:nvSpPr>
      <xdr:spPr>
        <a:xfrm>
          <a:off x="126117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a:extLst>
            <a:ext uri="{FF2B5EF4-FFF2-40B4-BE49-F238E27FC236}">
              <a16:creationId xmlns:a16="http://schemas.microsoft.com/office/drawing/2014/main" id="{00000000-0008-0000-0100-00003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a:extLst>
            <a:ext uri="{FF2B5EF4-FFF2-40B4-BE49-F238E27FC236}">
              <a16:creationId xmlns:a16="http://schemas.microsoft.com/office/drawing/2014/main" id="{00000000-0008-0000-0100-00003E03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a:extLst>
            <a:ext uri="{FF2B5EF4-FFF2-40B4-BE49-F238E27FC236}">
              <a16:creationId xmlns:a16="http://schemas.microsoft.com/office/drawing/2014/main" id="{00000000-0008-0000-0100-00004003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34" name="【公民館】&#10;一人当たり面積平均値テキスト">
          <a:extLst>
            <a:ext uri="{FF2B5EF4-FFF2-40B4-BE49-F238E27FC236}">
              <a16:creationId xmlns:a16="http://schemas.microsoft.com/office/drawing/2014/main" id="{00000000-0008-0000-0100-00004203000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39" name="フローチャート: 判断 838">
          <a:extLst>
            <a:ext uri="{FF2B5EF4-FFF2-40B4-BE49-F238E27FC236}">
              <a16:creationId xmlns:a16="http://schemas.microsoft.com/office/drawing/2014/main" id="{00000000-0008-0000-0100-000047030000}"/>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109410</xdr:rowOff>
    </xdr:from>
    <xdr:to>
      <xdr:col>116</xdr:col>
      <xdr:colOff>114300</xdr:colOff>
      <xdr:row>104</xdr:row>
      <xdr:rowOff>39560</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22110700" y="177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132287</xdr:rowOff>
    </xdr:from>
    <xdr:ext cx="469744" cy="259045"/>
    <xdr:sp macro="" textlink="">
      <xdr:nvSpPr>
        <xdr:cNvPr id="846" name="【公民館】&#10;一人当たり面積該当値テキスト">
          <a:extLst>
            <a:ext uri="{FF2B5EF4-FFF2-40B4-BE49-F238E27FC236}">
              <a16:creationId xmlns:a16="http://schemas.microsoft.com/office/drawing/2014/main" id="{00000000-0008-0000-0100-00004E030000}"/>
            </a:ext>
          </a:extLst>
        </xdr:cNvPr>
        <xdr:cNvSpPr txBox="1"/>
      </xdr:nvSpPr>
      <xdr:spPr>
        <a:xfrm>
          <a:off x="22199600" y="176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90360</xdr:rowOff>
    </xdr:from>
    <xdr:to>
      <xdr:col>112</xdr:col>
      <xdr:colOff>38100</xdr:colOff>
      <xdr:row>105</xdr:row>
      <xdr:rowOff>20510</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21272500" y="1792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160210</xdr:rowOff>
    </xdr:from>
    <xdr:to>
      <xdr:col>116</xdr:col>
      <xdr:colOff>63500</xdr:colOff>
      <xdr:row>104</xdr:row>
      <xdr:rowOff>141160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flipV="1">
          <a:off x="21323300" y="178195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110744</xdr:rowOff>
    </xdr:from>
    <xdr:to>
      <xdr:col>107</xdr:col>
      <xdr:colOff>101600</xdr:colOff>
      <xdr:row>105</xdr:row>
      <xdr:rowOff>40894</xdr:rowOff>
    </xdr:to>
    <xdr:sp macro="" textlink="">
      <xdr:nvSpPr>
        <xdr:cNvPr id="849" name="楕円 848">
          <a:extLst>
            <a:ext uri="{FF2B5EF4-FFF2-40B4-BE49-F238E27FC236}">
              <a16:creationId xmlns:a16="http://schemas.microsoft.com/office/drawing/2014/main" id="{00000000-0008-0000-0100-000051030000}"/>
            </a:ext>
          </a:extLst>
        </xdr:cNvPr>
        <xdr:cNvSpPr/>
      </xdr:nvSpPr>
      <xdr:spPr>
        <a:xfrm>
          <a:off x="20383500" y="179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141160</xdr:rowOff>
    </xdr:from>
    <xdr:to>
      <xdr:col>111</xdr:col>
      <xdr:colOff>177800</xdr:colOff>
      <xdr:row>104</xdr:row>
      <xdr:rowOff>161544</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flipV="1">
          <a:off x="20434300" y="17971960"/>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139891</xdr:rowOff>
    </xdr:from>
    <xdr:to>
      <xdr:col>102</xdr:col>
      <xdr:colOff>165100</xdr:colOff>
      <xdr:row>105</xdr:row>
      <xdr:rowOff>70041</xdr:rowOff>
    </xdr:to>
    <xdr:sp macro="" textlink="">
      <xdr:nvSpPr>
        <xdr:cNvPr id="851" name="楕円 850">
          <a:extLst>
            <a:ext uri="{FF2B5EF4-FFF2-40B4-BE49-F238E27FC236}">
              <a16:creationId xmlns:a16="http://schemas.microsoft.com/office/drawing/2014/main" id="{00000000-0008-0000-0100-000053030000}"/>
            </a:ext>
          </a:extLst>
        </xdr:cNvPr>
        <xdr:cNvSpPr/>
      </xdr:nvSpPr>
      <xdr:spPr>
        <a:xfrm>
          <a:off x="19494500" y="179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161544</xdr:rowOff>
    </xdr:from>
    <xdr:to>
      <xdr:col>107</xdr:col>
      <xdr:colOff>50800</xdr:colOff>
      <xdr:row>105</xdr:row>
      <xdr:rowOff>19241</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flipV="1">
          <a:off x="19545300" y="17992344"/>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159702</xdr:rowOff>
    </xdr:from>
    <xdr:to>
      <xdr:col>98</xdr:col>
      <xdr:colOff>38100</xdr:colOff>
      <xdr:row>105</xdr:row>
      <xdr:rowOff>89852</xdr:rowOff>
    </xdr:to>
    <xdr:sp macro="" textlink="">
      <xdr:nvSpPr>
        <xdr:cNvPr id="853" name="楕円 852">
          <a:extLst>
            <a:ext uri="{FF2B5EF4-FFF2-40B4-BE49-F238E27FC236}">
              <a16:creationId xmlns:a16="http://schemas.microsoft.com/office/drawing/2014/main" id="{00000000-0008-0000-0100-000055030000}"/>
            </a:ext>
          </a:extLst>
        </xdr:cNvPr>
        <xdr:cNvSpPr/>
      </xdr:nvSpPr>
      <xdr:spPr>
        <a:xfrm>
          <a:off x="18605500" y="1799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19241</xdr:rowOff>
    </xdr:from>
    <xdr:to>
      <xdr:col>102</xdr:col>
      <xdr:colOff>114300</xdr:colOff>
      <xdr:row>105</xdr:row>
      <xdr:rowOff>39052</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flipV="1">
          <a:off x="18656300" y="18021491"/>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855" name="n_1aveValue【公民館】&#10;一人当たり面積">
          <a:extLst>
            <a:ext uri="{FF2B5EF4-FFF2-40B4-BE49-F238E27FC236}">
              <a16:creationId xmlns:a16="http://schemas.microsoft.com/office/drawing/2014/main" id="{00000000-0008-0000-0100-000057030000}"/>
            </a:ext>
          </a:extLst>
        </xdr:cNvPr>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856" name="n_2aveValue【公民館】&#10;一人当たり面積">
          <a:extLst>
            <a:ext uri="{FF2B5EF4-FFF2-40B4-BE49-F238E27FC236}">
              <a16:creationId xmlns:a16="http://schemas.microsoft.com/office/drawing/2014/main" id="{00000000-0008-0000-0100-000058030000}"/>
            </a:ext>
          </a:extLst>
        </xdr:cNvPr>
        <xdr:cNvSpPr txBox="1"/>
      </xdr:nvSpPr>
      <xdr:spPr>
        <a:xfrm>
          <a:off x="20199427" y="185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33735</xdr:rowOff>
    </xdr:from>
    <xdr:ext cx="469744" cy="259045"/>
    <xdr:sp macro="" textlink="">
      <xdr:nvSpPr>
        <xdr:cNvPr id="857" name="n_3aveValue【公民館】&#10;一人当たり面積">
          <a:extLst>
            <a:ext uri="{FF2B5EF4-FFF2-40B4-BE49-F238E27FC236}">
              <a16:creationId xmlns:a16="http://schemas.microsoft.com/office/drawing/2014/main" id="{00000000-0008-0000-0100-000059030000}"/>
            </a:ext>
          </a:extLst>
        </xdr:cNvPr>
        <xdr:cNvSpPr txBox="1"/>
      </xdr:nvSpPr>
      <xdr:spPr>
        <a:xfrm>
          <a:off x="19310427" y="185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858" name="n_4aveValue【公民館】&#10;一人当たり面積">
          <a:extLst>
            <a:ext uri="{FF2B5EF4-FFF2-40B4-BE49-F238E27FC236}">
              <a16:creationId xmlns:a16="http://schemas.microsoft.com/office/drawing/2014/main" id="{00000000-0008-0000-0100-00005A030000}"/>
            </a:ext>
          </a:extLst>
        </xdr:cNvPr>
        <xdr:cNvSpPr txBox="1"/>
      </xdr:nvSpPr>
      <xdr:spPr>
        <a:xfrm>
          <a:off x="18421427" y="185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37037</xdr:rowOff>
    </xdr:from>
    <xdr:ext cx="469744" cy="259045"/>
    <xdr:sp macro="" textlink="">
      <xdr:nvSpPr>
        <xdr:cNvPr id="859" name="n_1mainValue【公民館】&#10;一人当たり面積">
          <a:extLst>
            <a:ext uri="{FF2B5EF4-FFF2-40B4-BE49-F238E27FC236}">
              <a16:creationId xmlns:a16="http://schemas.microsoft.com/office/drawing/2014/main" id="{00000000-0008-0000-0100-00005B030000}"/>
            </a:ext>
          </a:extLst>
        </xdr:cNvPr>
        <xdr:cNvSpPr txBox="1"/>
      </xdr:nvSpPr>
      <xdr:spPr>
        <a:xfrm>
          <a:off x="21075727" y="1769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57421</xdr:rowOff>
    </xdr:from>
    <xdr:ext cx="469744" cy="259045"/>
    <xdr:sp macro="" textlink="">
      <xdr:nvSpPr>
        <xdr:cNvPr id="860" name="n_2mainValue【公民館】&#10;一人当たり面積">
          <a:extLst>
            <a:ext uri="{FF2B5EF4-FFF2-40B4-BE49-F238E27FC236}">
              <a16:creationId xmlns:a16="http://schemas.microsoft.com/office/drawing/2014/main" id="{00000000-0008-0000-0100-00005C030000}"/>
            </a:ext>
          </a:extLst>
        </xdr:cNvPr>
        <xdr:cNvSpPr txBox="1"/>
      </xdr:nvSpPr>
      <xdr:spPr>
        <a:xfrm>
          <a:off x="20199427" y="177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86568</xdr:rowOff>
    </xdr:from>
    <xdr:ext cx="469744" cy="259045"/>
    <xdr:sp macro="" textlink="">
      <xdr:nvSpPr>
        <xdr:cNvPr id="861" name="n_3mainValue【公民館】&#10;一人当たり面積">
          <a:extLst>
            <a:ext uri="{FF2B5EF4-FFF2-40B4-BE49-F238E27FC236}">
              <a16:creationId xmlns:a16="http://schemas.microsoft.com/office/drawing/2014/main" id="{00000000-0008-0000-0100-00005D030000}"/>
            </a:ext>
          </a:extLst>
        </xdr:cNvPr>
        <xdr:cNvSpPr txBox="1"/>
      </xdr:nvSpPr>
      <xdr:spPr>
        <a:xfrm>
          <a:off x="19310427" y="1774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106379</xdr:rowOff>
    </xdr:from>
    <xdr:ext cx="469744" cy="259045"/>
    <xdr:sp macro="" textlink="">
      <xdr:nvSpPr>
        <xdr:cNvPr id="862" name="n_4mainValue【公民館】&#10;一人当たり面積">
          <a:extLst>
            <a:ext uri="{FF2B5EF4-FFF2-40B4-BE49-F238E27FC236}">
              <a16:creationId xmlns:a16="http://schemas.microsoft.com/office/drawing/2014/main" id="{00000000-0008-0000-0100-00005E030000}"/>
            </a:ext>
          </a:extLst>
        </xdr:cNvPr>
        <xdr:cNvSpPr txBox="1"/>
      </xdr:nvSpPr>
      <xdr:spPr>
        <a:xfrm>
          <a:off x="18421427" y="1776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00000000-0008-0000-0100-00006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施設類型別の有形固定資産減価償却率を類似団体平均と比べると、特に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おいて高い値となっていることがわかる。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が高い主な要因は、小学校の建物付属設備において耐用年数を終えているものが複数存在していることによるものである。今後老朽化した校舎を取り壊し、新築を行うことで対策を行う。</a:t>
          </a:r>
          <a:r>
            <a:rPr kumimoji="1" lang="ja-JP" altLang="en-US" sz="1300" b="0">
              <a:solidFill>
                <a:srgbClr val="FF0000"/>
              </a:solidFill>
              <a:latin typeface="ＭＳ Ｐゴシック" panose="020B0600070205080204" pitchFamily="50" charset="-128"/>
              <a:ea typeface="ＭＳ Ｐゴシック" panose="020B0600070205080204" pitchFamily="50" charset="-128"/>
            </a:rPr>
            <a:t>小中一貫校の開設のため、令和３年度に既存校舎の改修と給食センター整備を実施したため減価償却率が減少している。</a:t>
          </a:r>
        </a:p>
        <a:p>
          <a:r>
            <a:rPr kumimoji="1" lang="en-US" altLang="ja-JP" sz="1300" b="0">
              <a:latin typeface="ＭＳ Ｐゴシック" panose="020B0600070205080204" pitchFamily="50" charset="-128"/>
              <a:ea typeface="ＭＳ Ｐゴシック" panose="020B0600070205080204" pitchFamily="50" charset="-128"/>
            </a:rPr>
            <a:t>【</a:t>
          </a:r>
          <a:r>
            <a:rPr kumimoji="1" lang="ja-JP" altLang="en-US" sz="1300" b="0">
              <a:latin typeface="ＭＳ Ｐゴシック" panose="020B0600070205080204" pitchFamily="50" charset="-128"/>
              <a:ea typeface="ＭＳ Ｐゴシック" panose="020B0600070205080204" pitchFamily="50" charset="-128"/>
            </a:rPr>
            <a:t>公民館</a:t>
          </a:r>
          <a:r>
            <a:rPr kumimoji="1" lang="en-US" altLang="ja-JP" sz="1300" b="0">
              <a:latin typeface="ＭＳ Ｐゴシック" panose="020B0600070205080204" pitchFamily="50" charset="-128"/>
              <a:ea typeface="ＭＳ Ｐゴシック" panose="020B0600070205080204" pitchFamily="50" charset="-128"/>
            </a:rPr>
            <a:t>】</a:t>
          </a:r>
          <a:r>
            <a:rPr kumimoji="1" lang="ja-JP" altLang="en-US" sz="1300" b="0">
              <a:latin typeface="ＭＳ Ｐゴシック" panose="020B0600070205080204" pitchFamily="50" charset="-128"/>
              <a:ea typeface="ＭＳ Ｐゴシック" panose="020B0600070205080204" pitchFamily="50" charset="-128"/>
            </a:rPr>
            <a:t>における有形固定資産減価償却率が高い</a:t>
          </a:r>
          <a:r>
            <a:rPr kumimoji="1" lang="ja-JP" altLang="en-US" sz="1300">
              <a:latin typeface="ＭＳ Ｐゴシック" panose="020B0600070205080204" pitchFamily="50" charset="-128"/>
              <a:ea typeface="ＭＳ Ｐゴシック" panose="020B0600070205080204" pitchFamily="50" charset="-128"/>
            </a:rPr>
            <a:t>主な要因は、建物において耐用年数を終えているものが複数存在していることによるものである。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ともに、今後は施設の更新に多額の費用が要することが考えられるため、計画的に公共施設等の整備を進めていく。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1,275
269.26
3,515,767
3,169,048
327,504
1,796,745
3,581,284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159838</xdr:rowOff>
    </xdr:from>
    <xdr:to>
      <xdr:col>24</xdr:col>
      <xdr:colOff>114300</xdr:colOff>
      <xdr:row>64</xdr:row>
      <xdr:rowOff>89988</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74765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7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125549</xdr:rowOff>
    </xdr:from>
    <xdr:to>
      <xdr:col>20</xdr:col>
      <xdr:colOff>38100</xdr:colOff>
      <xdr:row>64</xdr:row>
      <xdr:rowOff>55699</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4899</xdr:rowOff>
    </xdr:from>
    <xdr:to>
      <xdr:col>24</xdr:col>
      <xdr:colOff>63500</xdr:colOff>
      <xdr:row>64</xdr:row>
      <xdr:rowOff>39188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9776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91259</xdr:rowOff>
    </xdr:from>
    <xdr:to>
      <xdr:col>15</xdr:col>
      <xdr:colOff>101600</xdr:colOff>
      <xdr:row>64</xdr:row>
      <xdr:rowOff>21409</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142059</xdr:rowOff>
    </xdr:from>
    <xdr:to>
      <xdr:col>19</xdr:col>
      <xdr:colOff>177800</xdr:colOff>
      <xdr:row>64</xdr:row>
      <xdr:rowOff>4899</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9434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56969</xdr:rowOff>
    </xdr:from>
    <xdr:to>
      <xdr:col>10</xdr:col>
      <xdr:colOff>165100</xdr:colOff>
      <xdr:row>63</xdr:row>
      <xdr:rowOff>158569</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107769</xdr:rowOff>
    </xdr:from>
    <xdr:to>
      <xdr:col>15</xdr:col>
      <xdr:colOff>50800</xdr:colOff>
      <xdr:row>63</xdr:row>
      <xdr:rowOff>142059</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9091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21046</xdr:rowOff>
    </xdr:from>
    <xdr:to>
      <xdr:col>6</xdr:col>
      <xdr:colOff>38100</xdr:colOff>
      <xdr:row>63</xdr:row>
      <xdr:rowOff>122646</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71846</xdr:rowOff>
    </xdr:from>
    <xdr:to>
      <xdr:col>10</xdr:col>
      <xdr:colOff>114300</xdr:colOff>
      <xdr:row>63</xdr:row>
      <xdr:rowOff>107769</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8731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46826</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101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12536</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149696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95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113773</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83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8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84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104099</xdr:rowOff>
    </xdr:from>
    <xdr:to>
      <xdr:col>55</xdr:col>
      <xdr:colOff>50800</xdr:colOff>
      <xdr:row>64</xdr:row>
      <xdr:rowOff>34249</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9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19026</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82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104556</xdr:rowOff>
    </xdr:from>
    <xdr:to>
      <xdr:col>50</xdr:col>
      <xdr:colOff>165100</xdr:colOff>
      <xdr:row>64</xdr:row>
      <xdr:rowOff>34706</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9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154899</xdr:rowOff>
    </xdr:from>
    <xdr:to>
      <xdr:col>55</xdr:col>
      <xdr:colOff>0</xdr:colOff>
      <xdr:row>63</xdr:row>
      <xdr:rowOff>155356</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95624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105105</xdr:rowOff>
    </xdr:from>
    <xdr:to>
      <xdr:col>46</xdr:col>
      <xdr:colOff>38100</xdr:colOff>
      <xdr:row>64</xdr:row>
      <xdr:rowOff>35255</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9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155356</xdr:rowOff>
    </xdr:from>
    <xdr:to>
      <xdr:col>50</xdr:col>
      <xdr:colOff>114300</xdr:colOff>
      <xdr:row>63</xdr:row>
      <xdr:rowOff>155905</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95670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105745</xdr:rowOff>
    </xdr:from>
    <xdr:to>
      <xdr:col>41</xdr:col>
      <xdr:colOff>101600</xdr:colOff>
      <xdr:row>64</xdr:row>
      <xdr:rowOff>35895</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9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155905</xdr:rowOff>
    </xdr:from>
    <xdr:to>
      <xdr:col>45</xdr:col>
      <xdr:colOff>177800</xdr:colOff>
      <xdr:row>63</xdr:row>
      <xdr:rowOff>156545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95725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106203</xdr:rowOff>
    </xdr:from>
    <xdr:to>
      <xdr:col>36</xdr:col>
      <xdr:colOff>165100</xdr:colOff>
      <xdr:row>64</xdr:row>
      <xdr:rowOff>36353</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921500" y="1090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156545</xdr:rowOff>
    </xdr:from>
    <xdr:to>
      <xdr:col>41</xdr:col>
      <xdr:colOff>50800</xdr:colOff>
      <xdr:row>63</xdr:row>
      <xdr:rowOff>157003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72300" y="1095789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147154</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9391727" y="106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152183</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8515427" y="1061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139747</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7626427" y="10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163979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6737427" y="1062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25833</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9391727" y="109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26382</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8515427" y="1099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27022</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7626427" y="1099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27480</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6737427" y="1100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47716</xdr:rowOff>
    </xdr:from>
    <xdr:to>
      <xdr:col>24</xdr:col>
      <xdr:colOff>114300</xdr:colOff>
      <xdr:row>85</xdr:row>
      <xdr:rowOff>149316</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26143</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18324</xdr:rowOff>
    </xdr:from>
    <xdr:to>
      <xdr:col>20</xdr:col>
      <xdr:colOff>38100</xdr:colOff>
      <xdr:row>85</xdr:row>
      <xdr:rowOff>119924</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69124</xdr:rowOff>
    </xdr:from>
    <xdr:to>
      <xdr:col>24</xdr:col>
      <xdr:colOff>63500</xdr:colOff>
      <xdr:row>85</xdr:row>
      <xdr:rowOff>98516</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46423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160382</xdr:rowOff>
    </xdr:from>
    <xdr:to>
      <xdr:col>15</xdr:col>
      <xdr:colOff>101600</xdr:colOff>
      <xdr:row>85</xdr:row>
      <xdr:rowOff>90532</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39732</xdr:rowOff>
    </xdr:from>
    <xdr:to>
      <xdr:col>19</xdr:col>
      <xdr:colOff>177800</xdr:colOff>
      <xdr:row>85</xdr:row>
      <xdr:rowOff>69124</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46129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129358</xdr:rowOff>
    </xdr:from>
    <xdr:to>
      <xdr:col>10</xdr:col>
      <xdr:colOff>165100</xdr:colOff>
      <xdr:row>85</xdr:row>
      <xdr:rowOff>59508</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8708</xdr:rowOff>
    </xdr:from>
    <xdr:to>
      <xdr:col>15</xdr:col>
      <xdr:colOff>50800</xdr:colOff>
      <xdr:row>85</xdr:row>
      <xdr:rowOff>39732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45819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93436</xdr:rowOff>
    </xdr:from>
    <xdr:to>
      <xdr:col>6</xdr:col>
      <xdr:colOff>38100</xdr:colOff>
      <xdr:row>85</xdr:row>
      <xdr:rowOff>23586</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144236</xdr:rowOff>
    </xdr:from>
    <xdr:to>
      <xdr:col>10</xdr:col>
      <xdr:colOff>114300</xdr:colOff>
      <xdr:row>85</xdr:row>
      <xdr:rowOff>8708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130300" y="145460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111051</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81659</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50635</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14713</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200-0000F4000000}"/>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200-0000F6000000}"/>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200-0000F8000000}"/>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116917</xdr:rowOff>
    </xdr:from>
    <xdr:to>
      <xdr:col>55</xdr:col>
      <xdr:colOff>50800</xdr:colOff>
      <xdr:row>85</xdr:row>
      <xdr:rowOff>47067</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0426700" y="1451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139794</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200-000004010000}"/>
            </a:ext>
          </a:extLst>
        </xdr:cNvPr>
        <xdr:cNvSpPr txBox="1"/>
      </xdr:nvSpPr>
      <xdr:spPr>
        <a:xfrm>
          <a:off x="10515600" y="143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122631</xdr:rowOff>
    </xdr:from>
    <xdr:to>
      <xdr:col>50</xdr:col>
      <xdr:colOff>165100</xdr:colOff>
      <xdr:row>85</xdr:row>
      <xdr:rowOff>52781</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588500" y="145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167717</xdr:rowOff>
    </xdr:from>
    <xdr:to>
      <xdr:col>55</xdr:col>
      <xdr:colOff>0</xdr:colOff>
      <xdr:row>85</xdr:row>
      <xdr:rowOff>1981</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9639300" y="14569517"/>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128803</xdr:rowOff>
    </xdr:from>
    <xdr:to>
      <xdr:col>46</xdr:col>
      <xdr:colOff>38100</xdr:colOff>
      <xdr:row>85</xdr:row>
      <xdr:rowOff>58953</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699500" y="145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1981</xdr:rowOff>
    </xdr:from>
    <xdr:to>
      <xdr:col>50</xdr:col>
      <xdr:colOff>114300</xdr:colOff>
      <xdr:row>85</xdr:row>
      <xdr:rowOff>8153</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8750300" y="1457523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137491</xdr:rowOff>
    </xdr:from>
    <xdr:to>
      <xdr:col>41</xdr:col>
      <xdr:colOff>101600</xdr:colOff>
      <xdr:row>85</xdr:row>
      <xdr:rowOff>67641</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810500" y="145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xdr:rowOff>
    </xdr:from>
    <xdr:to>
      <xdr:col>45</xdr:col>
      <xdr:colOff>177800</xdr:colOff>
      <xdr:row>85</xdr:row>
      <xdr:rowOff>16841</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7861300" y="14581403"/>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143433</xdr:rowOff>
    </xdr:from>
    <xdr:to>
      <xdr:col>36</xdr:col>
      <xdr:colOff>165100</xdr:colOff>
      <xdr:row>85</xdr:row>
      <xdr:rowOff>73583</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921500" y="145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16841</xdr:rowOff>
    </xdr:from>
    <xdr:to>
      <xdr:col>41</xdr:col>
      <xdr:colOff>50800</xdr:colOff>
      <xdr:row>85</xdr:row>
      <xdr:rowOff>22783</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6972300" y="14590091"/>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69" name="n_1aveValue【福祉施設】&#10;一人当たり面積">
          <a:extLst>
            <a:ext uri="{FF2B5EF4-FFF2-40B4-BE49-F238E27FC236}">
              <a16:creationId xmlns:a16="http://schemas.microsoft.com/office/drawing/2014/main" id="{00000000-0008-0000-0200-00000D010000}"/>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270" name="n_2aveValue【福祉施設】&#10;一人当たり面積">
          <a:extLst>
            <a:ext uri="{FF2B5EF4-FFF2-40B4-BE49-F238E27FC236}">
              <a16:creationId xmlns:a16="http://schemas.microsoft.com/office/drawing/2014/main" id="{00000000-0008-0000-0200-00000E010000}"/>
            </a:ext>
          </a:extLst>
        </xdr:cNvPr>
        <xdr:cNvSpPr txBox="1"/>
      </xdr:nvSpPr>
      <xdr:spPr>
        <a:xfrm>
          <a:off x="8515427" y="146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1" name="n_3aveValue【福祉施設】&#10;一人当たり面積">
          <a:extLst>
            <a:ext uri="{FF2B5EF4-FFF2-40B4-BE49-F238E27FC236}">
              <a16:creationId xmlns:a16="http://schemas.microsoft.com/office/drawing/2014/main" id="{00000000-0008-0000-0200-00000F010000}"/>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88943</xdr:rowOff>
    </xdr:from>
    <xdr:ext cx="469744" cy="259045"/>
    <xdr:sp macro="" textlink="">
      <xdr:nvSpPr>
        <xdr:cNvPr id="272" name="n_4aveValue【福祉施設】&#10;一人当たり面積">
          <a:extLst>
            <a:ext uri="{FF2B5EF4-FFF2-40B4-BE49-F238E27FC236}">
              <a16:creationId xmlns:a16="http://schemas.microsoft.com/office/drawing/2014/main" id="{00000000-0008-0000-0200-000010010000}"/>
            </a:ext>
          </a:extLst>
        </xdr:cNvPr>
        <xdr:cNvSpPr txBox="1"/>
      </xdr:nvSpPr>
      <xdr:spPr>
        <a:xfrm>
          <a:off x="6737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69308</xdr:rowOff>
    </xdr:from>
    <xdr:ext cx="469744" cy="259045"/>
    <xdr:sp macro="" textlink="">
      <xdr:nvSpPr>
        <xdr:cNvPr id="273" name="n_1mainValue【福祉施設】&#10;一人当たり面積">
          <a:extLst>
            <a:ext uri="{FF2B5EF4-FFF2-40B4-BE49-F238E27FC236}">
              <a16:creationId xmlns:a16="http://schemas.microsoft.com/office/drawing/2014/main" id="{00000000-0008-0000-0200-000011010000}"/>
            </a:ext>
          </a:extLst>
        </xdr:cNvPr>
        <xdr:cNvSpPr txBox="1"/>
      </xdr:nvSpPr>
      <xdr:spPr>
        <a:xfrm>
          <a:off x="9391727" y="142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75480</xdr:rowOff>
    </xdr:from>
    <xdr:ext cx="469744" cy="259045"/>
    <xdr:sp macro="" textlink="">
      <xdr:nvSpPr>
        <xdr:cNvPr id="274" name="n_2mainValue【福祉施設】&#10;一人当たり面積">
          <a:extLst>
            <a:ext uri="{FF2B5EF4-FFF2-40B4-BE49-F238E27FC236}">
              <a16:creationId xmlns:a16="http://schemas.microsoft.com/office/drawing/2014/main" id="{00000000-0008-0000-0200-000012010000}"/>
            </a:ext>
          </a:extLst>
        </xdr:cNvPr>
        <xdr:cNvSpPr txBox="1"/>
      </xdr:nvSpPr>
      <xdr:spPr>
        <a:xfrm>
          <a:off x="8515427" y="143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58768</xdr:rowOff>
    </xdr:from>
    <xdr:ext cx="469744" cy="259045"/>
    <xdr:sp macro="" textlink="">
      <xdr:nvSpPr>
        <xdr:cNvPr id="275" name="n_3mainValue【福祉施設】&#10;一人当たり面積">
          <a:extLst>
            <a:ext uri="{FF2B5EF4-FFF2-40B4-BE49-F238E27FC236}">
              <a16:creationId xmlns:a16="http://schemas.microsoft.com/office/drawing/2014/main" id="{00000000-0008-0000-0200-000013010000}"/>
            </a:ext>
          </a:extLst>
        </xdr:cNvPr>
        <xdr:cNvSpPr txBox="1"/>
      </xdr:nvSpPr>
      <xdr:spPr>
        <a:xfrm>
          <a:off x="7626427" y="1463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90110</xdr:rowOff>
    </xdr:from>
    <xdr:ext cx="469744" cy="259045"/>
    <xdr:sp macro="" textlink="">
      <xdr:nvSpPr>
        <xdr:cNvPr id="276" name="n_4mainValue【福祉施設】&#10;一人当たり面積">
          <a:extLst>
            <a:ext uri="{FF2B5EF4-FFF2-40B4-BE49-F238E27FC236}">
              <a16:creationId xmlns:a16="http://schemas.microsoft.com/office/drawing/2014/main" id="{00000000-0008-0000-0200-000014010000}"/>
            </a:ext>
          </a:extLst>
        </xdr:cNvPr>
        <xdr:cNvSpPr txBox="1"/>
      </xdr:nvSpPr>
      <xdr:spPr>
        <a:xfrm>
          <a:off x="6737427" y="1432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2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00000000-0008-0000-0200-00002F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200-000031010000}"/>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200-000033010000}"/>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128270</xdr:rowOff>
    </xdr:from>
    <xdr:to>
      <xdr:col>20</xdr:col>
      <xdr:colOff>38100</xdr:colOff>
      <xdr:row>105</xdr:row>
      <xdr:rowOff>58420</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3746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13970</xdr:rowOff>
    </xdr:from>
    <xdr:to>
      <xdr:col>15</xdr:col>
      <xdr:colOff>101600</xdr:colOff>
      <xdr:row>106</xdr:row>
      <xdr:rowOff>115570</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2857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968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10705</xdr:rowOff>
    </xdr:from>
    <xdr:to>
      <xdr:col>6</xdr:col>
      <xdr:colOff>38100</xdr:colOff>
      <xdr:row>104</xdr:row>
      <xdr:rowOff>112305</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079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45847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54808</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0000000-0008-0000-0200-00003F010000}"/>
            </a:ext>
          </a:extLst>
        </xdr:cNvPr>
        <xdr:cNvSpPr txBox="1"/>
      </xdr:nvSpPr>
      <xdr:spPr>
        <a:xfrm>
          <a:off x="4673600"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169092</xdr:rowOff>
    </xdr:from>
    <xdr:to>
      <xdr:col>20</xdr:col>
      <xdr:colOff>38100</xdr:colOff>
      <xdr:row>103</xdr:row>
      <xdr:rowOff>99242</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3746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48442</xdr:rowOff>
    </xdr:from>
    <xdr:to>
      <xdr:col>24</xdr:col>
      <xdr:colOff>63500</xdr:colOff>
      <xdr:row>103</xdr:row>
      <xdr:rowOff>82731</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3797300" y="177077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134801</xdr:rowOff>
    </xdr:from>
    <xdr:to>
      <xdr:col>15</xdr:col>
      <xdr:colOff>101600</xdr:colOff>
      <xdr:row>103</xdr:row>
      <xdr:rowOff>64951</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2857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14151</xdr:rowOff>
    </xdr:from>
    <xdr:to>
      <xdr:col>19</xdr:col>
      <xdr:colOff>177800</xdr:colOff>
      <xdr:row>103</xdr:row>
      <xdr:rowOff>48442</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908300" y="176735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100512</xdr:rowOff>
    </xdr:from>
    <xdr:to>
      <xdr:col>10</xdr:col>
      <xdr:colOff>165100</xdr:colOff>
      <xdr:row>103</xdr:row>
      <xdr:rowOff>30662</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968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151312</xdr:rowOff>
    </xdr:from>
    <xdr:to>
      <xdr:col>15</xdr:col>
      <xdr:colOff>50800</xdr:colOff>
      <xdr:row>103</xdr:row>
      <xdr:rowOff>14151</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019300" y="176392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72752</xdr:rowOff>
    </xdr:from>
    <xdr:to>
      <xdr:col>6</xdr:col>
      <xdr:colOff>38100</xdr:colOff>
      <xdr:row>103</xdr:row>
      <xdr:rowOff>2902</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79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123552</xdr:rowOff>
    </xdr:from>
    <xdr:to>
      <xdr:col>10</xdr:col>
      <xdr:colOff>114300</xdr:colOff>
      <xdr:row>102</xdr:row>
      <xdr:rowOff>151312</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130300" y="176114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49547</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200-000048010000}"/>
            </a:ext>
          </a:extLst>
        </xdr:cNvPr>
        <xdr:cNvSpPr txBox="1"/>
      </xdr:nvSpPr>
      <xdr:spPr>
        <a:xfrm>
          <a:off x="3582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106697</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200-000049010000}"/>
            </a:ext>
          </a:extLst>
        </xdr:cNvPr>
        <xdr:cNvSpPr txBox="1"/>
      </xdr:nvSpPr>
      <xdr:spPr>
        <a:xfrm>
          <a:off x="2705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90369</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200-00004A010000}"/>
            </a:ext>
          </a:extLst>
        </xdr:cNvPr>
        <xdr:cNvSpPr txBox="1"/>
      </xdr:nvSpPr>
      <xdr:spPr>
        <a:xfrm>
          <a:off x="1816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103432</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200-00004B010000}"/>
            </a:ext>
          </a:extLst>
        </xdr:cNvPr>
        <xdr:cNvSpPr txBox="1"/>
      </xdr:nvSpPr>
      <xdr:spPr>
        <a:xfrm>
          <a:off x="927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115769</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81478</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47189</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19429</xdr:rowOff>
    </xdr:from>
    <xdr:ext cx="405111" cy="259045"/>
    <xdr:sp macro="" textlink="">
      <xdr:nvSpPr>
        <xdr:cNvPr id="335" name="n_4main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118363</xdr:rowOff>
    </xdr:from>
    <xdr:to>
      <xdr:col>55</xdr:col>
      <xdr:colOff>50800</xdr:colOff>
      <xdr:row>101</xdr:row>
      <xdr:rowOff>48513</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72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71390</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7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155321</xdr:rowOff>
    </xdr:from>
    <xdr:to>
      <xdr:col>50</xdr:col>
      <xdr:colOff>165100</xdr:colOff>
      <xdr:row>101</xdr:row>
      <xdr:rowOff>85471</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73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169163</xdr:rowOff>
    </xdr:from>
    <xdr:to>
      <xdr:col>55</xdr:col>
      <xdr:colOff>0</xdr:colOff>
      <xdr:row>101</xdr:row>
      <xdr:rowOff>34671</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7314163"/>
          <a:ext cx="8382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22733</xdr:rowOff>
    </xdr:from>
    <xdr:to>
      <xdr:col>46</xdr:col>
      <xdr:colOff>38100</xdr:colOff>
      <xdr:row>101</xdr:row>
      <xdr:rowOff>124333</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733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34671</xdr:rowOff>
    </xdr:from>
    <xdr:to>
      <xdr:col>50</xdr:col>
      <xdr:colOff>114300</xdr:colOff>
      <xdr:row>101</xdr:row>
      <xdr:rowOff>73533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8750300" y="1735112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77597</xdr:rowOff>
    </xdr:from>
    <xdr:to>
      <xdr:col>41</xdr:col>
      <xdr:colOff>101600</xdr:colOff>
      <xdr:row>102</xdr:row>
      <xdr:rowOff>7747</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73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73533</xdr:rowOff>
    </xdr:from>
    <xdr:to>
      <xdr:col>45</xdr:col>
      <xdr:colOff>177800</xdr:colOff>
      <xdr:row>101</xdr:row>
      <xdr:rowOff>128397</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861300" y="1738998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114936</xdr:rowOff>
    </xdr:from>
    <xdr:to>
      <xdr:col>36</xdr:col>
      <xdr:colOff>165100</xdr:colOff>
      <xdr:row>102</xdr:row>
      <xdr:rowOff>45086</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128397</xdr:rowOff>
    </xdr:from>
    <xdr:to>
      <xdr:col>41</xdr:col>
      <xdr:colOff>50800</xdr:colOff>
      <xdr:row>101</xdr:row>
      <xdr:rowOff>165736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6972300" y="17444847"/>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97553</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123080</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107459</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101998</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70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140860</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711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24274</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716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61613</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720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2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200-0000A301000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200-0000A501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200-0000A7010000}"/>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12337</xdr:rowOff>
    </xdr:from>
    <xdr:to>
      <xdr:col>85</xdr:col>
      <xdr:colOff>177800</xdr:colOff>
      <xdr:row>42</xdr:row>
      <xdr:rowOff>113937</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62687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98714</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200-0000B3010000}"/>
            </a:ext>
          </a:extLst>
        </xdr:cNvPr>
        <xdr:cNvSpPr txBox="1"/>
      </xdr:nvSpPr>
      <xdr:spPr>
        <a:xfrm>
          <a:off x="16357600" y="712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129903</xdr:rowOff>
    </xdr:from>
    <xdr:to>
      <xdr:col>81</xdr:col>
      <xdr:colOff>101600</xdr:colOff>
      <xdr:row>42</xdr:row>
      <xdr:rowOff>60053</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5430500" y="7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9253</xdr:rowOff>
    </xdr:from>
    <xdr:to>
      <xdr:col>85</xdr:col>
      <xdr:colOff>127000</xdr:colOff>
      <xdr:row>42</xdr:row>
      <xdr:rowOff>63137</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5481300" y="721015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77651</xdr:rowOff>
    </xdr:from>
    <xdr:to>
      <xdr:col>76</xdr:col>
      <xdr:colOff>165100</xdr:colOff>
      <xdr:row>42</xdr:row>
      <xdr:rowOff>7801</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45415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128451</xdr:rowOff>
    </xdr:from>
    <xdr:to>
      <xdr:col>81</xdr:col>
      <xdr:colOff>50800</xdr:colOff>
      <xdr:row>42</xdr:row>
      <xdr:rowOff>9253</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4592300" y="71579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23767</xdr:rowOff>
    </xdr:from>
    <xdr:to>
      <xdr:col>72</xdr:col>
      <xdr:colOff>38100</xdr:colOff>
      <xdr:row>41</xdr:row>
      <xdr:rowOff>125367</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3652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74567</xdr:rowOff>
    </xdr:from>
    <xdr:to>
      <xdr:col>76</xdr:col>
      <xdr:colOff>114300</xdr:colOff>
      <xdr:row>41</xdr:row>
      <xdr:rowOff>128451</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3703300" y="710401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142966</xdr:rowOff>
    </xdr:from>
    <xdr:to>
      <xdr:col>67</xdr:col>
      <xdr:colOff>101600</xdr:colOff>
      <xdr:row>41</xdr:row>
      <xdr:rowOff>73116</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2763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22316</xdr:rowOff>
    </xdr:from>
    <xdr:to>
      <xdr:col>71</xdr:col>
      <xdr:colOff>177800</xdr:colOff>
      <xdr:row>41</xdr:row>
      <xdr:rowOff>74567</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814300" y="70517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81478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34126</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611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51180</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5266044" y="725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170378</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4389744" y="719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116494</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500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64243</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611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2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200-0000DA010000}"/>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200-0000DC010000}"/>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200-0000DE010000}"/>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70049</xdr:rowOff>
    </xdr:from>
    <xdr:to>
      <xdr:col>116</xdr:col>
      <xdr:colOff>114300</xdr:colOff>
      <xdr:row>42</xdr:row>
      <xdr:rowOff>199</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2110700" y="70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156426</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200-0000EA010000}"/>
            </a:ext>
          </a:extLst>
        </xdr:cNvPr>
        <xdr:cNvSpPr txBox="1"/>
      </xdr:nvSpPr>
      <xdr:spPr>
        <a:xfrm>
          <a:off x="22199600" y="70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70390</xdr:rowOff>
    </xdr:from>
    <xdr:to>
      <xdr:col>112</xdr:col>
      <xdr:colOff>38100</xdr:colOff>
      <xdr:row>42</xdr:row>
      <xdr:rowOff>540</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1272500" y="70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120849</xdr:rowOff>
    </xdr:from>
    <xdr:to>
      <xdr:col>116</xdr:col>
      <xdr:colOff>63500</xdr:colOff>
      <xdr:row>41</xdr:row>
      <xdr:rowOff>121190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1323300" y="7150299"/>
          <a:ext cx="8382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70748</xdr:rowOff>
    </xdr:from>
    <xdr:to>
      <xdr:col>107</xdr:col>
      <xdr:colOff>101600</xdr:colOff>
      <xdr:row>42</xdr:row>
      <xdr:rowOff>898</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0383500" y="71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121190</xdr:rowOff>
    </xdr:from>
    <xdr:to>
      <xdr:col>111</xdr:col>
      <xdr:colOff>177800</xdr:colOff>
      <xdr:row>41</xdr:row>
      <xdr:rowOff>121548</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20434300" y="715064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71254</xdr:rowOff>
    </xdr:from>
    <xdr:to>
      <xdr:col>102</xdr:col>
      <xdr:colOff>165100</xdr:colOff>
      <xdr:row>42</xdr:row>
      <xdr:rowOff>1404</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9494500" y="71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121548</xdr:rowOff>
    </xdr:from>
    <xdr:to>
      <xdr:col>107</xdr:col>
      <xdr:colOff>50800</xdr:colOff>
      <xdr:row>41</xdr:row>
      <xdr:rowOff>122054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9545300" y="7150998"/>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71600</xdr:rowOff>
    </xdr:from>
    <xdr:to>
      <xdr:col>98</xdr:col>
      <xdr:colOff>38100</xdr:colOff>
      <xdr:row>42</xdr:row>
      <xdr:rowOff>1750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8605500" y="710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122054</xdr:rowOff>
    </xdr:from>
    <xdr:to>
      <xdr:col>102</xdr:col>
      <xdr:colOff>114300</xdr:colOff>
      <xdr:row>41</xdr:row>
      <xdr:rowOff>122400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8656300" y="7151504"/>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163117</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43411" y="71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163475</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67111" y="719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163981</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78111" y="71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164327</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89111" y="719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2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00000000-0008-0000-0200-000023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9" name="【消防施設】&#10;有形固定資産減価償却率最大値テキスト">
          <a:extLst>
            <a:ext uri="{FF2B5EF4-FFF2-40B4-BE49-F238E27FC236}">
              <a16:creationId xmlns:a16="http://schemas.microsoft.com/office/drawing/2014/main" id="{00000000-0008-0000-0200-000025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200-000027020000}"/>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138430</xdr:rowOff>
    </xdr:from>
    <xdr:to>
      <xdr:col>85</xdr:col>
      <xdr:colOff>177800</xdr:colOff>
      <xdr:row>82</xdr:row>
      <xdr:rowOff>68580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6268700" y="14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116857</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200-000033020000}"/>
            </a:ext>
          </a:extLst>
        </xdr:cNvPr>
        <xdr:cNvSpPr txBox="1"/>
      </xdr:nvSpPr>
      <xdr:spPr>
        <a:xfrm>
          <a:off x="163576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17780</xdr:rowOff>
    </xdr:from>
    <xdr:to>
      <xdr:col>85</xdr:col>
      <xdr:colOff>127000</xdr:colOff>
      <xdr:row>85</xdr:row>
      <xdr:rowOff>31750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5481300" y="14076680"/>
          <a:ext cx="838200" cy="5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200-00003C020000}"/>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118127</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200-00003D020000}"/>
            </a:ext>
          </a:extLst>
        </xdr:cNvPr>
        <xdr:cNvSpPr txBox="1"/>
      </xdr:nvSpPr>
      <xdr:spPr>
        <a:xfrm>
          <a:off x="14389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85107</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200-00003E020000}"/>
            </a:ext>
          </a:extLst>
        </xdr:cNvPr>
        <xdr:cNvSpPr txBox="1"/>
      </xdr:nvSpPr>
      <xdr:spPr>
        <a:xfrm>
          <a:off x="1350074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88916</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200-00003F020000}"/>
            </a:ext>
          </a:extLst>
        </xdr:cNvPr>
        <xdr:cNvSpPr txBox="1"/>
      </xdr:nvSpPr>
      <xdr:spPr>
        <a:xfrm>
          <a:off x="126117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576" name="n_1mainValue【消防施設】&#10;有形固定資産減価償却率">
          <a:extLst>
            <a:ext uri="{FF2B5EF4-FFF2-40B4-BE49-F238E27FC236}">
              <a16:creationId xmlns:a16="http://schemas.microsoft.com/office/drawing/2014/main" id="{00000000-0008-0000-0200-000040020000}"/>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577" name="n_2mainValue【消防施設】&#10;有形固定資産減価償却率">
          <a:extLst>
            <a:ext uri="{FF2B5EF4-FFF2-40B4-BE49-F238E27FC236}">
              <a16:creationId xmlns:a16="http://schemas.microsoft.com/office/drawing/2014/main" id="{00000000-0008-0000-0200-000041020000}"/>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578" name="n_3mainValue【消防施設】&#10;有形固定資産減価償却率">
          <a:extLst>
            <a:ext uri="{FF2B5EF4-FFF2-40B4-BE49-F238E27FC236}">
              <a16:creationId xmlns:a16="http://schemas.microsoft.com/office/drawing/2014/main" id="{00000000-0008-0000-0200-000042020000}"/>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579" name="n_4mainValue【消防施設】&#10;有形固定資産減価償却率">
          <a:extLst>
            <a:ext uri="{FF2B5EF4-FFF2-40B4-BE49-F238E27FC236}">
              <a16:creationId xmlns:a16="http://schemas.microsoft.com/office/drawing/2014/main" id="{00000000-0008-0000-0200-000043020000}"/>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00000000-0008-0000-02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604" name="【消防施設】&#10;一人当たり面積最小値テキスト">
          <a:extLst>
            <a:ext uri="{FF2B5EF4-FFF2-40B4-BE49-F238E27FC236}">
              <a16:creationId xmlns:a16="http://schemas.microsoft.com/office/drawing/2014/main" id="{00000000-0008-0000-0200-00005C020000}"/>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6" name="【消防施設】&#10;一人当たり面積最大値テキスト">
          <a:extLst>
            <a:ext uri="{FF2B5EF4-FFF2-40B4-BE49-F238E27FC236}">
              <a16:creationId xmlns:a16="http://schemas.microsoft.com/office/drawing/2014/main" id="{00000000-0008-0000-0200-00005E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608" name="【消防施設】&#10;一人当たり面積平均値テキスト">
          <a:extLst>
            <a:ext uri="{FF2B5EF4-FFF2-40B4-BE49-F238E27FC236}">
              <a16:creationId xmlns:a16="http://schemas.microsoft.com/office/drawing/2014/main" id="{00000000-0008-0000-0200-000060020000}"/>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29590</xdr:rowOff>
    </xdr:from>
    <xdr:to>
      <xdr:col>116</xdr:col>
      <xdr:colOff>114300</xdr:colOff>
      <xdr:row>86</xdr:row>
      <xdr:rowOff>131190</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2110700" y="147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115967</xdr:rowOff>
    </xdr:from>
    <xdr:ext cx="469744" cy="259045"/>
    <xdr:sp macro="" textlink="">
      <xdr:nvSpPr>
        <xdr:cNvPr id="620" name="【消防施設】&#10;一人当たり面積該当値テキスト">
          <a:extLst>
            <a:ext uri="{FF2B5EF4-FFF2-40B4-BE49-F238E27FC236}">
              <a16:creationId xmlns:a16="http://schemas.microsoft.com/office/drawing/2014/main" id="{00000000-0008-0000-0200-00006C020000}"/>
            </a:ext>
          </a:extLst>
        </xdr:cNvPr>
        <xdr:cNvSpPr txBox="1"/>
      </xdr:nvSpPr>
      <xdr:spPr>
        <a:xfrm>
          <a:off x="22199600" y="1468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30353</xdr:rowOff>
    </xdr:from>
    <xdr:to>
      <xdr:col>112</xdr:col>
      <xdr:colOff>38100</xdr:colOff>
      <xdr:row>86</xdr:row>
      <xdr:rowOff>131953</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1272500" y="14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80390</xdr:rowOff>
    </xdr:from>
    <xdr:to>
      <xdr:col>116</xdr:col>
      <xdr:colOff>63500</xdr:colOff>
      <xdr:row>86</xdr:row>
      <xdr:rowOff>81153</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1323300" y="1482509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31496</xdr:rowOff>
    </xdr:from>
    <xdr:to>
      <xdr:col>107</xdr:col>
      <xdr:colOff>101600</xdr:colOff>
      <xdr:row>86</xdr:row>
      <xdr:rowOff>133096</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0383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81153</xdr:rowOff>
    </xdr:from>
    <xdr:to>
      <xdr:col>111</xdr:col>
      <xdr:colOff>177800</xdr:colOff>
      <xdr:row>86</xdr:row>
      <xdr:rowOff>82296</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0434300" y="148258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32638</xdr:rowOff>
    </xdr:from>
    <xdr:to>
      <xdr:col>102</xdr:col>
      <xdr:colOff>165100</xdr:colOff>
      <xdr:row>86</xdr:row>
      <xdr:rowOff>134238</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9494500" y="147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82296</xdr:rowOff>
    </xdr:from>
    <xdr:to>
      <xdr:col>107</xdr:col>
      <xdr:colOff>50800</xdr:colOff>
      <xdr:row>86</xdr:row>
      <xdr:rowOff>83438</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9545300" y="1482699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33782</xdr:rowOff>
    </xdr:from>
    <xdr:to>
      <xdr:col>98</xdr:col>
      <xdr:colOff>38100</xdr:colOff>
      <xdr:row>86</xdr:row>
      <xdr:rowOff>135382</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8605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83438</xdr:rowOff>
    </xdr:from>
    <xdr:to>
      <xdr:col>102</xdr:col>
      <xdr:colOff>114300</xdr:colOff>
      <xdr:row>86</xdr:row>
      <xdr:rowOff>84582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8656300" y="1482813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78376</xdr:rowOff>
    </xdr:from>
    <xdr:ext cx="469744" cy="259045"/>
    <xdr:sp macro="" textlink="">
      <xdr:nvSpPr>
        <xdr:cNvPr id="629" name="n_1aveValue【消防施設】&#10;一人当たり面積">
          <a:extLst>
            <a:ext uri="{FF2B5EF4-FFF2-40B4-BE49-F238E27FC236}">
              <a16:creationId xmlns:a16="http://schemas.microsoft.com/office/drawing/2014/main" id="{00000000-0008-0000-0200-000075020000}"/>
            </a:ext>
          </a:extLst>
        </xdr:cNvPr>
        <xdr:cNvSpPr txBox="1"/>
      </xdr:nvSpPr>
      <xdr:spPr>
        <a:xfrm>
          <a:off x="21075727" y="144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630" name="n_2aveValue【消防施設】&#10;一人当たり面積">
          <a:extLst>
            <a:ext uri="{FF2B5EF4-FFF2-40B4-BE49-F238E27FC236}">
              <a16:creationId xmlns:a16="http://schemas.microsoft.com/office/drawing/2014/main" id="{00000000-0008-0000-0200-000076020000}"/>
            </a:ext>
          </a:extLst>
        </xdr:cNvPr>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631" name="n_3aveValue【消防施設】&#10;一人当たり面積">
          <a:extLst>
            <a:ext uri="{FF2B5EF4-FFF2-40B4-BE49-F238E27FC236}">
              <a16:creationId xmlns:a16="http://schemas.microsoft.com/office/drawing/2014/main" id="{00000000-0008-0000-0200-000077020000}"/>
            </a:ext>
          </a:extLst>
        </xdr:cNvPr>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632" name="n_4aveValue【消防施設】&#10;一人当たり面積">
          <a:extLst>
            <a:ext uri="{FF2B5EF4-FFF2-40B4-BE49-F238E27FC236}">
              <a16:creationId xmlns:a16="http://schemas.microsoft.com/office/drawing/2014/main" id="{00000000-0008-0000-0200-000078020000}"/>
            </a:ext>
          </a:extLst>
        </xdr:cNvPr>
        <xdr:cNvSpPr txBox="1"/>
      </xdr:nvSpPr>
      <xdr:spPr>
        <a:xfrm>
          <a:off x="184214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123080</xdr:rowOff>
    </xdr:from>
    <xdr:ext cx="469744" cy="259045"/>
    <xdr:sp macro="" textlink="">
      <xdr:nvSpPr>
        <xdr:cNvPr id="633" name="n_1mainValue【消防施設】&#10;一人当たり面積">
          <a:extLst>
            <a:ext uri="{FF2B5EF4-FFF2-40B4-BE49-F238E27FC236}">
              <a16:creationId xmlns:a16="http://schemas.microsoft.com/office/drawing/2014/main" id="{00000000-0008-0000-0200-000079020000}"/>
            </a:ext>
          </a:extLst>
        </xdr:cNvPr>
        <xdr:cNvSpPr txBox="1"/>
      </xdr:nvSpPr>
      <xdr:spPr>
        <a:xfrm>
          <a:off x="21075727" y="148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124223</xdr:rowOff>
    </xdr:from>
    <xdr:ext cx="469744" cy="259045"/>
    <xdr:sp macro="" textlink="">
      <xdr:nvSpPr>
        <xdr:cNvPr id="634" name="n_2mainValue【消防施設】&#10;一人当たり面積">
          <a:extLst>
            <a:ext uri="{FF2B5EF4-FFF2-40B4-BE49-F238E27FC236}">
              <a16:creationId xmlns:a16="http://schemas.microsoft.com/office/drawing/2014/main" id="{00000000-0008-0000-0200-00007A020000}"/>
            </a:ext>
          </a:extLst>
        </xdr:cNvPr>
        <xdr:cNvSpPr txBox="1"/>
      </xdr:nvSpPr>
      <xdr:spPr>
        <a:xfrm>
          <a:off x="20199427" y="148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125365</xdr:rowOff>
    </xdr:from>
    <xdr:ext cx="469744" cy="259045"/>
    <xdr:sp macro="" textlink="">
      <xdr:nvSpPr>
        <xdr:cNvPr id="635" name="n_3mainValue【消防施設】&#10;一人当たり面積">
          <a:extLst>
            <a:ext uri="{FF2B5EF4-FFF2-40B4-BE49-F238E27FC236}">
              <a16:creationId xmlns:a16="http://schemas.microsoft.com/office/drawing/2014/main" id="{00000000-0008-0000-0200-00007B020000}"/>
            </a:ext>
          </a:extLst>
        </xdr:cNvPr>
        <xdr:cNvSpPr txBox="1"/>
      </xdr:nvSpPr>
      <xdr:spPr>
        <a:xfrm>
          <a:off x="19310427" y="1487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126509</xdr:rowOff>
    </xdr:from>
    <xdr:ext cx="469744" cy="259045"/>
    <xdr:sp macro="" textlink="">
      <xdr:nvSpPr>
        <xdr:cNvPr id="636" name="n_4mainValue【消防施設】&#10;一人当たり面積">
          <a:extLst>
            <a:ext uri="{FF2B5EF4-FFF2-40B4-BE49-F238E27FC236}">
              <a16:creationId xmlns:a16="http://schemas.microsoft.com/office/drawing/2014/main" id="{00000000-0008-0000-0200-00007C020000}"/>
            </a:ext>
          </a:extLst>
        </xdr:cNvPr>
        <xdr:cNvSpPr txBox="1"/>
      </xdr:nvSpPr>
      <xdr:spPr>
        <a:xfrm>
          <a:off x="184214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00000000-0008-0000-02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a:extLst>
            <a:ext uri="{FF2B5EF4-FFF2-40B4-BE49-F238E27FC236}">
              <a16:creationId xmlns:a16="http://schemas.microsoft.com/office/drawing/2014/main" id="{00000000-0008-0000-0200-00009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5" name="【庁舎】&#10;有形固定資産減価償却率最大値テキスト">
          <a:extLst>
            <a:ext uri="{FF2B5EF4-FFF2-40B4-BE49-F238E27FC236}">
              <a16:creationId xmlns:a16="http://schemas.microsoft.com/office/drawing/2014/main" id="{00000000-0008-0000-0200-000099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67" name="【庁舎】&#10;有形固定資産減価償却率平均値テキスト">
          <a:extLst>
            <a:ext uri="{FF2B5EF4-FFF2-40B4-BE49-F238E27FC236}">
              <a16:creationId xmlns:a16="http://schemas.microsoft.com/office/drawing/2014/main" id="{00000000-0008-0000-0200-00009B020000}"/>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679" name="【庁舎】&#10;有形固定資産減価償却率該当値テキスト">
          <a:extLst>
            <a:ext uri="{FF2B5EF4-FFF2-40B4-BE49-F238E27FC236}">
              <a16:creationId xmlns:a16="http://schemas.microsoft.com/office/drawing/2014/main" id="{00000000-0008-0000-0200-0000A7020000}"/>
            </a:ext>
          </a:extLst>
        </xdr:cNvPr>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76019</xdr:rowOff>
    </xdr:from>
    <xdr:to>
      <xdr:col>81</xdr:col>
      <xdr:colOff>101600</xdr:colOff>
      <xdr:row>107</xdr:row>
      <xdr:rowOff>6169</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5430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126819</xdr:rowOff>
    </xdr:from>
    <xdr:to>
      <xdr:col>85</xdr:col>
      <xdr:colOff>127000</xdr:colOff>
      <xdr:row>106</xdr:row>
      <xdr:rowOff>154577</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5481300" y="183005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126819</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4592300" y="182711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97427</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3703300" y="1823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64770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2814300" y="182090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88" name="n_1aveValue【庁舎】&#10;有形固定資産減価償却率">
          <a:extLst>
            <a:ext uri="{FF2B5EF4-FFF2-40B4-BE49-F238E27FC236}">
              <a16:creationId xmlns:a16="http://schemas.microsoft.com/office/drawing/2014/main" id="{00000000-0008-0000-0200-0000B0020000}"/>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689" name="n_2aveValue【庁舎】&#10;有形固定資産減価償却率">
          <a:extLst>
            <a:ext uri="{FF2B5EF4-FFF2-40B4-BE49-F238E27FC236}">
              <a16:creationId xmlns:a16="http://schemas.microsoft.com/office/drawing/2014/main" id="{00000000-0008-0000-0200-0000B1020000}"/>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690" name="n_3aveValue【庁舎】&#10;有形固定資産減価償却率">
          <a:extLst>
            <a:ext uri="{FF2B5EF4-FFF2-40B4-BE49-F238E27FC236}">
              <a16:creationId xmlns:a16="http://schemas.microsoft.com/office/drawing/2014/main" id="{00000000-0008-0000-0200-0000B2020000}"/>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691" name="n_4aveValue【庁舎】&#10;有形固定資産減価償却率">
          <a:extLst>
            <a:ext uri="{FF2B5EF4-FFF2-40B4-BE49-F238E27FC236}">
              <a16:creationId xmlns:a16="http://schemas.microsoft.com/office/drawing/2014/main" id="{00000000-0008-0000-0200-0000B3020000}"/>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168746</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200-0000B4020000}"/>
            </a:ext>
          </a:extLst>
        </xdr:cNvPr>
        <xdr:cNvSpPr txBox="1"/>
      </xdr:nvSpPr>
      <xdr:spPr>
        <a:xfrm>
          <a:off x="152660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200-0000B5020000}"/>
            </a:ext>
          </a:extLst>
        </xdr:cNvPr>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694" name="n_3mainValue【庁舎】&#10;有形固定資産減価償却率">
          <a:extLst>
            <a:ext uri="{FF2B5EF4-FFF2-40B4-BE49-F238E27FC236}">
              <a16:creationId xmlns:a16="http://schemas.microsoft.com/office/drawing/2014/main" id="{00000000-0008-0000-0200-0000B6020000}"/>
            </a:ext>
          </a:extLst>
        </xdr:cNvPr>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695" name="n_4mainValue【庁舎】&#10;有形固定資産減価償却率">
          <a:extLst>
            <a:ext uri="{FF2B5EF4-FFF2-40B4-BE49-F238E27FC236}">
              <a16:creationId xmlns:a16="http://schemas.microsoft.com/office/drawing/2014/main" id="{00000000-0008-0000-0200-0000B7020000}"/>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00000000-0008-0000-02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20" name="【庁舎】&#10;一人当たり面積最小値テキスト">
          <a:extLst>
            <a:ext uri="{FF2B5EF4-FFF2-40B4-BE49-F238E27FC236}">
              <a16:creationId xmlns:a16="http://schemas.microsoft.com/office/drawing/2014/main" id="{00000000-0008-0000-0200-0000D0020000}"/>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22" name="【庁舎】&#10;一人当たり面積最大値テキスト">
          <a:extLst>
            <a:ext uri="{FF2B5EF4-FFF2-40B4-BE49-F238E27FC236}">
              <a16:creationId xmlns:a16="http://schemas.microsoft.com/office/drawing/2014/main" id="{00000000-0008-0000-0200-0000D202000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724" name="【庁舎】&#10;一人当たり面積平均値テキスト">
          <a:extLst>
            <a:ext uri="{FF2B5EF4-FFF2-40B4-BE49-F238E27FC236}">
              <a16:creationId xmlns:a16="http://schemas.microsoft.com/office/drawing/2014/main" id="{00000000-0008-0000-0200-0000D4020000}"/>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87885</xdr:rowOff>
    </xdr:from>
    <xdr:to>
      <xdr:col>116</xdr:col>
      <xdr:colOff>114300</xdr:colOff>
      <xdr:row>108</xdr:row>
      <xdr:rowOff>18035</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221107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110762</xdr:rowOff>
    </xdr:from>
    <xdr:ext cx="469744" cy="259045"/>
    <xdr:sp macro="" textlink="">
      <xdr:nvSpPr>
        <xdr:cNvPr id="736" name="【庁舎】&#10;一人当たり面積該当値テキスト">
          <a:extLst>
            <a:ext uri="{FF2B5EF4-FFF2-40B4-BE49-F238E27FC236}">
              <a16:creationId xmlns:a16="http://schemas.microsoft.com/office/drawing/2014/main" id="{00000000-0008-0000-0200-0000E0020000}"/>
            </a:ext>
          </a:extLst>
        </xdr:cNvPr>
        <xdr:cNvSpPr txBox="1"/>
      </xdr:nvSpPr>
      <xdr:spPr>
        <a:xfrm>
          <a:off x="22199600" y="1828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92963</xdr:rowOff>
    </xdr:from>
    <xdr:to>
      <xdr:col>112</xdr:col>
      <xdr:colOff>38100</xdr:colOff>
      <xdr:row>108</xdr:row>
      <xdr:rowOff>23113</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21272500" y="184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138685</xdr:rowOff>
    </xdr:from>
    <xdr:to>
      <xdr:col>116</xdr:col>
      <xdr:colOff>63500</xdr:colOff>
      <xdr:row>107</xdr:row>
      <xdr:rowOff>143763</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21323300" y="18483835"/>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98298</xdr:rowOff>
    </xdr:from>
    <xdr:to>
      <xdr:col>107</xdr:col>
      <xdr:colOff>101600</xdr:colOff>
      <xdr:row>108</xdr:row>
      <xdr:rowOff>28448</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0383500" y="184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143763</xdr:rowOff>
    </xdr:from>
    <xdr:to>
      <xdr:col>111</xdr:col>
      <xdr:colOff>177800</xdr:colOff>
      <xdr:row>107</xdr:row>
      <xdr:rowOff>149098</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20434300" y="1848891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105790</xdr:rowOff>
    </xdr:from>
    <xdr:to>
      <xdr:col>102</xdr:col>
      <xdr:colOff>165100</xdr:colOff>
      <xdr:row>108</xdr:row>
      <xdr:rowOff>35940</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9494500" y="184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149098</xdr:rowOff>
    </xdr:from>
    <xdr:to>
      <xdr:col>107</xdr:col>
      <xdr:colOff>50800</xdr:colOff>
      <xdr:row>107</xdr:row>
      <xdr:rowOff>156590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19545300" y="18494248"/>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110871</xdr:rowOff>
    </xdr:from>
    <xdr:to>
      <xdr:col>98</xdr:col>
      <xdr:colOff>38100</xdr:colOff>
      <xdr:row>108</xdr:row>
      <xdr:rowOff>41021</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8605500" y="184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156590</xdr:rowOff>
    </xdr:from>
    <xdr:to>
      <xdr:col>102</xdr:col>
      <xdr:colOff>114300</xdr:colOff>
      <xdr:row>107</xdr:row>
      <xdr:rowOff>161671</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flipV="1">
          <a:off x="18656300" y="1850174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88664</xdr:rowOff>
    </xdr:from>
    <xdr:ext cx="469744" cy="259045"/>
    <xdr:sp macro="" textlink="">
      <xdr:nvSpPr>
        <xdr:cNvPr id="745" name="n_1aveValue【庁舎】&#10;一人当たり面積">
          <a:extLst>
            <a:ext uri="{FF2B5EF4-FFF2-40B4-BE49-F238E27FC236}">
              <a16:creationId xmlns:a16="http://schemas.microsoft.com/office/drawing/2014/main" id="{00000000-0008-0000-0200-0000E9020000}"/>
            </a:ext>
          </a:extLst>
        </xdr:cNvPr>
        <xdr:cNvSpPr txBox="1"/>
      </xdr:nvSpPr>
      <xdr:spPr>
        <a:xfrm>
          <a:off x="21075727" y="186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95014</xdr:rowOff>
    </xdr:from>
    <xdr:ext cx="469744" cy="259045"/>
    <xdr:sp macro="" textlink="">
      <xdr:nvSpPr>
        <xdr:cNvPr id="746" name="n_2aveValue【庁舎】&#10;一人当たり面積">
          <a:extLst>
            <a:ext uri="{FF2B5EF4-FFF2-40B4-BE49-F238E27FC236}">
              <a16:creationId xmlns:a16="http://schemas.microsoft.com/office/drawing/2014/main" id="{00000000-0008-0000-0200-0000EA020000}"/>
            </a:ext>
          </a:extLst>
        </xdr:cNvPr>
        <xdr:cNvSpPr txBox="1"/>
      </xdr:nvSpPr>
      <xdr:spPr>
        <a:xfrm>
          <a:off x="20199427" y="1861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91076</xdr:rowOff>
    </xdr:from>
    <xdr:ext cx="469744" cy="259045"/>
    <xdr:sp macro="" textlink="">
      <xdr:nvSpPr>
        <xdr:cNvPr id="747" name="n_3aveValue【庁舎】&#10;一人当たり面積">
          <a:extLst>
            <a:ext uri="{FF2B5EF4-FFF2-40B4-BE49-F238E27FC236}">
              <a16:creationId xmlns:a16="http://schemas.microsoft.com/office/drawing/2014/main" id="{00000000-0008-0000-0200-0000EB020000}"/>
            </a:ext>
          </a:extLst>
        </xdr:cNvPr>
        <xdr:cNvSpPr txBox="1"/>
      </xdr:nvSpPr>
      <xdr:spPr>
        <a:xfrm>
          <a:off x="19310427" y="186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748" name="n_4aveValue【庁舎】&#10;一人当たり面積">
          <a:extLst>
            <a:ext uri="{FF2B5EF4-FFF2-40B4-BE49-F238E27FC236}">
              <a16:creationId xmlns:a16="http://schemas.microsoft.com/office/drawing/2014/main" id="{00000000-0008-0000-0200-0000EC020000}"/>
            </a:ext>
          </a:extLst>
        </xdr:cNvPr>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39640</xdr:rowOff>
    </xdr:from>
    <xdr:ext cx="469744" cy="259045"/>
    <xdr:sp macro="" textlink="">
      <xdr:nvSpPr>
        <xdr:cNvPr id="749" name="n_1mainValue【庁舎】&#10;一人当たり面積">
          <a:extLst>
            <a:ext uri="{FF2B5EF4-FFF2-40B4-BE49-F238E27FC236}">
              <a16:creationId xmlns:a16="http://schemas.microsoft.com/office/drawing/2014/main" id="{00000000-0008-0000-0200-0000ED020000}"/>
            </a:ext>
          </a:extLst>
        </xdr:cNvPr>
        <xdr:cNvSpPr txBox="1"/>
      </xdr:nvSpPr>
      <xdr:spPr>
        <a:xfrm>
          <a:off x="21075727" y="182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44975</xdr:rowOff>
    </xdr:from>
    <xdr:ext cx="469744" cy="259045"/>
    <xdr:sp macro="" textlink="">
      <xdr:nvSpPr>
        <xdr:cNvPr id="750" name="n_2mainValue【庁舎】&#10;一人当たり面積">
          <a:extLst>
            <a:ext uri="{FF2B5EF4-FFF2-40B4-BE49-F238E27FC236}">
              <a16:creationId xmlns:a16="http://schemas.microsoft.com/office/drawing/2014/main" id="{00000000-0008-0000-0200-0000EE020000}"/>
            </a:ext>
          </a:extLst>
        </xdr:cNvPr>
        <xdr:cNvSpPr txBox="1"/>
      </xdr:nvSpPr>
      <xdr:spPr>
        <a:xfrm>
          <a:off x="20199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52467</xdr:rowOff>
    </xdr:from>
    <xdr:ext cx="469744" cy="259045"/>
    <xdr:sp macro="" textlink="">
      <xdr:nvSpPr>
        <xdr:cNvPr id="751" name="n_3mainValue【庁舎】&#10;一人当たり面積">
          <a:extLst>
            <a:ext uri="{FF2B5EF4-FFF2-40B4-BE49-F238E27FC236}">
              <a16:creationId xmlns:a16="http://schemas.microsoft.com/office/drawing/2014/main" id="{00000000-0008-0000-0200-0000EF020000}"/>
            </a:ext>
          </a:extLst>
        </xdr:cNvPr>
        <xdr:cNvSpPr txBox="1"/>
      </xdr:nvSpPr>
      <xdr:spPr>
        <a:xfrm>
          <a:off x="19310427" y="182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57548</xdr:rowOff>
    </xdr:from>
    <xdr:ext cx="469744" cy="259045"/>
    <xdr:sp macro="" textlink="">
      <xdr:nvSpPr>
        <xdr:cNvPr id="752" name="n_4mainValue【庁舎】&#10;一人当たり面積">
          <a:extLst>
            <a:ext uri="{FF2B5EF4-FFF2-40B4-BE49-F238E27FC236}">
              <a16:creationId xmlns:a16="http://schemas.microsoft.com/office/drawing/2014/main" id="{00000000-0008-0000-0200-0000F0020000}"/>
            </a:ext>
          </a:extLst>
        </xdr:cNvPr>
        <xdr:cNvSpPr txBox="1"/>
      </xdr:nvSpPr>
      <xdr:spPr>
        <a:xfrm>
          <a:off x="18421427" y="182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施設類型別の有形固定資産減価償却率は、類似団体平均と比べて高い施設類型が多い。</a:t>
          </a:r>
        </a:p>
        <a:p>
          <a:r>
            <a:rPr kumimoji="1" lang="ja-JP" altLang="en-US" sz="1300">
              <a:latin typeface="ＭＳ Ｐゴシック" panose="020B0600070205080204" pitchFamily="50" charset="-128"/>
              <a:ea typeface="ＭＳ Ｐゴシック" panose="020B0600070205080204" pitchFamily="50" charset="-128"/>
            </a:rPr>
            <a:t>施設への定期的な修繕が追いついていないことや、施設整備したものが耐用年数を経過していることなどにより、有形固定資産減価償却率が高くなっている。</a:t>
          </a:r>
        </a:p>
        <a:p>
          <a:r>
            <a:rPr kumimoji="1" lang="en-US" altLang="ja-JP"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rgbClr val="FF0000"/>
              </a:solidFill>
              <a:latin typeface="ＭＳ Ｐゴシック" panose="020B0600070205080204" pitchFamily="50" charset="-128"/>
              <a:ea typeface="ＭＳ Ｐゴシック" panose="020B0600070205080204" pitchFamily="50" charset="-128"/>
            </a:rPr>
            <a:t>消防施設</a:t>
          </a:r>
          <a:r>
            <a:rPr kumimoji="1" lang="en-US" altLang="ja-JP"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rgbClr val="FF0000"/>
              </a:solidFill>
              <a:latin typeface="ＭＳ Ｐゴシック" panose="020B0600070205080204" pitchFamily="50" charset="-128"/>
              <a:ea typeface="ＭＳ Ｐゴシック" panose="020B0600070205080204" pitchFamily="50" charset="-128"/>
            </a:rPr>
            <a:t>については、防火水槽の整備を実施したため減価償却率が大きく減少した。</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については、ほかの施設より有形固定資産減価償却率がい。該当施設の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総合センターやまぶきホール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は、本体は平成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年度建設ではあるが、平成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年度以降、附属設備や広場の改修工事を行っていることにより低い水準をキープしている。</a:t>
          </a:r>
        </a:p>
        <a:p>
          <a:r>
            <a:rPr kumimoji="1" lang="ja-JP" altLang="en-US" sz="1300">
              <a:latin typeface="ＭＳ Ｐゴシック" panose="020B0600070205080204" pitchFamily="50" charset="-128"/>
              <a:ea typeface="ＭＳ Ｐゴシック" panose="020B0600070205080204" pitchFamily="50" charset="-128"/>
            </a:rPr>
            <a:t>公共施設等の老朽化に伴い、維持管理に要する費用が増加し、行政コストの増加につながることが懸念されるため、計画的な公共施設の更新等を進めていく。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B915DD9-8332-460F-85F6-6EA3F19D7E0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32ADADC-B65E-48A3-9E43-FBAD48D3D2E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15E66B2-63E2-4DFE-B3F5-73254E26E99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D039FB8-EC09-4EE8-ADB3-E865447C728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F0DC92A-E242-4BBC-B556-20F1E4EC063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C4F360E-9A50-45B7-9AE0-E6B3F31CD82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C478711-D743-4103-AE89-EF25D236346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10B7810-3FF1-4C3E-B9BA-2AE864EAE0B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1C7DC70-4B5B-4473-9EE0-FB47EECEAA2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C9AE57B-8C43-443A-9BAF-1A47934A2A5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1,275
269.26
3,515,767
3,169,048
327,504
1,796,745
3,581,284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EB49737-DB0F-400D-9DF6-F349EFD98A6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D6E9DBD-2B85-452F-9EF0-595E058E1C9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C3922D2-ACFA-4488-8757-D57859EFD1E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5C4739-AB98-46DD-908B-3979DED6E14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A25DA37-1AEB-4BE6-B12D-F76DFD63011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DF86862-CCFE-4BEE-BF31-387B8F65716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F99C5D4-43EF-435D-8E9D-08C6356439F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07E0212-7CC1-48F2-AB2C-86366A44683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CEB640B-8949-4AFD-A40C-835F94DA36E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1EAC432-9193-450B-9C0C-A3147E39D2C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93AD361-BBF0-4131-A382-2EB5802C0B3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BB97EDB-294A-499A-BB0F-1FD8F142A49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E6CC36D-56E5-4229-A16B-5AB17B19A9D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0CEC280-25B8-4D06-AA71-3C7B04A99B8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6DD522F-EFB4-4928-875E-E3CA5900230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EB89D5D-373A-47C6-9C80-9430A6EAEC9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0DED24C-F799-431C-8490-A3A1D0583CD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266EDE4-99BE-4755-8FA9-8918F68DB8F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4C41956-67B9-46DF-814F-B1F27D83473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CAD1323-7BDC-47D9-B955-6690E3DA85B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8AEDECC-C987-4A37-9169-A254219C15A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7FB32FC-4F71-4577-A419-36E8C507CA9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6364982-0DC2-470B-889B-DBAE3FBAE93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299FE21D-7371-4755-9E3A-5C83959DF8E4}"/>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B48551F-2190-47C2-8349-0FC1DC1EFA4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5D7B988-9405-4DBA-99D4-7371FD7DAD9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65488AF-7C89-4DBE-B067-81B4BC89352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120EFF1-CDC6-4FE3-B3C0-F0E3607B7FD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74E535B-3CC5-46B5-B863-A72FC2674B0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1C0CDEC-E943-4DA5-A54C-DDCEF45C5E0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A4FA127-FEF8-4D76-A322-7A6E0FC37C8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6FB0582-54D8-42A8-B5C9-2ED225871B3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9C37200-EE9C-47A7-BE6A-3C12E200561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F055A0D-EAFE-493D-85CE-3E40E018AC7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D7AD506-15DC-43E7-AFB8-3DAA132BEF4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2B74D3C-BB03-4EBC-B79E-876FD3FED32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49FC075-9558-4B1A-973E-411A3E60457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基準財政収入額が増加したため、前年度より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％上昇し類似団体平均より上回った。しかし、人口の減少や全国平均を上回る高齢化率（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57.9</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％）に加え、村内に中心となる産業がないことから、組織の見直しや行政の効率化、経費削減などに努めることにより、財政の健全化を図る。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E299339-44CE-44EC-8027-A9EF1A6CEAA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EEC7689-EDD5-4321-AEFE-701A93AB66D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857E644-7B15-4136-8690-473A8979E4A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89FBEEDC-B35B-49F0-A458-245132F0763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3F03B5F2-0EC9-4885-A080-EA24E142DBD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2F4CBEE-53BC-4BAF-BE75-D2EB39E2A3B2}"/>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1DB656C2-5491-480B-9419-1A9920E9F05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7D0DE307-9490-4A83-9481-D3608CD9BC2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E0BAAE97-38FD-4E22-B46C-491AC503FED3}"/>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119D43D-DFB9-4BA1-9967-BA3B1AD2569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F151B81D-DBD4-4B4E-9D58-66953B3F8F7E}"/>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DAC80B44-81C5-43B9-9236-30457BFDD6E1}"/>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B5D231F2-654A-4084-AA76-4F0F1C87A44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4076089A-8604-44C2-B093-3A9C4D2133A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DAC1A4D-002A-4331-BD94-BC7FBD5CB59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E7A142AA-C4AE-4E37-A988-D505FE3C062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9CC3815D-ED1A-44FC-9493-1AF94C88C196}"/>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FBF82BF5-F174-4B93-8371-431AECE1838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93E24A62-33B0-4153-9726-4CDD72CE317B}"/>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1140F9AB-957A-43CA-947B-44B991D293B4}"/>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1D1623C4-27DE-4B7C-9746-283019A840ED}"/>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F52E9EE0-C929-4929-BDA7-B0F973F35AFF}"/>
            </a:ext>
          </a:extLst>
        </xdr:cNvPr>
        <xdr:cNvCxnSpPr/>
      </xdr:nvCxnSpPr>
      <xdr:spPr>
        <a:xfrm flipV="1">
          <a:off x="4114800" y="754803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60A0FAC3-353E-40F3-AFBB-1292A563715E}"/>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779DEA52-A07E-467A-9FC8-1434A08B5188}"/>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D36B72A1-C7E1-4E50-AB18-F2888AD98162}"/>
            </a:ext>
          </a:extLst>
        </xdr:cNvPr>
        <xdr:cNvCxnSpPr/>
      </xdr:nvCxnSpPr>
      <xdr:spPr>
        <a:xfrm flipV="1">
          <a:off x="3225800" y="75825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B8FB6D8C-6FC2-40B5-A26D-A1ADD0F3AC4C}"/>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BB2C7407-F002-4EB8-86ED-AFD3B0F81AE1}"/>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C0BCE258-476E-4047-A812-12BFC5FB7262}"/>
            </a:ext>
          </a:extLst>
        </xdr:cNvPr>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82754E63-A690-4D64-9601-7EC858670AD5}"/>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D64716AD-71AC-4CB3-8125-813EF7BD38AA}"/>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ABFA71DF-8E25-4D4A-9FF6-8563A8299288}"/>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773A6E58-C71F-4780-A5CB-6470FB332C46}"/>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BB127D1-738D-4DB3-8B7C-6A58BE2771C8}"/>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438CE31C-FA83-410B-B2A1-9969062A4DE6}"/>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ADB8BA1F-EFF6-45F6-BF6F-4E19E1179026}"/>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159C2F1-2062-4BD6-85A7-9FBD7655E27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B391163-7775-4C62-846B-50EFFFA2D31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0C7F0CC-CF17-43B5-B5C5-A114AB8F34E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E3A9E2A-4D8C-4B1A-A70F-EE5E835D1C6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11CDB41-9915-479F-8F3C-E1BBB5A3D6B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83AECCDD-BD78-4B12-B66F-B25FD0E63A87}"/>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90" name="財政力該当値テキスト">
          <a:extLst>
            <a:ext uri="{FF2B5EF4-FFF2-40B4-BE49-F238E27FC236}">
              <a16:creationId xmlns:a16="http://schemas.microsoft.com/office/drawing/2014/main" id="{39DF4FC5-E475-4153-8CCA-9343ABAC13BC}"/>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2049DE25-3C44-4FF0-8621-7CB76EC1D1B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D18679DF-4B99-436C-B00C-48F39BC1E4B8}"/>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6CA25240-64E1-48A0-AAF0-5B22969707D2}"/>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5FCA52F7-83B2-48E2-9136-4C08DBFA36D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37338628-C228-44A3-9871-0608BA5F98E1}"/>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75737EA5-77D2-4BF1-8DE4-61FD1B464DF6}"/>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9A3A79BD-0C5D-45FD-9A02-80EA28195F1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CA70C3E0-DEE3-4D6A-8BBD-05A641ABCA9D}"/>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F823736-51D6-458D-A0F3-90860A4048F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335FE965-4843-428F-A5CC-4910AF390CA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52A334AF-1913-48C6-9B00-C61F08F6464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B820F0F-DFB0-4899-AFB1-18B1673EB37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1A5A07E-6E6B-4A77-9384-63EA1471DF3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33EDAFE1-E1F0-47C2-A12F-A81AED570D9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9AFF57DF-1366-4316-BB22-079FD25DBD4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FFC17FB7-40B3-4F7C-8569-2B2519C6B2D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C725562-5C5F-4796-90B8-B7130F38380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32E7A2B0-C07F-4E91-B93A-2726F6A49B8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8DDFBD4-A5C5-4BA9-BCF1-321A20432A5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9DFBAC15-8BC0-4ADD-8B14-A59ADA742EB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4EAFC3E5-4233-4341-8857-35624FD6DB7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経常一般財源の増収により</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り類似団体平均と同水準となっているが、今後、人材不足による委託業務の増加や大型公共事業に係る公債費の償還が見込まれるため、事業の効率化等に努め経費削減を図ると共に、起債の新規発行抑制や退職者不補充等による職員数の削減など、行財政改革の取り組みを通じて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671B4A37-8368-4E46-8104-0C403C07C2F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A079720C-ADD6-44E2-B14B-072AE6E1D3F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620CAF37-2670-4AD7-9527-1454C3D6668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9A8DB62B-32E8-4131-886A-C962E9C7C17D}"/>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AC96201D-691B-4162-AE6B-BB41AAC6D73E}"/>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4832CC16-8EAE-463F-9F9B-C841A0EF512C}"/>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1D02290-542C-4FA5-A3E9-AC0F81B15CC5}"/>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4F927120-B8F1-4484-9842-120AD54645B7}"/>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9092010E-1C36-44C4-992D-0FBFEF9BFE16}"/>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D1675D64-2029-4034-A60E-FD08AF13E46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D25F883B-ED7C-4E37-A0A9-B568535CFCC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4C15823C-E6ED-442B-9BDE-278870EEABFB}"/>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96627FE8-66D6-4835-BD66-D28405D8DC84}"/>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F83AEA07-8ED7-4D31-9892-A5A8DC76C548}"/>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BED5AF1F-4D6E-4A36-A11F-1AE5F7E53A0D}"/>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A0947CEF-1CCF-4BDF-B95B-428DD6AAC72A}"/>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837ED105-577D-4D8D-84D1-45BB32111E85}"/>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BD19E4D-2670-41E7-B617-D70C9F48CDE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E41FFC4A-529C-4DDB-A69E-65C8E5A0B50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96A70C7A-3E81-416B-BE4C-8D2C8561154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99EA431F-D020-4F7A-8ADE-CC9AD9CB61D6}"/>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B29FEAB3-EF99-43C2-95C1-475B176DAFD1}"/>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DEF66D5F-9362-4BCF-8E36-B885F52263EB}"/>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2A721914-79B7-4C79-BA89-F1B504B2FBE8}"/>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475B9468-801E-4CD4-AE3B-61C4E585671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114776</xdr:rowOff>
    </xdr:from>
    <xdr:to>
      <xdr:col>23</xdr:col>
      <xdr:colOff>133350</xdr:colOff>
      <xdr:row>65</xdr:row>
      <xdr:rowOff>54928</xdr:rowOff>
    </xdr:to>
    <xdr:cxnSp macro="">
      <xdr:nvCxnSpPr>
        <xdr:cNvPr id="137" name="直線コネクタ 136">
          <a:extLst>
            <a:ext uri="{FF2B5EF4-FFF2-40B4-BE49-F238E27FC236}">
              <a16:creationId xmlns:a16="http://schemas.microsoft.com/office/drawing/2014/main" id="{78DE1B08-16BE-4C98-8D3E-3FCAB996A048}"/>
            </a:ext>
          </a:extLst>
        </xdr:cNvPr>
        <xdr:cNvCxnSpPr/>
      </xdr:nvCxnSpPr>
      <xdr:spPr>
        <a:xfrm flipV="1">
          <a:off x="4114800" y="11087576"/>
          <a:ext cx="838200" cy="1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32CA6367-2168-4D13-A766-84525F4C94D5}"/>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C4DA19C9-69A2-44C6-904E-E1FEE2602E5D}"/>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54928</xdr:rowOff>
    </xdr:from>
    <xdr:to>
      <xdr:col>19</xdr:col>
      <xdr:colOff>133350</xdr:colOff>
      <xdr:row>66</xdr:row>
      <xdr:rowOff>100647</xdr:rowOff>
    </xdr:to>
    <xdr:cxnSp macro="">
      <xdr:nvCxnSpPr>
        <xdr:cNvPr id="140" name="直線コネクタ 139">
          <a:extLst>
            <a:ext uri="{FF2B5EF4-FFF2-40B4-BE49-F238E27FC236}">
              <a16:creationId xmlns:a16="http://schemas.microsoft.com/office/drawing/2014/main" id="{B7CFB31B-238B-47FD-8E3C-6FE95FB3DC21}"/>
            </a:ext>
          </a:extLst>
        </xdr:cNvPr>
        <xdr:cNvCxnSpPr/>
      </xdr:nvCxnSpPr>
      <xdr:spPr>
        <a:xfrm flipV="1">
          <a:off x="3225800" y="11199178"/>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AC61512-57B7-45ED-B8E9-306408551762}"/>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6D1121B1-71D1-4933-95AA-7E722EE5274C}"/>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100647</xdr:rowOff>
    </xdr:from>
    <xdr:to>
      <xdr:col>15</xdr:col>
      <xdr:colOff>82550</xdr:colOff>
      <xdr:row>67</xdr:row>
      <xdr:rowOff>16669</xdr:rowOff>
    </xdr:to>
    <xdr:cxnSp macro="">
      <xdr:nvCxnSpPr>
        <xdr:cNvPr id="143" name="直線コネクタ 142">
          <a:extLst>
            <a:ext uri="{FF2B5EF4-FFF2-40B4-BE49-F238E27FC236}">
              <a16:creationId xmlns:a16="http://schemas.microsoft.com/office/drawing/2014/main" id="{07C8D7C3-7F2B-4088-B05C-12E39ED41217}"/>
            </a:ext>
          </a:extLst>
        </xdr:cNvPr>
        <xdr:cNvCxnSpPr/>
      </xdr:nvCxnSpPr>
      <xdr:spPr>
        <a:xfrm flipV="1">
          <a:off x="2336800" y="11416347"/>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24BCF1B-8E6B-4AB3-9259-A88339F3A4CA}"/>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7D462761-C2FD-4191-8FA6-8DBB2F5AF683}"/>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37306</xdr:rowOff>
    </xdr:from>
    <xdr:to>
      <xdr:col>11</xdr:col>
      <xdr:colOff>31750</xdr:colOff>
      <xdr:row>67</xdr:row>
      <xdr:rowOff>16669</xdr:rowOff>
    </xdr:to>
    <xdr:cxnSp macro="">
      <xdr:nvCxnSpPr>
        <xdr:cNvPr id="146" name="直線コネクタ 145">
          <a:extLst>
            <a:ext uri="{FF2B5EF4-FFF2-40B4-BE49-F238E27FC236}">
              <a16:creationId xmlns:a16="http://schemas.microsoft.com/office/drawing/2014/main" id="{09313C63-E3BC-4C94-91EE-66EDC25386FC}"/>
            </a:ext>
          </a:extLst>
        </xdr:cNvPr>
        <xdr:cNvCxnSpPr/>
      </xdr:nvCxnSpPr>
      <xdr:spPr>
        <a:xfrm>
          <a:off x="1447800" y="11353006"/>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1F7EF845-C3C5-4792-A9A9-DA2222ED05EF}"/>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68B4859F-1864-49BB-ABDC-B53FA730676B}"/>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90BAE5E6-C2A8-4C05-979F-EE687A24455C}"/>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115905</xdr:rowOff>
    </xdr:from>
    <xdr:ext cx="762000" cy="259045"/>
    <xdr:sp macro="" textlink="">
      <xdr:nvSpPr>
        <xdr:cNvPr id="150" name="テキスト ボックス 149">
          <a:extLst>
            <a:ext uri="{FF2B5EF4-FFF2-40B4-BE49-F238E27FC236}">
              <a16:creationId xmlns:a16="http://schemas.microsoft.com/office/drawing/2014/main" id="{BF906197-162C-43A0-AB34-E9125CEE99D8}"/>
            </a:ext>
          </a:extLst>
        </xdr:cNvPr>
        <xdr:cNvSpPr txBox="1"/>
      </xdr:nvSpPr>
      <xdr:spPr>
        <a:xfrm>
          <a:off x="1066800" y="109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E50253F-A4CF-4709-9C6B-AF59E61DC4A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DADCA32-F308-4ACD-AA0D-633707B4947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F5202066-98FD-4A7D-8986-6FB6E09C160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2391F435-CABB-4DC7-B3D8-B350E4348F5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536AB4BE-3596-49C1-BD33-C6D5CCD0093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56" name="楕円 155">
          <a:extLst>
            <a:ext uri="{FF2B5EF4-FFF2-40B4-BE49-F238E27FC236}">
              <a16:creationId xmlns:a16="http://schemas.microsoft.com/office/drawing/2014/main" id="{3056E52B-AC08-4E39-9D80-78410BCB5A19}"/>
            </a:ext>
          </a:extLst>
        </xdr:cNvPr>
        <xdr:cNvSpPr/>
      </xdr:nvSpPr>
      <xdr:spPr>
        <a:xfrm>
          <a:off x="4902200" y="11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36053</xdr:rowOff>
    </xdr:from>
    <xdr:ext cx="762000" cy="259045"/>
    <xdr:sp macro="" textlink="">
      <xdr:nvSpPr>
        <xdr:cNvPr id="157" name="財政構造の弾力性該当値テキスト">
          <a:extLst>
            <a:ext uri="{FF2B5EF4-FFF2-40B4-BE49-F238E27FC236}">
              <a16:creationId xmlns:a16="http://schemas.microsoft.com/office/drawing/2014/main" id="{2DB34EBA-10E4-4EEF-8A24-CB695FE97949}"/>
            </a:ext>
          </a:extLst>
        </xdr:cNvPr>
        <xdr:cNvSpPr txBox="1"/>
      </xdr:nvSpPr>
      <xdr:spPr>
        <a:xfrm>
          <a:off x="5041900" y="1100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4128</xdr:rowOff>
    </xdr:from>
    <xdr:to>
      <xdr:col>19</xdr:col>
      <xdr:colOff>184150</xdr:colOff>
      <xdr:row>65</xdr:row>
      <xdr:rowOff>105728</xdr:rowOff>
    </xdr:to>
    <xdr:sp macro="" textlink="">
      <xdr:nvSpPr>
        <xdr:cNvPr id="158" name="楕円 157">
          <a:extLst>
            <a:ext uri="{FF2B5EF4-FFF2-40B4-BE49-F238E27FC236}">
              <a16:creationId xmlns:a16="http://schemas.microsoft.com/office/drawing/2014/main" id="{82227A2E-D67C-4536-A480-6D946FD2889F}"/>
            </a:ext>
          </a:extLst>
        </xdr:cNvPr>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90505</xdr:rowOff>
    </xdr:from>
    <xdr:ext cx="736600" cy="259045"/>
    <xdr:sp macro="" textlink="">
      <xdr:nvSpPr>
        <xdr:cNvPr id="159" name="テキスト ボックス 158">
          <a:extLst>
            <a:ext uri="{FF2B5EF4-FFF2-40B4-BE49-F238E27FC236}">
              <a16:creationId xmlns:a16="http://schemas.microsoft.com/office/drawing/2014/main" id="{B6528CE4-A67E-49B3-8B17-1267374F8193}"/>
            </a:ext>
          </a:extLst>
        </xdr:cNvPr>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49847</xdr:rowOff>
    </xdr:from>
    <xdr:to>
      <xdr:col>15</xdr:col>
      <xdr:colOff>133350</xdr:colOff>
      <xdr:row>66</xdr:row>
      <xdr:rowOff>151447</xdr:rowOff>
    </xdr:to>
    <xdr:sp macro="" textlink="">
      <xdr:nvSpPr>
        <xdr:cNvPr id="160" name="楕円 159">
          <a:extLst>
            <a:ext uri="{FF2B5EF4-FFF2-40B4-BE49-F238E27FC236}">
              <a16:creationId xmlns:a16="http://schemas.microsoft.com/office/drawing/2014/main" id="{AE318902-3EED-4B09-928D-9660FDF34803}"/>
            </a:ext>
          </a:extLst>
        </xdr:cNvPr>
        <xdr:cNvSpPr/>
      </xdr:nvSpPr>
      <xdr:spPr>
        <a:xfrm>
          <a:off x="31750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136224</xdr:rowOff>
    </xdr:from>
    <xdr:ext cx="762000" cy="259045"/>
    <xdr:sp macro="" textlink="">
      <xdr:nvSpPr>
        <xdr:cNvPr id="161" name="テキスト ボックス 160">
          <a:extLst>
            <a:ext uri="{FF2B5EF4-FFF2-40B4-BE49-F238E27FC236}">
              <a16:creationId xmlns:a16="http://schemas.microsoft.com/office/drawing/2014/main" id="{B83B3346-99FB-484D-9A4A-08397D689F01}"/>
            </a:ext>
          </a:extLst>
        </xdr:cNvPr>
        <xdr:cNvSpPr txBox="1"/>
      </xdr:nvSpPr>
      <xdr:spPr>
        <a:xfrm>
          <a:off x="2844800" y="1145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137319</xdr:rowOff>
    </xdr:from>
    <xdr:to>
      <xdr:col>11</xdr:col>
      <xdr:colOff>82550</xdr:colOff>
      <xdr:row>67</xdr:row>
      <xdr:rowOff>67469</xdr:rowOff>
    </xdr:to>
    <xdr:sp macro="" textlink="">
      <xdr:nvSpPr>
        <xdr:cNvPr id="162" name="楕円 161">
          <a:extLst>
            <a:ext uri="{FF2B5EF4-FFF2-40B4-BE49-F238E27FC236}">
              <a16:creationId xmlns:a16="http://schemas.microsoft.com/office/drawing/2014/main" id="{6835C846-B7E7-426F-9F0A-4A66C71CB983}"/>
            </a:ext>
          </a:extLst>
        </xdr:cNvPr>
        <xdr:cNvSpPr/>
      </xdr:nvSpPr>
      <xdr:spPr>
        <a:xfrm>
          <a:off x="2286000" y="114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52246</xdr:rowOff>
    </xdr:from>
    <xdr:ext cx="762000" cy="259045"/>
    <xdr:sp macro="" textlink="">
      <xdr:nvSpPr>
        <xdr:cNvPr id="163" name="テキスト ボックス 162">
          <a:extLst>
            <a:ext uri="{FF2B5EF4-FFF2-40B4-BE49-F238E27FC236}">
              <a16:creationId xmlns:a16="http://schemas.microsoft.com/office/drawing/2014/main" id="{F8CF0B26-FDAB-44B0-9062-F5646ED32F95}"/>
            </a:ext>
          </a:extLst>
        </xdr:cNvPr>
        <xdr:cNvSpPr txBox="1"/>
      </xdr:nvSpPr>
      <xdr:spPr>
        <a:xfrm>
          <a:off x="1955800" y="1153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157956</xdr:rowOff>
    </xdr:from>
    <xdr:to>
      <xdr:col>7</xdr:col>
      <xdr:colOff>31750</xdr:colOff>
      <xdr:row>66</xdr:row>
      <xdr:rowOff>88106</xdr:rowOff>
    </xdr:to>
    <xdr:sp macro="" textlink="">
      <xdr:nvSpPr>
        <xdr:cNvPr id="164" name="楕円 163">
          <a:extLst>
            <a:ext uri="{FF2B5EF4-FFF2-40B4-BE49-F238E27FC236}">
              <a16:creationId xmlns:a16="http://schemas.microsoft.com/office/drawing/2014/main" id="{41F3304D-F1FC-4611-A102-6B8572897143}"/>
            </a:ext>
          </a:extLst>
        </xdr:cNvPr>
        <xdr:cNvSpPr/>
      </xdr:nvSpPr>
      <xdr:spPr>
        <a:xfrm>
          <a:off x="1397000" y="113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72883</xdr:rowOff>
    </xdr:from>
    <xdr:ext cx="762000" cy="259045"/>
    <xdr:sp macro="" textlink="">
      <xdr:nvSpPr>
        <xdr:cNvPr id="165" name="テキスト ボックス 164">
          <a:extLst>
            <a:ext uri="{FF2B5EF4-FFF2-40B4-BE49-F238E27FC236}">
              <a16:creationId xmlns:a16="http://schemas.microsoft.com/office/drawing/2014/main" id="{1F91AB14-80F1-4DC7-8D88-E2A796BDDA65}"/>
            </a:ext>
          </a:extLst>
        </xdr:cNvPr>
        <xdr:cNvSpPr txBox="1"/>
      </xdr:nvSpPr>
      <xdr:spPr>
        <a:xfrm>
          <a:off x="1066800" y="11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F7933D94-F5B8-4C14-8EDE-9E86B58CE9E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EDEE511F-3D4F-4EFC-B191-C444C68966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ABC5F10A-9DEC-4363-8B0A-7F8FBE3E2FE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AB84E858-9298-46CB-8B6F-0DA97A7DD9D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8FBC9FCB-E6DD-4355-9ABE-3DB2561E491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3EE46F5E-5741-4B4B-B585-7A7E55F7B4A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D4C52603-E2FC-4E32-A937-1B5537E36EB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1E2B9DD3-13DE-484B-9F34-CF025F2AFE4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1A6C6DB6-6BEB-46CC-866A-1CC425EB8B8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31D8CA27-A553-4FC2-A469-9D3D5AF5A74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D6DF4A2-4620-4E64-9DAE-905BA911633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C1C68FB6-ADAF-4FCC-ABE2-24292A7D2A1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87B1E2BF-CA00-4ED6-9A8D-C4A70D26DB8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類似団体に比べて職員数が多いこと、公共施設整備に伴う維持管理費が増加していることによるものである。職員数は、スクールバスの運行や保育所、診療所などの運営を直営で行っているため、類似団体と比べて多くなっている。行政改革プランに基づき、職員の定員適正化計画により定年退職者の不補充等や公共施設の効率的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3D4B2BDF-23C4-4ADB-89A6-AB0BCF3C986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AA6F598E-A02E-420D-B730-B398041CEDD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C5EF99E9-F6F5-4E45-8D3C-AE69DC11624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C20ABEC8-FFCC-4DD5-8B38-EA57A406748C}"/>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946A17AA-FA53-49D5-8E29-8422E3205F5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A52C9849-AECD-4FD6-92AB-7EE863FC2DA3}"/>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5A818DB7-AE13-4BF2-BE16-58FBC02300C9}"/>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B3E52E60-FA42-46D8-B816-C4AB231DBB39}"/>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72DF397-9796-47B3-9F59-9D13C9B758A5}"/>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6CC64E77-F76E-4B94-A947-1941D03344F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24FB23CC-7979-4050-8E56-36497CDCED9B}"/>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6E1A43E0-ABE2-4018-BB32-7C444A070C5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355536BC-46F6-41AF-B340-BC309013764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35820524-8483-478C-8150-708BA524B7D9}"/>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35E57FC2-04D4-46BA-A712-88EA745E0704}"/>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AC12990E-1026-44BC-B43F-A388F3D7177E}"/>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9FC17F95-DEF5-4D8E-AEF2-EBC8BD1FBA78}"/>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16C15732-5C12-49EF-877E-27867BDE5EEC}"/>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103794</xdr:rowOff>
    </xdr:from>
    <xdr:to>
      <xdr:col>23</xdr:col>
      <xdr:colOff>133350</xdr:colOff>
      <xdr:row>83</xdr:row>
      <xdr:rowOff>137238</xdr:rowOff>
    </xdr:to>
    <xdr:cxnSp macro="">
      <xdr:nvCxnSpPr>
        <xdr:cNvPr id="197" name="直線コネクタ 196">
          <a:extLst>
            <a:ext uri="{FF2B5EF4-FFF2-40B4-BE49-F238E27FC236}">
              <a16:creationId xmlns:a16="http://schemas.microsoft.com/office/drawing/2014/main" id="{C70FB252-E8CB-4DD8-BE8E-9D790108F235}"/>
            </a:ext>
          </a:extLst>
        </xdr:cNvPr>
        <xdr:cNvCxnSpPr/>
      </xdr:nvCxnSpPr>
      <xdr:spPr>
        <a:xfrm flipV="1">
          <a:off x="4114800" y="14334144"/>
          <a:ext cx="8382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F8B44A07-6734-40D5-9DCB-D64FAC09F7D1}"/>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43D9820D-B40F-49A4-9288-385065C385E7}"/>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75554</xdr:rowOff>
    </xdr:from>
    <xdr:to>
      <xdr:col>19</xdr:col>
      <xdr:colOff>133350</xdr:colOff>
      <xdr:row>83</xdr:row>
      <xdr:rowOff>137238</xdr:rowOff>
    </xdr:to>
    <xdr:cxnSp macro="">
      <xdr:nvCxnSpPr>
        <xdr:cNvPr id="200" name="直線コネクタ 199">
          <a:extLst>
            <a:ext uri="{FF2B5EF4-FFF2-40B4-BE49-F238E27FC236}">
              <a16:creationId xmlns:a16="http://schemas.microsoft.com/office/drawing/2014/main" id="{42A235BC-DC46-425D-ABA9-005995F3ABF2}"/>
            </a:ext>
          </a:extLst>
        </xdr:cNvPr>
        <xdr:cNvCxnSpPr/>
      </xdr:nvCxnSpPr>
      <xdr:spPr>
        <a:xfrm>
          <a:off x="3225800" y="14305904"/>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3FAE730B-D891-4904-918B-B2FDD6067F9C}"/>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202" name="テキスト ボックス 201">
          <a:extLst>
            <a:ext uri="{FF2B5EF4-FFF2-40B4-BE49-F238E27FC236}">
              <a16:creationId xmlns:a16="http://schemas.microsoft.com/office/drawing/2014/main" id="{54307DE0-7872-46DE-A07C-DB5AD166C626}"/>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14334</xdr:rowOff>
    </xdr:from>
    <xdr:to>
      <xdr:col>15</xdr:col>
      <xdr:colOff>82550</xdr:colOff>
      <xdr:row>83</xdr:row>
      <xdr:rowOff>75554</xdr:rowOff>
    </xdr:to>
    <xdr:cxnSp macro="">
      <xdr:nvCxnSpPr>
        <xdr:cNvPr id="203" name="直線コネクタ 202">
          <a:extLst>
            <a:ext uri="{FF2B5EF4-FFF2-40B4-BE49-F238E27FC236}">
              <a16:creationId xmlns:a16="http://schemas.microsoft.com/office/drawing/2014/main" id="{9234E430-B7E1-422C-BD35-169B9C724C1A}"/>
            </a:ext>
          </a:extLst>
        </xdr:cNvPr>
        <xdr:cNvCxnSpPr/>
      </xdr:nvCxnSpPr>
      <xdr:spPr>
        <a:xfrm>
          <a:off x="2336800" y="14244684"/>
          <a:ext cx="889000" cy="6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845B9D05-9278-4BCC-A728-05C38EA14466}"/>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205" name="テキスト ボックス 204">
          <a:extLst>
            <a:ext uri="{FF2B5EF4-FFF2-40B4-BE49-F238E27FC236}">
              <a16:creationId xmlns:a16="http://schemas.microsoft.com/office/drawing/2014/main" id="{B6252881-5122-4C49-9757-AC7325A885AE}"/>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170766</xdr:rowOff>
    </xdr:from>
    <xdr:to>
      <xdr:col>11</xdr:col>
      <xdr:colOff>31750</xdr:colOff>
      <xdr:row>83</xdr:row>
      <xdr:rowOff>14334</xdr:rowOff>
    </xdr:to>
    <xdr:cxnSp macro="">
      <xdr:nvCxnSpPr>
        <xdr:cNvPr id="206" name="直線コネクタ 205">
          <a:extLst>
            <a:ext uri="{FF2B5EF4-FFF2-40B4-BE49-F238E27FC236}">
              <a16:creationId xmlns:a16="http://schemas.microsoft.com/office/drawing/2014/main" id="{13E32F50-F521-4EFB-A748-8B9535452375}"/>
            </a:ext>
          </a:extLst>
        </xdr:cNvPr>
        <xdr:cNvCxnSpPr/>
      </xdr:nvCxnSpPr>
      <xdr:spPr>
        <a:xfrm>
          <a:off x="1447800" y="14229666"/>
          <a:ext cx="889000" cy="1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8A65A7DA-1C18-4D01-AF2A-53C01F457672}"/>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8" name="テキスト ボックス 207">
          <a:extLst>
            <a:ext uri="{FF2B5EF4-FFF2-40B4-BE49-F238E27FC236}">
              <a16:creationId xmlns:a16="http://schemas.microsoft.com/office/drawing/2014/main" id="{7D87AA2E-7B24-41C4-91D8-C39EC665FA67}"/>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671549E1-63F1-42AB-814E-1329A3B673CA}"/>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10" name="テキスト ボックス 209">
          <a:extLst>
            <a:ext uri="{FF2B5EF4-FFF2-40B4-BE49-F238E27FC236}">
              <a16:creationId xmlns:a16="http://schemas.microsoft.com/office/drawing/2014/main" id="{A46A08ED-710F-47D3-87AD-52A797DFBB92}"/>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0CB91E4-E700-42E6-83B0-E7568FBF597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CFB8AAE-953B-45B4-BDC2-ADE0640A93E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6CB834C-4854-4A56-AC22-A39C2EAAA62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54E0ED77-9DC7-4B88-BC93-9995B441C18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DD5927D-AA8F-4270-929A-8E8C22028AF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52994</xdr:rowOff>
    </xdr:from>
    <xdr:to>
      <xdr:col>23</xdr:col>
      <xdr:colOff>184150</xdr:colOff>
      <xdr:row>83</xdr:row>
      <xdr:rowOff>154594</xdr:rowOff>
    </xdr:to>
    <xdr:sp macro="" textlink="">
      <xdr:nvSpPr>
        <xdr:cNvPr id="216" name="楕円 215">
          <a:extLst>
            <a:ext uri="{FF2B5EF4-FFF2-40B4-BE49-F238E27FC236}">
              <a16:creationId xmlns:a16="http://schemas.microsoft.com/office/drawing/2014/main" id="{38C2A05D-1998-4C50-9B66-C929F9DF24E9}"/>
            </a:ext>
          </a:extLst>
        </xdr:cNvPr>
        <xdr:cNvSpPr/>
      </xdr:nvSpPr>
      <xdr:spPr>
        <a:xfrm>
          <a:off x="4902200" y="142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25071</xdr:rowOff>
    </xdr:from>
    <xdr:ext cx="762000" cy="259045"/>
    <xdr:sp macro="" textlink="">
      <xdr:nvSpPr>
        <xdr:cNvPr id="217" name="人件費・物件費等の状況該当値テキスト">
          <a:extLst>
            <a:ext uri="{FF2B5EF4-FFF2-40B4-BE49-F238E27FC236}">
              <a16:creationId xmlns:a16="http://schemas.microsoft.com/office/drawing/2014/main" id="{047FBD16-2F8E-47F7-99A0-373DEFB0012E}"/>
            </a:ext>
          </a:extLst>
        </xdr:cNvPr>
        <xdr:cNvSpPr txBox="1"/>
      </xdr:nvSpPr>
      <xdr:spPr>
        <a:xfrm>
          <a:off x="5041900" y="142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86438</xdr:rowOff>
    </xdr:from>
    <xdr:to>
      <xdr:col>19</xdr:col>
      <xdr:colOff>184150</xdr:colOff>
      <xdr:row>84</xdr:row>
      <xdr:rowOff>16588</xdr:rowOff>
    </xdr:to>
    <xdr:sp macro="" textlink="">
      <xdr:nvSpPr>
        <xdr:cNvPr id="218" name="楕円 217">
          <a:extLst>
            <a:ext uri="{FF2B5EF4-FFF2-40B4-BE49-F238E27FC236}">
              <a16:creationId xmlns:a16="http://schemas.microsoft.com/office/drawing/2014/main" id="{67C572D3-E062-4E2C-9BA0-5837AE125603}"/>
            </a:ext>
          </a:extLst>
        </xdr:cNvPr>
        <xdr:cNvSpPr/>
      </xdr:nvSpPr>
      <xdr:spPr>
        <a:xfrm>
          <a:off x="4064000" y="143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1365</xdr:rowOff>
    </xdr:from>
    <xdr:ext cx="736600" cy="259045"/>
    <xdr:sp macro="" textlink="">
      <xdr:nvSpPr>
        <xdr:cNvPr id="219" name="テキスト ボックス 218">
          <a:extLst>
            <a:ext uri="{FF2B5EF4-FFF2-40B4-BE49-F238E27FC236}">
              <a16:creationId xmlns:a16="http://schemas.microsoft.com/office/drawing/2014/main" id="{8115AA16-2717-4283-86F4-4A72C9816BED}"/>
            </a:ext>
          </a:extLst>
        </xdr:cNvPr>
        <xdr:cNvSpPr txBox="1"/>
      </xdr:nvSpPr>
      <xdr:spPr>
        <a:xfrm>
          <a:off x="3733800" y="1440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24754</xdr:rowOff>
    </xdr:from>
    <xdr:to>
      <xdr:col>15</xdr:col>
      <xdr:colOff>133350</xdr:colOff>
      <xdr:row>83</xdr:row>
      <xdr:rowOff>126354</xdr:rowOff>
    </xdr:to>
    <xdr:sp macro="" textlink="">
      <xdr:nvSpPr>
        <xdr:cNvPr id="220" name="楕円 219">
          <a:extLst>
            <a:ext uri="{FF2B5EF4-FFF2-40B4-BE49-F238E27FC236}">
              <a16:creationId xmlns:a16="http://schemas.microsoft.com/office/drawing/2014/main" id="{753C108F-FD8F-475E-820D-5E60431A7A94}"/>
            </a:ext>
          </a:extLst>
        </xdr:cNvPr>
        <xdr:cNvSpPr/>
      </xdr:nvSpPr>
      <xdr:spPr>
        <a:xfrm>
          <a:off x="3175000" y="142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111131</xdr:rowOff>
    </xdr:from>
    <xdr:ext cx="762000" cy="259045"/>
    <xdr:sp macro="" textlink="">
      <xdr:nvSpPr>
        <xdr:cNvPr id="221" name="テキスト ボックス 220">
          <a:extLst>
            <a:ext uri="{FF2B5EF4-FFF2-40B4-BE49-F238E27FC236}">
              <a16:creationId xmlns:a16="http://schemas.microsoft.com/office/drawing/2014/main" id="{18C47817-A24D-47C6-B1DE-75144DC3D60C}"/>
            </a:ext>
          </a:extLst>
        </xdr:cNvPr>
        <xdr:cNvSpPr txBox="1"/>
      </xdr:nvSpPr>
      <xdr:spPr>
        <a:xfrm>
          <a:off x="2844800" y="1434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134984</xdr:rowOff>
    </xdr:from>
    <xdr:to>
      <xdr:col>11</xdr:col>
      <xdr:colOff>82550</xdr:colOff>
      <xdr:row>83</xdr:row>
      <xdr:rowOff>65134</xdr:rowOff>
    </xdr:to>
    <xdr:sp macro="" textlink="">
      <xdr:nvSpPr>
        <xdr:cNvPr id="222" name="楕円 221">
          <a:extLst>
            <a:ext uri="{FF2B5EF4-FFF2-40B4-BE49-F238E27FC236}">
              <a16:creationId xmlns:a16="http://schemas.microsoft.com/office/drawing/2014/main" id="{F3A17475-6D01-4DAC-A65C-46976AF4A3C1}"/>
            </a:ext>
          </a:extLst>
        </xdr:cNvPr>
        <xdr:cNvSpPr/>
      </xdr:nvSpPr>
      <xdr:spPr>
        <a:xfrm>
          <a:off x="2286000" y="141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49911</xdr:rowOff>
    </xdr:from>
    <xdr:ext cx="762000" cy="259045"/>
    <xdr:sp macro="" textlink="">
      <xdr:nvSpPr>
        <xdr:cNvPr id="223" name="テキスト ボックス 222">
          <a:extLst>
            <a:ext uri="{FF2B5EF4-FFF2-40B4-BE49-F238E27FC236}">
              <a16:creationId xmlns:a16="http://schemas.microsoft.com/office/drawing/2014/main" id="{AEE0DE1C-2869-41F5-A628-A71CB99A4A61}"/>
            </a:ext>
          </a:extLst>
        </xdr:cNvPr>
        <xdr:cNvSpPr txBox="1"/>
      </xdr:nvSpPr>
      <xdr:spPr>
        <a:xfrm>
          <a:off x="1955800" y="1428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119966</xdr:rowOff>
    </xdr:from>
    <xdr:to>
      <xdr:col>7</xdr:col>
      <xdr:colOff>31750</xdr:colOff>
      <xdr:row>83</xdr:row>
      <xdr:rowOff>50116</xdr:rowOff>
    </xdr:to>
    <xdr:sp macro="" textlink="">
      <xdr:nvSpPr>
        <xdr:cNvPr id="224" name="楕円 223">
          <a:extLst>
            <a:ext uri="{FF2B5EF4-FFF2-40B4-BE49-F238E27FC236}">
              <a16:creationId xmlns:a16="http://schemas.microsoft.com/office/drawing/2014/main" id="{0870452E-6396-453B-AEAF-1F2422D97395}"/>
            </a:ext>
          </a:extLst>
        </xdr:cNvPr>
        <xdr:cNvSpPr/>
      </xdr:nvSpPr>
      <xdr:spPr>
        <a:xfrm>
          <a:off x="1397000" y="141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34893</xdr:rowOff>
    </xdr:from>
    <xdr:ext cx="762000" cy="259045"/>
    <xdr:sp macro="" textlink="">
      <xdr:nvSpPr>
        <xdr:cNvPr id="225" name="テキスト ボックス 224">
          <a:extLst>
            <a:ext uri="{FF2B5EF4-FFF2-40B4-BE49-F238E27FC236}">
              <a16:creationId xmlns:a16="http://schemas.microsoft.com/office/drawing/2014/main" id="{3B2C598A-C396-48F7-AAAA-271A609E3F75}"/>
            </a:ext>
          </a:extLst>
        </xdr:cNvPr>
        <xdr:cNvSpPr txBox="1"/>
      </xdr:nvSpPr>
      <xdr:spPr>
        <a:xfrm>
          <a:off x="1066800" y="1426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DF6451A9-E885-49A7-9D78-A8EFB6F1D46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E419E28-F257-48E4-9D12-E2250D51BE7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E71AEC5-AE0B-48FB-8ABC-6FCD5841920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8198D432-E7E4-463D-8B3C-2DFD4193462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C523F5E1-C282-4466-ABA0-7C9AC82730A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5C2F9BBA-D170-471C-8212-71C15E00558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4322D706-A46B-4F62-8620-21F96F5F9A2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C96DD85B-8432-41D1-BCF2-2AEDD255F93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2E15D808-771C-4579-B08D-262771F3BB1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672916CE-A6B3-446E-888D-EDE55F9AA3E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C4A78CA8-B0B7-49EB-A449-AF9C018EF31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71D47D56-BE36-4420-9CBE-5E0DC6051E9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4FC66802-E14D-4E79-B830-52871C2841F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給与体制は国に準拠し、定員管理・給与の適正化に努めているが、職員の平均年齢が高いため、類似団体の平均を上回っている。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今後も引き続き、給与の適正化に努める。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AEB2E12F-268D-4E9A-A5D2-67C969B9372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92349FC5-421C-4AC1-8B3D-969CB6843F9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18437DE8-24E4-4A68-8B3D-F448526757B4}"/>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7EFD2688-315E-4968-93E2-5C8E97B36EDC}"/>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EDC7EF88-EB8C-4335-8D24-9D2B1107372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7E27141F-D1B0-4B1A-B0F3-697D177290C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D0C44772-D077-48E4-93C6-E73BE1876946}"/>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AC9C5535-7040-45E5-8966-1A220BD924BF}"/>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E27E166-264F-44FC-9F23-42093175217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A77BCB49-680F-4C90-9B97-74D4FE480D8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26B52F28-00DE-4FCB-BFF8-98256050603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41F072A6-32A6-4455-BC88-163653AF2815}"/>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DA2F670-8CC1-4A1A-83DF-F70CB163392A}"/>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DF09B28F-4E87-42AB-8F28-267462035C0B}"/>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FB58C7C5-FC0E-4849-A799-9D0C5FFB81BD}"/>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A94870-17FA-43E2-B81C-E69968E92978}"/>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87</xdr:row>
      <xdr:rowOff>129223</xdr:rowOff>
    </xdr:to>
    <xdr:cxnSp macro="">
      <xdr:nvCxnSpPr>
        <xdr:cNvPr id="255" name="直線コネクタ 254">
          <a:extLst>
            <a:ext uri="{FF2B5EF4-FFF2-40B4-BE49-F238E27FC236}">
              <a16:creationId xmlns:a16="http://schemas.microsoft.com/office/drawing/2014/main" id="{C7868663-F257-4995-9B7C-D33E7B4052BB}"/>
            </a:ext>
          </a:extLst>
        </xdr:cNvPr>
        <xdr:cNvCxnSpPr/>
      </xdr:nvCxnSpPr>
      <xdr:spPr>
        <a:xfrm>
          <a:off x="16179800" y="150453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1116D0C6-EDAC-46F9-8416-CA6EDD22DF3A}"/>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CF4AE397-DB53-49B0-835F-D83C0781DD0D}"/>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87</xdr:row>
      <xdr:rowOff>159386</xdr:rowOff>
    </xdr:to>
    <xdr:cxnSp macro="">
      <xdr:nvCxnSpPr>
        <xdr:cNvPr id="258" name="直線コネクタ 257">
          <a:extLst>
            <a:ext uri="{FF2B5EF4-FFF2-40B4-BE49-F238E27FC236}">
              <a16:creationId xmlns:a16="http://schemas.microsoft.com/office/drawing/2014/main" id="{8626FA50-C645-43A9-B025-A87A76FFC6BE}"/>
            </a:ext>
          </a:extLst>
        </xdr:cNvPr>
        <xdr:cNvCxnSpPr/>
      </xdr:nvCxnSpPr>
      <xdr:spPr>
        <a:xfrm flipV="1">
          <a:off x="15290800" y="150453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2E637A5F-8D92-491E-B883-116F7CA2A0AC}"/>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60" name="テキスト ボックス 259">
          <a:extLst>
            <a:ext uri="{FF2B5EF4-FFF2-40B4-BE49-F238E27FC236}">
              <a16:creationId xmlns:a16="http://schemas.microsoft.com/office/drawing/2014/main" id="{544D226F-DE32-457D-A5BA-695E148511DF}"/>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129223</xdr:rowOff>
    </xdr:from>
    <xdr:to>
      <xdr:col>72</xdr:col>
      <xdr:colOff>203200</xdr:colOff>
      <xdr:row>87</xdr:row>
      <xdr:rowOff>159386</xdr:rowOff>
    </xdr:to>
    <xdr:cxnSp macro="">
      <xdr:nvCxnSpPr>
        <xdr:cNvPr id="261" name="直線コネクタ 260">
          <a:extLst>
            <a:ext uri="{FF2B5EF4-FFF2-40B4-BE49-F238E27FC236}">
              <a16:creationId xmlns:a16="http://schemas.microsoft.com/office/drawing/2014/main" id="{7F1C0125-AD5B-4BB1-9AAB-698CB51877D8}"/>
            </a:ext>
          </a:extLst>
        </xdr:cNvPr>
        <xdr:cNvCxnSpPr/>
      </xdr:nvCxnSpPr>
      <xdr:spPr>
        <a:xfrm>
          <a:off x="14401800" y="150453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513CA8C7-13E8-4042-84F6-D0829227AD6C}"/>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a:extLst>
            <a:ext uri="{FF2B5EF4-FFF2-40B4-BE49-F238E27FC236}">
              <a16:creationId xmlns:a16="http://schemas.microsoft.com/office/drawing/2014/main" id="{9C655132-2DF2-40C6-BE0A-072F468FBDED}"/>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129223</xdr:rowOff>
    </xdr:from>
    <xdr:to>
      <xdr:col>68</xdr:col>
      <xdr:colOff>152400</xdr:colOff>
      <xdr:row>87</xdr:row>
      <xdr:rowOff>147320</xdr:rowOff>
    </xdr:to>
    <xdr:cxnSp macro="">
      <xdr:nvCxnSpPr>
        <xdr:cNvPr id="264" name="直線コネクタ 263">
          <a:extLst>
            <a:ext uri="{FF2B5EF4-FFF2-40B4-BE49-F238E27FC236}">
              <a16:creationId xmlns:a16="http://schemas.microsoft.com/office/drawing/2014/main" id="{A9DEC6A7-07F7-42A0-AE10-7AB83812C2A6}"/>
            </a:ext>
          </a:extLst>
        </xdr:cNvPr>
        <xdr:cNvCxnSpPr/>
      </xdr:nvCxnSpPr>
      <xdr:spPr>
        <a:xfrm flipV="1">
          <a:off x="13512800" y="1504537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F01FB6CC-3790-4AA1-87F4-7E370B32D1BD}"/>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761E91D5-5B08-4CE6-B316-91896F826088}"/>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3239A31E-3CF9-4DE0-BF95-271B29B35C69}"/>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8" name="テキスト ボックス 267">
          <a:extLst>
            <a:ext uri="{FF2B5EF4-FFF2-40B4-BE49-F238E27FC236}">
              <a16:creationId xmlns:a16="http://schemas.microsoft.com/office/drawing/2014/main" id="{2C04679F-797C-4F9D-87D9-0CBA47A5218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03F2D09-1455-49C3-B5A3-23167AB78E2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038112D-5E69-497E-84D7-C57E2AB82FE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DD613E8-D13C-458B-83B5-C9E681ADEF4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DDCBE2C-9A8D-4D09-9E06-DE269D14B0B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8AC0A92-7DEB-440C-B92C-F9A14EC9796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78423</xdr:rowOff>
    </xdr:from>
    <xdr:to>
      <xdr:col>81</xdr:col>
      <xdr:colOff>95250</xdr:colOff>
      <xdr:row>88</xdr:row>
      <xdr:rowOff>8573</xdr:rowOff>
    </xdr:to>
    <xdr:sp macro="" textlink="">
      <xdr:nvSpPr>
        <xdr:cNvPr id="274" name="楕円 273">
          <a:extLst>
            <a:ext uri="{FF2B5EF4-FFF2-40B4-BE49-F238E27FC236}">
              <a16:creationId xmlns:a16="http://schemas.microsoft.com/office/drawing/2014/main" id="{8879348C-307E-4105-BEB1-780F48375692}"/>
            </a:ext>
          </a:extLst>
        </xdr:cNvPr>
        <xdr:cNvSpPr/>
      </xdr:nvSpPr>
      <xdr:spPr>
        <a:xfrm>
          <a:off x="169672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50500</xdr:rowOff>
    </xdr:from>
    <xdr:ext cx="762000" cy="259045"/>
    <xdr:sp macro="" textlink="">
      <xdr:nvSpPr>
        <xdr:cNvPr id="275" name="給与水準   （国との比較）該当値テキスト">
          <a:extLst>
            <a:ext uri="{FF2B5EF4-FFF2-40B4-BE49-F238E27FC236}">
              <a16:creationId xmlns:a16="http://schemas.microsoft.com/office/drawing/2014/main" id="{3F959F71-0266-44D7-A18E-4E7BC4B62949}"/>
            </a:ext>
          </a:extLst>
        </xdr:cNvPr>
        <xdr:cNvSpPr txBox="1"/>
      </xdr:nvSpPr>
      <xdr:spPr>
        <a:xfrm>
          <a:off x="17106900" y="149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6" name="楕円 275">
          <a:extLst>
            <a:ext uri="{FF2B5EF4-FFF2-40B4-BE49-F238E27FC236}">
              <a16:creationId xmlns:a16="http://schemas.microsoft.com/office/drawing/2014/main" id="{5B1DC727-4CED-4180-B29E-F5E2C7F70C7A}"/>
            </a:ext>
          </a:extLst>
        </xdr:cNvPr>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7" name="テキスト ボックス 276">
          <a:extLst>
            <a:ext uri="{FF2B5EF4-FFF2-40B4-BE49-F238E27FC236}">
              <a16:creationId xmlns:a16="http://schemas.microsoft.com/office/drawing/2014/main" id="{B99DD65D-F423-40DD-9130-FEC28AA44331}"/>
            </a:ext>
          </a:extLst>
        </xdr:cNvPr>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108586</xdr:rowOff>
    </xdr:from>
    <xdr:to>
      <xdr:col>73</xdr:col>
      <xdr:colOff>44450</xdr:colOff>
      <xdr:row>88</xdr:row>
      <xdr:rowOff>38736</xdr:rowOff>
    </xdr:to>
    <xdr:sp macro="" textlink="">
      <xdr:nvSpPr>
        <xdr:cNvPr id="278" name="楕円 277">
          <a:extLst>
            <a:ext uri="{FF2B5EF4-FFF2-40B4-BE49-F238E27FC236}">
              <a16:creationId xmlns:a16="http://schemas.microsoft.com/office/drawing/2014/main" id="{D85A52E4-336C-438A-928D-ED2912C8B015}"/>
            </a:ext>
          </a:extLst>
        </xdr:cNvPr>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23513</xdr:rowOff>
    </xdr:from>
    <xdr:ext cx="762000" cy="259045"/>
    <xdr:sp macro="" textlink="">
      <xdr:nvSpPr>
        <xdr:cNvPr id="279" name="テキスト ボックス 278">
          <a:extLst>
            <a:ext uri="{FF2B5EF4-FFF2-40B4-BE49-F238E27FC236}">
              <a16:creationId xmlns:a16="http://schemas.microsoft.com/office/drawing/2014/main" id="{C49D9FFF-47B8-444D-84F9-D105D7079400}"/>
            </a:ext>
          </a:extLst>
        </xdr:cNvPr>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80" name="楕円 279">
          <a:extLst>
            <a:ext uri="{FF2B5EF4-FFF2-40B4-BE49-F238E27FC236}">
              <a16:creationId xmlns:a16="http://schemas.microsoft.com/office/drawing/2014/main" id="{47B87639-AB62-40C0-B622-4555F9A7D5E7}"/>
            </a:ext>
          </a:extLst>
        </xdr:cNvPr>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81" name="テキスト ボックス 280">
          <a:extLst>
            <a:ext uri="{FF2B5EF4-FFF2-40B4-BE49-F238E27FC236}">
              <a16:creationId xmlns:a16="http://schemas.microsoft.com/office/drawing/2014/main" id="{2F6397E6-C333-4546-9CFA-81AB9200E20D}"/>
            </a:ext>
          </a:extLst>
        </xdr:cNvPr>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2" name="楕円 281">
          <a:extLst>
            <a:ext uri="{FF2B5EF4-FFF2-40B4-BE49-F238E27FC236}">
              <a16:creationId xmlns:a16="http://schemas.microsoft.com/office/drawing/2014/main" id="{7E86CF7A-54FE-43C1-B121-B766B36A7C2F}"/>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3" name="テキスト ボックス 282">
          <a:extLst>
            <a:ext uri="{FF2B5EF4-FFF2-40B4-BE49-F238E27FC236}">
              <a16:creationId xmlns:a16="http://schemas.microsoft.com/office/drawing/2014/main" id="{B17C78F8-76A6-42C4-8641-8FE022399966}"/>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92450D5C-D54F-4AB6-9FA7-CE975A5EEA3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72E035D7-F0A6-48A5-8036-72241C55F60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BF7E501C-8DAD-4E38-90C2-CFD46539769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8ED9E7D6-655B-4E54-88CF-E4A2A4CDCC2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40FC9D2-37C2-4B75-8A68-0DAF5E0917B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2A34BF2D-4B6B-48C4-A3FF-C6E09678274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E8E8A64A-E435-4E46-8D89-794A8B28D14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A4675BC6-34DF-435A-9524-9B56C84A448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38499AB8-3738-444F-A9B0-EBEBA211880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E4E8579C-186E-465B-9A47-0DB68AF50CA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34A48C87-966F-48EE-ACD8-C998AC34D27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3EB282F8-45F2-46BF-93FC-8C4A2FA48B7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5492859-BA52-4732-B420-73D0C3CEA2F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人口千人当たり職員数が類似団体平均を大きく上回っているのは、スクールバスの運行や保育所、診療所などの運営を直営で行っているためである。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今後も人口減少が予測される中、この数値を下げることは困難であるが、定員管理の適正化等の取り組みを通じ、職員数の削減に努める。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FE06AE8-6B43-4583-BAD5-14FE2EAC7D5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C5EA771-F698-431D-81A8-0A32EB82D86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51900F3E-B687-4B0B-99F2-073240787E4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F945B86A-B5FC-4F98-9598-3753BCBAB52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9F20446D-ED32-4EEB-8002-9D06E2B36C9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4757E39C-0476-4F1B-89FB-96A8DF4128B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73F0CE88-7A34-424F-ABA3-B3F3164293A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D87F9D8C-483A-4972-8299-33A4ABEFDB2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8A6D62EB-DB61-4622-A362-537B86B7141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87707265-3921-429C-BFAE-7EA5C40F34A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B7BCEF5B-0BA8-4329-B456-D32BFA9EF50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4538D6DC-A211-4B44-BA05-E878CF12DB1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F90DD8AF-B25B-416F-BFED-B32D49B46E0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FA9AC27-8248-4EC3-85F8-5DFE602D64E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1EE93E69-5F09-4CF5-A7C9-E5CD06EE639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4F2B33CA-1AF2-40B9-922A-EF5863BCAF2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8E8A5804-5BD4-409F-BE17-793C1731BA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D86A28CB-6512-4146-A8CB-7813CDDF5D12}"/>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D3C6F130-AFE7-4C0C-A478-FEBBE21809EF}"/>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D0570D6C-CE3A-495A-AD2B-82B44215D1B5}"/>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ACD95AB7-00B6-400B-A176-6A93CFB5F2BD}"/>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29C934C7-460C-4B6D-8872-812E7354C28B}"/>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89862</xdr:rowOff>
    </xdr:from>
    <xdr:to>
      <xdr:col>81</xdr:col>
      <xdr:colOff>44450</xdr:colOff>
      <xdr:row>60</xdr:row>
      <xdr:rowOff>102271</xdr:rowOff>
    </xdr:to>
    <xdr:cxnSp macro="">
      <xdr:nvCxnSpPr>
        <xdr:cNvPr id="319" name="直線コネクタ 318">
          <a:extLst>
            <a:ext uri="{FF2B5EF4-FFF2-40B4-BE49-F238E27FC236}">
              <a16:creationId xmlns:a16="http://schemas.microsoft.com/office/drawing/2014/main" id="{2C51D479-5AF9-4BB2-9BA9-B56000326145}"/>
            </a:ext>
          </a:extLst>
        </xdr:cNvPr>
        <xdr:cNvCxnSpPr/>
      </xdr:nvCxnSpPr>
      <xdr:spPr>
        <a:xfrm>
          <a:off x="16179800" y="10376862"/>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9813D888-8A93-4C0C-BB85-456773AAF65A}"/>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B8D186BA-7C98-48CE-924C-06DFFD21E916}"/>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59872</xdr:rowOff>
    </xdr:from>
    <xdr:to>
      <xdr:col>77</xdr:col>
      <xdr:colOff>44450</xdr:colOff>
      <xdr:row>60</xdr:row>
      <xdr:rowOff>89862</xdr:rowOff>
    </xdr:to>
    <xdr:cxnSp macro="">
      <xdr:nvCxnSpPr>
        <xdr:cNvPr id="322" name="直線コネクタ 321">
          <a:extLst>
            <a:ext uri="{FF2B5EF4-FFF2-40B4-BE49-F238E27FC236}">
              <a16:creationId xmlns:a16="http://schemas.microsoft.com/office/drawing/2014/main" id="{76E8D539-880A-4A3E-AE9F-F5860DA91FB7}"/>
            </a:ext>
          </a:extLst>
        </xdr:cNvPr>
        <xdr:cNvCxnSpPr/>
      </xdr:nvCxnSpPr>
      <xdr:spPr>
        <a:xfrm>
          <a:off x="15290800" y="10346872"/>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8408202F-05B3-40BA-8ACE-5ACB9274EBF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111093</xdr:rowOff>
    </xdr:from>
    <xdr:ext cx="736600" cy="259045"/>
    <xdr:sp macro="" textlink="">
      <xdr:nvSpPr>
        <xdr:cNvPr id="324" name="テキスト ボックス 323">
          <a:extLst>
            <a:ext uri="{FF2B5EF4-FFF2-40B4-BE49-F238E27FC236}">
              <a16:creationId xmlns:a16="http://schemas.microsoft.com/office/drawing/2014/main" id="{E9ADFA24-9E77-40DD-A43F-17FCCE4F7CA3}"/>
            </a:ext>
          </a:extLst>
        </xdr:cNvPr>
        <xdr:cNvSpPr txBox="1"/>
      </xdr:nvSpPr>
      <xdr:spPr>
        <a:xfrm>
          <a:off x="15798800" y="98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50219</xdr:rowOff>
    </xdr:from>
    <xdr:to>
      <xdr:col>72</xdr:col>
      <xdr:colOff>203200</xdr:colOff>
      <xdr:row>60</xdr:row>
      <xdr:rowOff>59872</xdr:rowOff>
    </xdr:to>
    <xdr:cxnSp macro="">
      <xdr:nvCxnSpPr>
        <xdr:cNvPr id="325" name="直線コネクタ 324">
          <a:extLst>
            <a:ext uri="{FF2B5EF4-FFF2-40B4-BE49-F238E27FC236}">
              <a16:creationId xmlns:a16="http://schemas.microsoft.com/office/drawing/2014/main" id="{C381AE80-AEC9-4090-843A-3C901A60F56F}"/>
            </a:ext>
          </a:extLst>
        </xdr:cNvPr>
        <xdr:cNvCxnSpPr/>
      </xdr:nvCxnSpPr>
      <xdr:spPr>
        <a:xfrm>
          <a:off x="14401800" y="1033721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47B52674-DC07-42E3-9DF5-BB8E83A0E345}"/>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27" name="テキスト ボックス 326">
          <a:extLst>
            <a:ext uri="{FF2B5EF4-FFF2-40B4-BE49-F238E27FC236}">
              <a16:creationId xmlns:a16="http://schemas.microsoft.com/office/drawing/2014/main" id="{3D5DA79E-612C-4426-86C3-3A52F8BDDF5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14369</xdr:rowOff>
    </xdr:from>
    <xdr:to>
      <xdr:col>68</xdr:col>
      <xdr:colOff>152400</xdr:colOff>
      <xdr:row>60</xdr:row>
      <xdr:rowOff>50219</xdr:rowOff>
    </xdr:to>
    <xdr:cxnSp macro="">
      <xdr:nvCxnSpPr>
        <xdr:cNvPr id="328" name="直線コネクタ 327">
          <a:extLst>
            <a:ext uri="{FF2B5EF4-FFF2-40B4-BE49-F238E27FC236}">
              <a16:creationId xmlns:a16="http://schemas.microsoft.com/office/drawing/2014/main" id="{0950B41A-2B0F-4833-9C1F-CDBADF499E77}"/>
            </a:ext>
          </a:extLst>
        </xdr:cNvPr>
        <xdr:cNvCxnSpPr/>
      </xdr:nvCxnSpPr>
      <xdr:spPr>
        <a:xfrm>
          <a:off x="13512800" y="10301369"/>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7FB9F880-BF3D-4CFC-A786-86D49B2E914D}"/>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30" name="テキスト ボックス 329">
          <a:extLst>
            <a:ext uri="{FF2B5EF4-FFF2-40B4-BE49-F238E27FC236}">
              <a16:creationId xmlns:a16="http://schemas.microsoft.com/office/drawing/2014/main" id="{AE1D3391-ECF3-4785-8930-C3AF96A15F59}"/>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D7B29414-6A6F-440A-B9A7-70B271974065}"/>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95581</xdr:rowOff>
    </xdr:from>
    <xdr:ext cx="762000" cy="259045"/>
    <xdr:sp macro="" textlink="">
      <xdr:nvSpPr>
        <xdr:cNvPr id="332" name="テキスト ボックス 331">
          <a:extLst>
            <a:ext uri="{FF2B5EF4-FFF2-40B4-BE49-F238E27FC236}">
              <a16:creationId xmlns:a16="http://schemas.microsoft.com/office/drawing/2014/main" id="{B7D1A47C-944E-49DC-92BA-FEA1E9906E63}"/>
            </a:ext>
          </a:extLst>
        </xdr:cNvPr>
        <xdr:cNvSpPr txBox="1"/>
      </xdr:nvSpPr>
      <xdr:spPr>
        <a:xfrm>
          <a:off x="13131800" y="98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A79AB099-6DA7-46D8-B88F-9B845F9F685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3891DF8-7883-4A68-83E9-69290AA653B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2ECD7B7-5C8C-4412-942D-499AEC3CD57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182B524-8C33-4C76-A184-F62CA5B6FD3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5DA654B-6548-40FA-B232-268445DC261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51471</xdr:rowOff>
    </xdr:from>
    <xdr:to>
      <xdr:col>81</xdr:col>
      <xdr:colOff>95250</xdr:colOff>
      <xdr:row>60</xdr:row>
      <xdr:rowOff>153071</xdr:rowOff>
    </xdr:to>
    <xdr:sp macro="" textlink="">
      <xdr:nvSpPr>
        <xdr:cNvPr id="338" name="楕円 337">
          <a:extLst>
            <a:ext uri="{FF2B5EF4-FFF2-40B4-BE49-F238E27FC236}">
              <a16:creationId xmlns:a16="http://schemas.microsoft.com/office/drawing/2014/main" id="{6AB26834-C07D-481B-B01F-2D3BA207E0E3}"/>
            </a:ext>
          </a:extLst>
        </xdr:cNvPr>
        <xdr:cNvSpPr/>
      </xdr:nvSpPr>
      <xdr:spPr>
        <a:xfrm>
          <a:off x="16967200" y="103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23548</xdr:rowOff>
    </xdr:from>
    <xdr:ext cx="762000" cy="259045"/>
    <xdr:sp macro="" textlink="">
      <xdr:nvSpPr>
        <xdr:cNvPr id="339" name="定員管理の状況該当値テキスト">
          <a:extLst>
            <a:ext uri="{FF2B5EF4-FFF2-40B4-BE49-F238E27FC236}">
              <a16:creationId xmlns:a16="http://schemas.microsoft.com/office/drawing/2014/main" id="{9DF467E4-FE70-4024-9BAD-DA242BA7E373}"/>
            </a:ext>
          </a:extLst>
        </xdr:cNvPr>
        <xdr:cNvSpPr txBox="1"/>
      </xdr:nvSpPr>
      <xdr:spPr>
        <a:xfrm>
          <a:off x="17106900" y="1031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39062</xdr:rowOff>
    </xdr:from>
    <xdr:to>
      <xdr:col>77</xdr:col>
      <xdr:colOff>95250</xdr:colOff>
      <xdr:row>60</xdr:row>
      <xdr:rowOff>140662</xdr:rowOff>
    </xdr:to>
    <xdr:sp macro="" textlink="">
      <xdr:nvSpPr>
        <xdr:cNvPr id="340" name="楕円 339">
          <a:extLst>
            <a:ext uri="{FF2B5EF4-FFF2-40B4-BE49-F238E27FC236}">
              <a16:creationId xmlns:a16="http://schemas.microsoft.com/office/drawing/2014/main" id="{11268178-ACCE-4700-A8E9-A92F7DE961C2}"/>
            </a:ext>
          </a:extLst>
        </xdr:cNvPr>
        <xdr:cNvSpPr/>
      </xdr:nvSpPr>
      <xdr:spPr>
        <a:xfrm>
          <a:off x="16129000" y="103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125439</xdr:rowOff>
    </xdr:from>
    <xdr:ext cx="736600" cy="259045"/>
    <xdr:sp macro="" textlink="">
      <xdr:nvSpPr>
        <xdr:cNvPr id="341" name="テキスト ボックス 340">
          <a:extLst>
            <a:ext uri="{FF2B5EF4-FFF2-40B4-BE49-F238E27FC236}">
              <a16:creationId xmlns:a16="http://schemas.microsoft.com/office/drawing/2014/main" id="{8BD28B20-97E5-4395-BD76-69B4AB6505C9}"/>
            </a:ext>
          </a:extLst>
        </xdr:cNvPr>
        <xdr:cNvSpPr txBox="1"/>
      </xdr:nvSpPr>
      <xdr:spPr>
        <a:xfrm>
          <a:off x="15798800" y="1041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9072</xdr:rowOff>
    </xdr:from>
    <xdr:to>
      <xdr:col>73</xdr:col>
      <xdr:colOff>44450</xdr:colOff>
      <xdr:row>60</xdr:row>
      <xdr:rowOff>110672</xdr:rowOff>
    </xdr:to>
    <xdr:sp macro="" textlink="">
      <xdr:nvSpPr>
        <xdr:cNvPr id="342" name="楕円 341">
          <a:extLst>
            <a:ext uri="{FF2B5EF4-FFF2-40B4-BE49-F238E27FC236}">
              <a16:creationId xmlns:a16="http://schemas.microsoft.com/office/drawing/2014/main" id="{3CC71AC6-DB9E-4E9E-840B-ADBBF5378281}"/>
            </a:ext>
          </a:extLst>
        </xdr:cNvPr>
        <xdr:cNvSpPr/>
      </xdr:nvSpPr>
      <xdr:spPr>
        <a:xfrm>
          <a:off x="15240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95449</xdr:rowOff>
    </xdr:from>
    <xdr:ext cx="762000" cy="259045"/>
    <xdr:sp macro="" textlink="">
      <xdr:nvSpPr>
        <xdr:cNvPr id="343" name="テキスト ボックス 342">
          <a:extLst>
            <a:ext uri="{FF2B5EF4-FFF2-40B4-BE49-F238E27FC236}">
              <a16:creationId xmlns:a16="http://schemas.microsoft.com/office/drawing/2014/main" id="{B0AD9884-7910-4ADC-862D-34E0CDDA611E}"/>
            </a:ext>
          </a:extLst>
        </xdr:cNvPr>
        <xdr:cNvSpPr txBox="1"/>
      </xdr:nvSpPr>
      <xdr:spPr>
        <a:xfrm>
          <a:off x="14909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170869</xdr:rowOff>
    </xdr:from>
    <xdr:to>
      <xdr:col>68</xdr:col>
      <xdr:colOff>203200</xdr:colOff>
      <xdr:row>60</xdr:row>
      <xdr:rowOff>101019</xdr:rowOff>
    </xdr:to>
    <xdr:sp macro="" textlink="">
      <xdr:nvSpPr>
        <xdr:cNvPr id="344" name="楕円 343">
          <a:extLst>
            <a:ext uri="{FF2B5EF4-FFF2-40B4-BE49-F238E27FC236}">
              <a16:creationId xmlns:a16="http://schemas.microsoft.com/office/drawing/2014/main" id="{343718AF-1064-4A98-AEDB-6B7B3D80140F}"/>
            </a:ext>
          </a:extLst>
        </xdr:cNvPr>
        <xdr:cNvSpPr/>
      </xdr:nvSpPr>
      <xdr:spPr>
        <a:xfrm>
          <a:off x="14351000" y="102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85796</xdr:rowOff>
    </xdr:from>
    <xdr:ext cx="762000" cy="259045"/>
    <xdr:sp macro="" textlink="">
      <xdr:nvSpPr>
        <xdr:cNvPr id="345" name="テキスト ボックス 344">
          <a:extLst>
            <a:ext uri="{FF2B5EF4-FFF2-40B4-BE49-F238E27FC236}">
              <a16:creationId xmlns:a16="http://schemas.microsoft.com/office/drawing/2014/main" id="{63B3C830-2C5E-49C8-B8E8-579F4DBFF715}"/>
            </a:ext>
          </a:extLst>
        </xdr:cNvPr>
        <xdr:cNvSpPr txBox="1"/>
      </xdr:nvSpPr>
      <xdr:spPr>
        <a:xfrm>
          <a:off x="14020800" y="1037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135019</xdr:rowOff>
    </xdr:from>
    <xdr:to>
      <xdr:col>64</xdr:col>
      <xdr:colOff>152400</xdr:colOff>
      <xdr:row>60</xdr:row>
      <xdr:rowOff>65169</xdr:rowOff>
    </xdr:to>
    <xdr:sp macro="" textlink="">
      <xdr:nvSpPr>
        <xdr:cNvPr id="346" name="楕円 345">
          <a:extLst>
            <a:ext uri="{FF2B5EF4-FFF2-40B4-BE49-F238E27FC236}">
              <a16:creationId xmlns:a16="http://schemas.microsoft.com/office/drawing/2014/main" id="{1A1FFAEB-3A3C-42FE-913E-CEB14CA83D3E}"/>
            </a:ext>
          </a:extLst>
        </xdr:cNvPr>
        <xdr:cNvSpPr/>
      </xdr:nvSpPr>
      <xdr:spPr>
        <a:xfrm>
          <a:off x="13462000" y="10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49946</xdr:rowOff>
    </xdr:from>
    <xdr:ext cx="762000" cy="259045"/>
    <xdr:sp macro="" textlink="">
      <xdr:nvSpPr>
        <xdr:cNvPr id="347" name="テキスト ボックス 346">
          <a:extLst>
            <a:ext uri="{FF2B5EF4-FFF2-40B4-BE49-F238E27FC236}">
              <a16:creationId xmlns:a16="http://schemas.microsoft.com/office/drawing/2014/main" id="{9EFA2A93-7014-45B5-B975-CAA02706BEC0}"/>
            </a:ext>
          </a:extLst>
        </xdr:cNvPr>
        <xdr:cNvSpPr txBox="1"/>
      </xdr:nvSpPr>
      <xdr:spPr>
        <a:xfrm>
          <a:off x="13131800" y="1033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15EC42E-C7E1-40C2-9DD8-0E627812DFF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6369B12B-5C1E-4990-94AF-3082076086C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F9A2E7C0-7489-4051-BA1F-94BC5708B25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DB1C4D77-FD93-46D3-9F90-B812F728026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88D9804A-28C7-43FC-9E8F-6A01CE0D6B5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5313FB1D-487A-4225-9379-B3B27B0EC27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88CA6849-DC02-448A-9C88-F19E9B33C38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C0364CC0-BFF8-4713-9825-C8518B1816C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918A5B28-B358-45E8-AB13-3B24B649D19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FDB5E12A-AC1B-4AC7-8D3F-170C3674395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93CAAD93-555E-445B-9C4A-9F76A528EF7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B92B8B19-6613-436A-9724-32E81D3FE99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5A975B02-E126-4D60-8537-3719081E86E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村債の新規発行の増加により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類似団体平均を上回っている。今後も、令和４・５年度には公共施設整備を予定しているため、緊急性や住民ニーズを的確に把握した事業を選択し、起債の新規発行抑制に努め、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4C0F718E-E1C9-4BB3-8332-E26C9DC41E3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B44C7126-DD46-46FD-842D-BEB13DE59DC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D2A754E6-4901-4AC8-81C8-55A7F7CDE64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1F6CAFAF-462C-4195-801D-3B0B75B8BE1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FC13B4A9-BF11-4CCC-99B6-4373D9AE0C5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8995CF30-D784-4F49-B806-074BD73885D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911E4133-83C4-4AA2-9B61-F290A6BFD17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F3491145-912C-4ACE-94A5-A7D4640B952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EF823A38-3722-4BEB-8BB2-D4FF8C0E411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46E6E05F-E13C-4771-B9D6-8BE0AE839B0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385EF13B-1238-4F6A-93DF-32B39B806BB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C40EDAAA-5F3B-44A3-8265-604B6636477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64B8B912-974F-4914-8B87-CC996C62AC6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BDC386B5-712B-4974-9145-605B9582E9E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EAAD6083-8709-4C62-BF2A-EFCF1F681FCD}"/>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529C78D4-9C41-449D-BC0B-975FCBE594A2}"/>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FF411C82-673D-42D5-9E28-64A829C29747}"/>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AA1D1947-FD29-4C64-BD42-D7F798DB906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587FDEF6-F21A-4511-B6C1-4ADCA81B8BF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132504</xdr:rowOff>
    </xdr:to>
    <xdr:cxnSp macro="">
      <xdr:nvCxnSpPr>
        <xdr:cNvPr id="380" name="直線コネクタ 379">
          <a:extLst>
            <a:ext uri="{FF2B5EF4-FFF2-40B4-BE49-F238E27FC236}">
              <a16:creationId xmlns:a16="http://schemas.microsoft.com/office/drawing/2014/main" id="{6CE0DD63-B94B-44D3-A5FF-A335F0B92642}"/>
            </a:ext>
          </a:extLst>
        </xdr:cNvPr>
        <xdr:cNvCxnSpPr/>
      </xdr:nvCxnSpPr>
      <xdr:spPr>
        <a:xfrm>
          <a:off x="16179800" y="71539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4083B923-84F8-46BA-B606-F44E5D11955C}"/>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2F3743C0-47A4-4FC3-AC99-BB4A0C6F05B4}"/>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124460</xdr:rowOff>
    </xdr:to>
    <xdr:cxnSp macro="">
      <xdr:nvCxnSpPr>
        <xdr:cNvPr id="383" name="直線コネクタ 382">
          <a:extLst>
            <a:ext uri="{FF2B5EF4-FFF2-40B4-BE49-F238E27FC236}">
              <a16:creationId xmlns:a16="http://schemas.microsoft.com/office/drawing/2014/main" id="{C3392D78-04E0-4974-8943-706DDF208144}"/>
            </a:ext>
          </a:extLst>
        </xdr:cNvPr>
        <xdr:cNvCxnSpPr/>
      </xdr:nvCxnSpPr>
      <xdr:spPr>
        <a:xfrm>
          <a:off x="15290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5CDDBF8B-A44F-469D-BC26-3A9606C56377}"/>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5" name="テキスト ボックス 384">
          <a:extLst>
            <a:ext uri="{FF2B5EF4-FFF2-40B4-BE49-F238E27FC236}">
              <a16:creationId xmlns:a16="http://schemas.microsoft.com/office/drawing/2014/main" id="{415BB509-AE75-4427-89A1-12C280D0D8D4}"/>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92287</xdr:rowOff>
    </xdr:to>
    <xdr:cxnSp macro="">
      <xdr:nvCxnSpPr>
        <xdr:cNvPr id="386" name="直線コネクタ 385">
          <a:extLst>
            <a:ext uri="{FF2B5EF4-FFF2-40B4-BE49-F238E27FC236}">
              <a16:creationId xmlns:a16="http://schemas.microsoft.com/office/drawing/2014/main" id="{8C4E169A-2A6C-45D7-A111-EB9D28A5662A}"/>
            </a:ext>
          </a:extLst>
        </xdr:cNvPr>
        <xdr:cNvCxnSpPr/>
      </xdr:nvCxnSpPr>
      <xdr:spPr>
        <a:xfrm>
          <a:off x="14401800" y="698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B21DEC42-EFAA-477B-A317-1BE54ABA8F4C}"/>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8" name="テキスト ボックス 387">
          <a:extLst>
            <a:ext uri="{FF2B5EF4-FFF2-40B4-BE49-F238E27FC236}">
              <a16:creationId xmlns:a16="http://schemas.microsoft.com/office/drawing/2014/main" id="{8948463F-530B-4E20-BF08-AF873FFA71D5}"/>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127000</xdr:rowOff>
    </xdr:to>
    <xdr:cxnSp macro="">
      <xdr:nvCxnSpPr>
        <xdr:cNvPr id="389" name="直線コネクタ 388">
          <a:extLst>
            <a:ext uri="{FF2B5EF4-FFF2-40B4-BE49-F238E27FC236}">
              <a16:creationId xmlns:a16="http://schemas.microsoft.com/office/drawing/2014/main" id="{5E675BEE-CFA4-4075-BAC1-CED655DF5F74}"/>
            </a:ext>
          </a:extLst>
        </xdr:cNvPr>
        <xdr:cNvCxnSpPr/>
      </xdr:nvCxnSpPr>
      <xdr:spPr>
        <a:xfrm>
          <a:off x="13512800" y="68321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3D707E17-235D-471C-BE4B-05F58F45532A}"/>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a:extLst>
            <a:ext uri="{FF2B5EF4-FFF2-40B4-BE49-F238E27FC236}">
              <a16:creationId xmlns:a16="http://schemas.microsoft.com/office/drawing/2014/main" id="{461B9CFF-4727-4703-A42A-8F1A5E465F27}"/>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A47714A1-D3F5-419D-AAB3-68C06904F739}"/>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F5663EF1-1BBA-4E76-B80B-637BE1F32CD6}"/>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9270749-ACB8-42BB-BC6C-F7F6C1EF37A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8CA1C6C-E14B-46E8-A6C9-1407B7D11DC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0D7CF76-44B6-4FBA-B4E9-CD9F6001618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F33385F-A615-44FA-BE2D-86D7C45CD81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6725C2B-5758-41E9-B417-92E0138975E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9" name="楕円 398">
          <a:extLst>
            <a:ext uri="{FF2B5EF4-FFF2-40B4-BE49-F238E27FC236}">
              <a16:creationId xmlns:a16="http://schemas.microsoft.com/office/drawing/2014/main" id="{505A737D-9B18-452C-93E6-E59244AB224D}"/>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0" name="公債費負担の状況該当値テキスト">
          <a:extLst>
            <a:ext uri="{FF2B5EF4-FFF2-40B4-BE49-F238E27FC236}">
              <a16:creationId xmlns:a16="http://schemas.microsoft.com/office/drawing/2014/main" id="{B349467A-1A1B-4C87-8CB2-FEFBF5926925}"/>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1" name="楕円 400">
          <a:extLst>
            <a:ext uri="{FF2B5EF4-FFF2-40B4-BE49-F238E27FC236}">
              <a16:creationId xmlns:a16="http://schemas.microsoft.com/office/drawing/2014/main" id="{F394F73B-DAB0-4E49-8029-E68EBDA80CE6}"/>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2" name="テキスト ボックス 401">
          <a:extLst>
            <a:ext uri="{FF2B5EF4-FFF2-40B4-BE49-F238E27FC236}">
              <a16:creationId xmlns:a16="http://schemas.microsoft.com/office/drawing/2014/main" id="{52F5EC71-645A-4A4B-A3B3-8B6BAF8FA4DA}"/>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3" name="楕円 402">
          <a:extLst>
            <a:ext uri="{FF2B5EF4-FFF2-40B4-BE49-F238E27FC236}">
              <a16:creationId xmlns:a16="http://schemas.microsoft.com/office/drawing/2014/main" id="{9C9A8318-68D6-46D2-A665-1D40D6868514}"/>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4" name="テキスト ボックス 403">
          <a:extLst>
            <a:ext uri="{FF2B5EF4-FFF2-40B4-BE49-F238E27FC236}">
              <a16:creationId xmlns:a16="http://schemas.microsoft.com/office/drawing/2014/main" id="{1D8D8B5B-F173-4C17-92F4-0A488A4D4DDB}"/>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5" name="楕円 404">
          <a:extLst>
            <a:ext uri="{FF2B5EF4-FFF2-40B4-BE49-F238E27FC236}">
              <a16:creationId xmlns:a16="http://schemas.microsoft.com/office/drawing/2014/main" id="{FC10AD58-0143-4C3D-B7D8-40214953BD78}"/>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6" name="テキスト ボックス 405">
          <a:extLst>
            <a:ext uri="{FF2B5EF4-FFF2-40B4-BE49-F238E27FC236}">
              <a16:creationId xmlns:a16="http://schemas.microsoft.com/office/drawing/2014/main" id="{DF9A466F-EDA7-43FA-A06E-BC2E269B9B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7" name="楕円 406">
          <a:extLst>
            <a:ext uri="{FF2B5EF4-FFF2-40B4-BE49-F238E27FC236}">
              <a16:creationId xmlns:a16="http://schemas.microsoft.com/office/drawing/2014/main" id="{8369BC97-5661-40D7-B17A-8AB321D477DF}"/>
            </a:ext>
          </a:extLst>
        </xdr:cNvPr>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8" name="テキスト ボックス 407">
          <a:extLst>
            <a:ext uri="{FF2B5EF4-FFF2-40B4-BE49-F238E27FC236}">
              <a16:creationId xmlns:a16="http://schemas.microsoft.com/office/drawing/2014/main" id="{BCA28A26-2231-4A89-9E4C-C60FFB144E69}"/>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1E12A81D-A924-4771-9D26-6D7412CBE64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C476EF7B-4DB3-4B3B-B185-A43A73FD348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B1CF77B4-1201-4D3F-9500-54907B4FB41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2A3CE5AF-9ABC-4A8C-88FF-B7D8760CD09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A8D91717-F4CD-4C6D-8FA1-6606B5AD97E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D5573B84-66DB-4261-9DA4-72F59AF64AC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CD5D51AD-9F4F-40AF-B2E4-84D4A623249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CA65E067-07F7-4F46-AC22-492C248A602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73A3F19E-692C-4C1C-9938-92B8FEA4F10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AC539475-BDD1-4129-AE5F-73223269553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CDCFEC3-8A72-41FD-A428-0C8DD0C1ACD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424861ED-B001-40E4-A6BF-E56A8956D1C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7FB37DD1-405C-41B1-BAFF-069AC1003E0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充当可能基金等が多く、将来負担額を大きく上回っているため、マイナス表示となっている。今後も物件費や公債費等の義務的経費の増加を極力抑え、財政の健全化に努める。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FDEB40AA-EC37-4733-A5B3-C8174BDF100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69209353-CE5E-4440-AA79-D90CB68846C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A0C321EB-EF64-46F9-9FDF-7E300F32A91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FC45D1E8-2DA5-4D37-A93E-38624214F27B}"/>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923F139C-0C92-4A10-B8E0-E9650A6C49C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BA4031BF-18DE-4328-861A-EAA21B37662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B5AC263D-C06D-4A2B-8844-E9162C07702D}"/>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EA4A9DBF-76EE-43E9-AF03-B38A90C2FBA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9BC41ED0-6A65-4486-9F38-6750BF54E16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FE28AAFC-7355-4247-941B-7FE3E92A080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1D501F83-FA61-4792-A714-6746DF15AAAE}"/>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1F99B9EB-9C69-419D-BB7E-21249D44658E}"/>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49A874F1-D0F7-4A13-80EE-8C453ED6F49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33A60BC7-BBDC-432F-AC6C-949F6752C4B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5F338FEB-58DA-4D20-80D6-7BC77B183D47}"/>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B34F9326-13E5-408E-A023-EC18102ACF3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E61D67B2-F437-48C2-9025-4EA5D79AF04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378880F7-0B25-4B43-A93D-1C651DA6F0C5}"/>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35853003-34B5-4E61-BB0B-6BBB4889ADB8}"/>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C9B8357E-6FB3-4451-816C-D905FFF7B154}"/>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EC05F6EC-D54D-4287-A94B-61084FB842CD}"/>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C2E1C8F8-8535-4270-A37C-26454A0C468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88553CEB-AE02-4FC4-A4C1-4246AA28A78D}"/>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F272218C-0BB7-435D-A3C5-7B7EF0B97F05}"/>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D85B2F8E-468F-4354-B2B8-14EA93F181AA}"/>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F593DBEF-9DCF-4D25-B8B5-A03CB662452F}"/>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703102E5-4359-45E2-BD90-B44F2153AD1B}"/>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A9357234-E6B4-4B0F-B877-733440916661}"/>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88FCADB5-C4EE-4B98-ABA9-0A5DA43896CC}"/>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ACCFA5AE-13EE-4478-AA85-034ABD61272D}"/>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B0BCF30A-1DE4-439D-BFBD-5B7BBD61A19A}"/>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BD379937-C482-48CC-9076-7EAA253F9C23}"/>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59B4DC4-637E-4404-8E64-D8985687B3E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BFBC35A-F3A0-4C8A-AE30-883F044A052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D09D6B0-3C71-41DC-B06A-27D8296BAC3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4D77EF6-DBA5-4686-917D-721835EF4B5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F90CD6D-1931-4100-AC43-2938E96FA0B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BEE69C4-3997-4A56-894C-71EB619DFDD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50E9FE4-F43A-4B78-B6DC-574C4A4DDA01}"/>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A45EE8F7-4F7E-41F0-A417-CCBFF59A813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D6F2E853-957B-4365-8617-7F4D26641CE9}"/>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C56DE8E-80E4-4E93-8E70-11C97071E19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D2E9818-D29B-4BEB-BB57-9515E14F593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E6D7C9D-30CA-4F04-AF44-2E800F83D217}"/>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DB45A352-DBF8-43AB-B87E-C466B92CC59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64F4F66-F309-4038-A319-2C6C9B0EF83D}"/>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5E9DE68-BF26-4DA6-9265-32F0C511933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71309B2-8F88-48AF-ADE3-9D674A10E613}"/>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1,275
269.26
3,515,767
3,169,048
327,504
1,796,745
3,581,284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6D5080D-25F8-473D-AC03-C632AAC88545}"/>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C78E746-BBE0-4C48-B293-ED5559B580E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275272DC-9BFF-4E9D-BBD3-316C23CA1BC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7E869DB-BFE4-47DD-A5A6-8FB6728568CD}"/>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CCB5301-5DE5-47C1-BF9F-350852327C1B}"/>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95906A9-65C6-4302-B1FC-D7D8CF93A4C3}"/>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29A2A13-989D-4CC1-B3A4-1B0B2E0A05F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DB913E2A-CE68-4C2F-AA1A-50BF00236F7C}"/>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210286A6-D924-4784-A5A8-FD48CC31F83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CF19BCD-0607-4577-8E5F-59003E8BC952}"/>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D51DD964-9759-44B5-9D92-EDE6AB0FBC4C}"/>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C2DEB32F-8873-4D84-88E2-DD63D476E83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20569B0A-64D8-4B4C-A97F-0652F887891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9AB5A27-6285-4A42-AAE7-0E1A19633035}"/>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C553093-3C01-4960-842B-7ECF61F8BEB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F73CD36-2E12-445E-9C98-4D0E8B92256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C02C816-8D50-42B4-BD1D-59AB12ED036E}"/>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3862981-750E-4B25-8B50-64AE8BE6CEE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E08C4B4-6D66-4D7A-99C9-8C41DCBDF298}"/>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85E600F6-E304-4A77-A56D-1D3DDD6A17AE}"/>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F7D39B30-B22D-48E1-8392-F95A03E1F9E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8AFEEC2-D03B-4E27-B796-CD1F18B897E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EABF0767-8451-4CC3-946C-7D9598E5DB72}"/>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E8A6906-186A-4520-9550-5F1E14DAA9E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66ACC2A0-2281-4EEB-9023-AF7C8D91A5EA}"/>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E85CBF8F-88C9-419F-ABCA-723BF8259A73}"/>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685D5E8-F1CE-47B1-B295-AC6CC283071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450BB24-AF45-4814-B81D-5A02AC6A3622}"/>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1136E80-504A-45F5-BB1F-7B245420190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3BA1E61C-5718-4875-BDFD-2818A1F043B8}"/>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86D1306-204A-4C41-B631-94519124987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E72A9BF-E3FD-4619-B592-EBDEA8C7B69B}"/>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人件費については類似団体平均と同水準で推移しているが、令和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年度は職員の退職などにより類似団体平均を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引き続き定員管理や給与水準の適正化に取り組み、健全な数値に抑えるよう努める。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FEA421B-BF11-44DB-BC06-F33D7E5A5001}"/>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F16858B-7D09-4806-A1BD-39922061463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149D196-F1CF-414F-A35E-D1D62C5DD36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5A37AAD1-ADFA-4EC9-B87D-F9E541B12CDE}"/>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3A53CEB6-307C-4C4A-91AD-D38E05B5D6BE}"/>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AAC392CC-ECCC-4CAD-AA82-DC5EC38ED775}"/>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FFEEFFC-6C9E-4E61-B220-621ED7CC78A5}"/>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C7BE9B92-C85C-4C4D-AB73-61A0345F72E7}"/>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C9F96507-3E50-413B-9A39-6AB190F9BA4E}"/>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16CD55C8-C481-46AE-8423-447679D73BCA}"/>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E5131F40-A57F-46B6-8305-A7735086A21E}"/>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475872A6-1812-432E-AE36-09F305669881}"/>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13171243-3E1E-4AA2-9CBE-5BEF7F16B12D}"/>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52ADE3A3-33B6-4675-A88C-367E14E49BB1}"/>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34A0950B-6CD6-4571-B3BB-AD89EB6EAC5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C4A79EF9-2F67-4CF0-96A8-2E3F4A4CA53E}"/>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D2EE0A5E-E387-40F3-B47A-D2B3EE298CC3}"/>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3A418982-2B25-4428-8C11-18FAAE5A0F32}"/>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1C55CC9C-D59B-4A49-A4FF-F8AA0422E26D}"/>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B9EF4D9B-1763-4BEB-A15A-0A198923321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886E167A-958B-425D-9955-719CCEBD20D4}"/>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xdr:rowOff>
    </xdr:from>
    <xdr:to>
      <xdr:col>24</xdr:col>
      <xdr:colOff>25400</xdr:colOff>
      <xdr:row>36</xdr:row>
      <xdr:rowOff>100330</xdr:rowOff>
    </xdr:to>
    <xdr:cxnSp macro="">
      <xdr:nvCxnSpPr>
        <xdr:cNvPr id="66" name="直線コネクタ 65">
          <a:extLst>
            <a:ext uri="{FF2B5EF4-FFF2-40B4-BE49-F238E27FC236}">
              <a16:creationId xmlns:a16="http://schemas.microsoft.com/office/drawing/2014/main" id="{D5FF1222-E73E-4218-94C5-EF78646704B5}"/>
            </a:ext>
          </a:extLst>
        </xdr:cNvPr>
        <xdr:cNvCxnSpPr/>
      </xdr:nvCxnSpPr>
      <xdr:spPr>
        <a:xfrm flipV="1">
          <a:off x="3987800" y="61734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D7AA15A0-5487-46CA-8008-3ED83B934C4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2E1B3F95-5352-4F8A-A89B-2EBF4CACA56C}"/>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100330</xdr:rowOff>
    </xdr:to>
    <xdr:cxnSp macro="">
      <xdr:nvCxnSpPr>
        <xdr:cNvPr id="69" name="直線コネクタ 68">
          <a:extLst>
            <a:ext uri="{FF2B5EF4-FFF2-40B4-BE49-F238E27FC236}">
              <a16:creationId xmlns:a16="http://schemas.microsoft.com/office/drawing/2014/main" id="{5359C8CB-EC45-4916-A94B-A0219C78BD97}"/>
            </a:ext>
          </a:extLst>
        </xdr:cNvPr>
        <xdr:cNvCxnSpPr/>
      </xdr:nvCxnSpPr>
      <xdr:spPr>
        <a:xfrm>
          <a:off x="3098800" y="6245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EB9F2C76-B77F-41F2-967F-EA39ECA342F5}"/>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358C8C57-6F7F-48D5-92F2-734AE3E5BFC6}"/>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107950</xdr:rowOff>
    </xdr:to>
    <xdr:cxnSp macro="">
      <xdr:nvCxnSpPr>
        <xdr:cNvPr id="72" name="直線コネクタ 71">
          <a:extLst>
            <a:ext uri="{FF2B5EF4-FFF2-40B4-BE49-F238E27FC236}">
              <a16:creationId xmlns:a16="http://schemas.microsoft.com/office/drawing/2014/main" id="{F0425348-AADA-4082-9735-3F2D3C5159DB}"/>
            </a:ext>
          </a:extLst>
        </xdr:cNvPr>
        <xdr:cNvCxnSpPr/>
      </xdr:nvCxnSpPr>
      <xdr:spPr>
        <a:xfrm flipV="1">
          <a:off x="2209800" y="6245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5205ED1-3BAD-47EF-A0D5-63AFB16FEE18}"/>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B2B36B24-A25B-4BE5-992C-BCAFC2BCA8D7}"/>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69850</xdr:rowOff>
    </xdr:from>
    <xdr:to>
      <xdr:col>11</xdr:col>
      <xdr:colOff>9525</xdr:colOff>
      <xdr:row>36</xdr:row>
      <xdr:rowOff>107950</xdr:rowOff>
    </xdr:to>
    <xdr:cxnSp macro="">
      <xdr:nvCxnSpPr>
        <xdr:cNvPr id="75" name="直線コネクタ 74">
          <a:extLst>
            <a:ext uri="{FF2B5EF4-FFF2-40B4-BE49-F238E27FC236}">
              <a16:creationId xmlns:a16="http://schemas.microsoft.com/office/drawing/2014/main" id="{D790E93A-3088-47DD-9C96-26D1F551C53E}"/>
            </a:ext>
          </a:extLst>
        </xdr:cNvPr>
        <xdr:cNvCxnSpPr/>
      </xdr:nvCxnSpPr>
      <xdr:spPr>
        <a:xfrm>
          <a:off x="1320800" y="624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916B8096-46F7-49B3-AA81-9D229377242E}"/>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E0D25486-4A93-45EF-9C32-24D56CE8BDB6}"/>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B77147E5-30C8-4C69-B2DF-A7283EE74D1E}"/>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id="{0326FD36-2E08-49EF-93E6-1365F2291DB6}"/>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1FEA6689-5D3D-4BEA-82D7-AB63079BE83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5E37AFE0-72FB-41A7-88AE-BEE74F220962}"/>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15139C93-53A3-41E0-B94C-7946CD50DB8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55116B93-691E-4920-A177-8BC06B7DBD1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8A8D00D4-AD69-4341-B9CC-7D23C0100D4B}"/>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121920</xdr:rowOff>
    </xdr:from>
    <xdr:to>
      <xdr:col>24</xdr:col>
      <xdr:colOff>76200</xdr:colOff>
      <xdr:row>36</xdr:row>
      <xdr:rowOff>52070</xdr:rowOff>
    </xdr:to>
    <xdr:sp macro="" textlink="">
      <xdr:nvSpPr>
        <xdr:cNvPr id="85" name="楕円 84">
          <a:extLst>
            <a:ext uri="{FF2B5EF4-FFF2-40B4-BE49-F238E27FC236}">
              <a16:creationId xmlns:a16="http://schemas.microsoft.com/office/drawing/2014/main" id="{24C703D2-1626-4B28-B567-2E0BB7BAC0F5}"/>
            </a:ext>
          </a:extLst>
        </xdr:cNvPr>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138447</xdr:rowOff>
    </xdr:from>
    <xdr:ext cx="762000" cy="259045"/>
    <xdr:sp macro="" textlink="">
      <xdr:nvSpPr>
        <xdr:cNvPr id="86" name="人件費該当値テキスト">
          <a:extLst>
            <a:ext uri="{FF2B5EF4-FFF2-40B4-BE49-F238E27FC236}">
              <a16:creationId xmlns:a16="http://schemas.microsoft.com/office/drawing/2014/main" id="{8DBE0614-3C24-412F-A3A9-2D405BE37400}"/>
            </a:ext>
          </a:extLst>
        </xdr:cNvPr>
        <xdr:cNvSpPr txBox="1"/>
      </xdr:nvSpPr>
      <xdr:spPr>
        <a:xfrm>
          <a:off x="49149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49530</xdr:rowOff>
    </xdr:from>
    <xdr:to>
      <xdr:col>20</xdr:col>
      <xdr:colOff>38100</xdr:colOff>
      <xdr:row>36</xdr:row>
      <xdr:rowOff>151130</xdr:rowOff>
    </xdr:to>
    <xdr:sp macro="" textlink="">
      <xdr:nvSpPr>
        <xdr:cNvPr id="87" name="楕円 86">
          <a:extLst>
            <a:ext uri="{FF2B5EF4-FFF2-40B4-BE49-F238E27FC236}">
              <a16:creationId xmlns:a16="http://schemas.microsoft.com/office/drawing/2014/main" id="{88B7F6B6-0A03-4969-A2EB-A0421E5CF04C}"/>
            </a:ext>
          </a:extLst>
        </xdr:cNvPr>
        <xdr:cNvSpPr/>
      </xdr:nvSpPr>
      <xdr:spPr>
        <a:xfrm>
          <a:off x="3937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135907</xdr:rowOff>
    </xdr:from>
    <xdr:ext cx="736600" cy="259045"/>
    <xdr:sp macro="" textlink="">
      <xdr:nvSpPr>
        <xdr:cNvPr id="88" name="テキスト ボックス 87">
          <a:extLst>
            <a:ext uri="{FF2B5EF4-FFF2-40B4-BE49-F238E27FC236}">
              <a16:creationId xmlns:a16="http://schemas.microsoft.com/office/drawing/2014/main" id="{29ED7116-775D-4040-9DB9-E6547BAACF93}"/>
            </a:ext>
          </a:extLst>
        </xdr:cNvPr>
        <xdr:cNvSpPr txBox="1"/>
      </xdr:nvSpPr>
      <xdr:spPr>
        <a:xfrm>
          <a:off x="3606800" y="630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3EC0121-07CE-4696-8434-C90D60BF3956}"/>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C114018C-F7C6-4A47-9933-D85D4E728852}"/>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57150</xdr:rowOff>
    </xdr:from>
    <xdr:to>
      <xdr:col>11</xdr:col>
      <xdr:colOff>60325</xdr:colOff>
      <xdr:row>36</xdr:row>
      <xdr:rowOff>158750</xdr:rowOff>
    </xdr:to>
    <xdr:sp macro="" textlink="">
      <xdr:nvSpPr>
        <xdr:cNvPr id="91" name="楕円 90">
          <a:extLst>
            <a:ext uri="{FF2B5EF4-FFF2-40B4-BE49-F238E27FC236}">
              <a16:creationId xmlns:a16="http://schemas.microsoft.com/office/drawing/2014/main" id="{51C0D66B-8D1F-43A7-89FB-22DBA8270571}"/>
            </a:ext>
          </a:extLst>
        </xdr:cNvPr>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143527</xdr:rowOff>
    </xdr:from>
    <xdr:ext cx="762000" cy="259045"/>
    <xdr:sp macro="" textlink="">
      <xdr:nvSpPr>
        <xdr:cNvPr id="92" name="テキスト ボックス 91">
          <a:extLst>
            <a:ext uri="{FF2B5EF4-FFF2-40B4-BE49-F238E27FC236}">
              <a16:creationId xmlns:a16="http://schemas.microsoft.com/office/drawing/2014/main" id="{B6A6187E-BDBC-4BE0-9065-FBD10A33C465}"/>
            </a:ext>
          </a:extLst>
        </xdr:cNvPr>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19050</xdr:rowOff>
    </xdr:from>
    <xdr:to>
      <xdr:col>6</xdr:col>
      <xdr:colOff>171450</xdr:colOff>
      <xdr:row>36</xdr:row>
      <xdr:rowOff>120650</xdr:rowOff>
    </xdr:to>
    <xdr:sp macro="" textlink="">
      <xdr:nvSpPr>
        <xdr:cNvPr id="93" name="楕円 92">
          <a:extLst>
            <a:ext uri="{FF2B5EF4-FFF2-40B4-BE49-F238E27FC236}">
              <a16:creationId xmlns:a16="http://schemas.microsoft.com/office/drawing/2014/main" id="{15E6D4E4-25CC-457C-9C99-5E0CE6BEE951}"/>
            </a:ext>
          </a:extLst>
        </xdr:cNvPr>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105427</xdr:rowOff>
    </xdr:from>
    <xdr:ext cx="762000" cy="259045"/>
    <xdr:sp macro="" textlink="">
      <xdr:nvSpPr>
        <xdr:cNvPr id="94" name="テキスト ボックス 93">
          <a:extLst>
            <a:ext uri="{FF2B5EF4-FFF2-40B4-BE49-F238E27FC236}">
              <a16:creationId xmlns:a16="http://schemas.microsoft.com/office/drawing/2014/main" id="{FDC6ECB0-AC1F-4E5E-9404-6C98F05D2D34}"/>
            </a:ext>
          </a:extLst>
        </xdr:cNvPr>
        <xdr:cNvSpPr txBox="1"/>
      </xdr:nvSpPr>
      <xdr:spPr>
        <a:xfrm>
          <a:off x="939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D382D81C-8174-4365-91FB-8606CEF3061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D045191B-9C4C-4577-9D15-C24D50E59EB9}"/>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2647BB97-F3AF-4BCC-A41C-8A104A284F36}"/>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384F1302-68D3-43B9-BD85-BD74122EB98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36B06244-BC44-4FB5-B13F-E8BAEC1736F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CBB33427-9A68-4A2E-B2F8-AA3137A3C4A9}"/>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BB1E4236-18A3-4080-A966-64AD11F1A8D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D296FE62-87A4-4A2F-800D-61FEFA668443}"/>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F54280C1-0A59-4CB7-8D63-883DF33F7B0D}"/>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32312AEF-BBBA-43B6-9261-7A2961DB8ED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F3BF3AC-D20C-4C26-A497-C069593EE94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下回ったが、類似団体平均を大きく上回っている。不要な支出は控えているが、事業の多様化による委託料等の管理経費が年々増加している。今後も、公共施設の効率的な管理等により経常経費の削減に努め、数値の抑制・適正化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670A28A0-4FBE-47D6-90ED-3E99F984787E}"/>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F7D85A7C-5017-4182-802C-CF68A2155AB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9EE2D5FF-A777-4D59-B2AA-048BB993C068}"/>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A6E7F62E-8791-4B44-B90D-1CFAAA3DD693}"/>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8B13C8E4-DA5D-4D1B-9FD8-839FAB5DCF41}"/>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B2BC13DB-8AE6-4B18-BB6F-025A8494E4AE}"/>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3C1F6405-AAE0-423C-AEF4-EE8FC8828D7C}"/>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9B8682E0-B85B-4156-B100-95088A0DEB98}"/>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7B95CF24-FA25-4CAA-A1B6-04DE0059EDB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94B91A76-9F49-4CD5-89EE-09DAD101D2FB}"/>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6E34B182-090B-4B38-B714-4496479E992A}"/>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F9A317AE-0FCE-4B43-AB7E-311E70A9255C}"/>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47E2A107-F335-4F62-A5A5-464CF887160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CC99CA41-243E-40FF-9E05-0340B544A10F}"/>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D0AE7EDA-D23E-4FB2-A486-087C45B4AA93}"/>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35D93EFE-CDA4-4FD0-88D7-DC201DDD3FA9}"/>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15CA7AAC-C5FD-4AE0-8F37-9FC523D8B8C5}"/>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1B7CD1AD-0F2E-402D-92D0-D28A4AF6267F}"/>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99568</xdr:rowOff>
    </xdr:from>
    <xdr:to>
      <xdr:col>82</xdr:col>
      <xdr:colOff>107950</xdr:colOff>
      <xdr:row>18</xdr:row>
      <xdr:rowOff>108712</xdr:rowOff>
    </xdr:to>
    <xdr:cxnSp macro="">
      <xdr:nvCxnSpPr>
        <xdr:cNvPr id="124" name="直線コネクタ 123">
          <a:extLst>
            <a:ext uri="{FF2B5EF4-FFF2-40B4-BE49-F238E27FC236}">
              <a16:creationId xmlns:a16="http://schemas.microsoft.com/office/drawing/2014/main" id="{73A4F8E8-56AC-4C43-81DE-F350A7EB48E9}"/>
            </a:ext>
          </a:extLst>
        </xdr:cNvPr>
        <xdr:cNvCxnSpPr/>
      </xdr:nvCxnSpPr>
      <xdr:spPr>
        <a:xfrm flipV="1">
          <a:off x="15671800" y="31856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42686D27-56A9-43BB-A739-A91BDEF20B38}"/>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8EEE6004-3627-47DA-8883-03C3638F3B26}"/>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20</xdr:row>
      <xdr:rowOff>40132</xdr:rowOff>
    </xdr:to>
    <xdr:cxnSp macro="">
      <xdr:nvCxnSpPr>
        <xdr:cNvPr id="127" name="直線コネクタ 126">
          <a:extLst>
            <a:ext uri="{FF2B5EF4-FFF2-40B4-BE49-F238E27FC236}">
              <a16:creationId xmlns:a16="http://schemas.microsoft.com/office/drawing/2014/main" id="{0C45E1B3-58E1-43BF-91E8-868E03861825}"/>
            </a:ext>
          </a:extLst>
        </xdr:cNvPr>
        <xdr:cNvCxnSpPr/>
      </xdr:nvCxnSpPr>
      <xdr:spPr>
        <a:xfrm flipV="1">
          <a:off x="14782800" y="31948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C568475F-4BEF-41EA-B2D8-51780E222CA9}"/>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652070C9-CB59-4DBF-9CE3-3CBC19DAD337}"/>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110998</xdr:rowOff>
    </xdr:from>
    <xdr:to>
      <xdr:col>73</xdr:col>
      <xdr:colOff>180975</xdr:colOff>
      <xdr:row>20</xdr:row>
      <xdr:rowOff>40132</xdr:rowOff>
    </xdr:to>
    <xdr:cxnSp macro="">
      <xdr:nvCxnSpPr>
        <xdr:cNvPr id="130" name="直線コネクタ 129">
          <a:extLst>
            <a:ext uri="{FF2B5EF4-FFF2-40B4-BE49-F238E27FC236}">
              <a16:creationId xmlns:a16="http://schemas.microsoft.com/office/drawing/2014/main" id="{9C24EF09-27C5-437F-A8CB-DA63D32476AA}"/>
            </a:ext>
          </a:extLst>
        </xdr:cNvPr>
        <xdr:cNvCxnSpPr/>
      </xdr:nvCxnSpPr>
      <xdr:spPr>
        <a:xfrm>
          <a:off x="13893800" y="33685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52063CD4-606E-4286-BEC7-E6BF69181B41}"/>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30C996F6-79B8-4349-BE59-2BC917EB69B7}"/>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74422</xdr:rowOff>
    </xdr:from>
    <xdr:to>
      <xdr:col>69</xdr:col>
      <xdr:colOff>92075</xdr:colOff>
      <xdr:row>19</xdr:row>
      <xdr:rowOff>110998</xdr:rowOff>
    </xdr:to>
    <xdr:cxnSp macro="">
      <xdr:nvCxnSpPr>
        <xdr:cNvPr id="133" name="直線コネクタ 132">
          <a:extLst>
            <a:ext uri="{FF2B5EF4-FFF2-40B4-BE49-F238E27FC236}">
              <a16:creationId xmlns:a16="http://schemas.microsoft.com/office/drawing/2014/main" id="{9211098C-79EF-459E-8FC6-4A7D032CE981}"/>
            </a:ext>
          </a:extLst>
        </xdr:cNvPr>
        <xdr:cNvCxnSpPr/>
      </xdr:nvCxnSpPr>
      <xdr:spPr>
        <a:xfrm>
          <a:off x="13004800" y="3331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C17E2927-7D53-41CA-AC8E-4A894573565C}"/>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F3AAAC9E-32B0-4F88-B86E-15BFB1801738}"/>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1EB32D61-3A10-4E87-A9BB-D77D4859A4D4}"/>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695DF644-2A8F-4D5E-8F41-87F7FA694F41}"/>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6E5F09CC-BD12-4C08-B87A-27D062790D0F}"/>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63F2FBFC-73FE-4589-AA3E-1D9AE893FD5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A4106A58-91A4-426F-8773-C51DD1884B8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E3240D07-6E10-407D-825F-EAB3D85BC442}"/>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8F55901-B942-46D8-9F50-AAE2B3771A0B}"/>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3" name="楕円 142">
          <a:extLst>
            <a:ext uri="{FF2B5EF4-FFF2-40B4-BE49-F238E27FC236}">
              <a16:creationId xmlns:a16="http://schemas.microsoft.com/office/drawing/2014/main" id="{EDFCD93D-5914-4297-95EA-BF3721C73CAE}"/>
            </a:ext>
          </a:extLst>
        </xdr:cNvPr>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4" name="物件費該当値テキスト">
          <a:extLst>
            <a:ext uri="{FF2B5EF4-FFF2-40B4-BE49-F238E27FC236}">
              <a16:creationId xmlns:a16="http://schemas.microsoft.com/office/drawing/2014/main" id="{24246B01-5E79-484A-B345-22F1D374D232}"/>
            </a:ext>
          </a:extLst>
        </xdr:cNvPr>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5" name="楕円 144">
          <a:extLst>
            <a:ext uri="{FF2B5EF4-FFF2-40B4-BE49-F238E27FC236}">
              <a16:creationId xmlns:a16="http://schemas.microsoft.com/office/drawing/2014/main" id="{3DE6D1F2-EE6C-4DB6-9BB7-09646DB36B22}"/>
            </a:ext>
          </a:extLst>
        </xdr:cNvPr>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6" name="テキスト ボックス 145">
          <a:extLst>
            <a:ext uri="{FF2B5EF4-FFF2-40B4-BE49-F238E27FC236}">
              <a16:creationId xmlns:a16="http://schemas.microsoft.com/office/drawing/2014/main" id="{4845BA14-F5EC-44BC-9D54-E213E6CC10F9}"/>
            </a:ext>
          </a:extLst>
        </xdr:cNvPr>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160782</xdr:rowOff>
    </xdr:from>
    <xdr:to>
      <xdr:col>74</xdr:col>
      <xdr:colOff>31750</xdr:colOff>
      <xdr:row>20</xdr:row>
      <xdr:rowOff>90932</xdr:rowOff>
    </xdr:to>
    <xdr:sp macro="" textlink="">
      <xdr:nvSpPr>
        <xdr:cNvPr id="147" name="楕円 146">
          <a:extLst>
            <a:ext uri="{FF2B5EF4-FFF2-40B4-BE49-F238E27FC236}">
              <a16:creationId xmlns:a16="http://schemas.microsoft.com/office/drawing/2014/main" id="{9F2CC626-22BF-40E0-BCAB-D39D3D3CFC76}"/>
            </a:ext>
          </a:extLst>
        </xdr:cNvPr>
        <xdr:cNvSpPr/>
      </xdr:nvSpPr>
      <xdr:spPr>
        <a:xfrm>
          <a:off x="147320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75709</xdr:rowOff>
    </xdr:from>
    <xdr:ext cx="762000" cy="259045"/>
    <xdr:sp macro="" textlink="">
      <xdr:nvSpPr>
        <xdr:cNvPr id="148" name="テキスト ボックス 147">
          <a:extLst>
            <a:ext uri="{FF2B5EF4-FFF2-40B4-BE49-F238E27FC236}">
              <a16:creationId xmlns:a16="http://schemas.microsoft.com/office/drawing/2014/main" id="{25A8E86E-E529-4543-9FD0-8143AA353B1F}"/>
            </a:ext>
          </a:extLst>
        </xdr:cNvPr>
        <xdr:cNvSpPr txBox="1"/>
      </xdr:nvSpPr>
      <xdr:spPr>
        <a:xfrm>
          <a:off x="14401800" y="35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60198</xdr:rowOff>
    </xdr:from>
    <xdr:to>
      <xdr:col>69</xdr:col>
      <xdr:colOff>142875</xdr:colOff>
      <xdr:row>19</xdr:row>
      <xdr:rowOff>161798</xdr:rowOff>
    </xdr:to>
    <xdr:sp macro="" textlink="">
      <xdr:nvSpPr>
        <xdr:cNvPr id="149" name="楕円 148">
          <a:extLst>
            <a:ext uri="{FF2B5EF4-FFF2-40B4-BE49-F238E27FC236}">
              <a16:creationId xmlns:a16="http://schemas.microsoft.com/office/drawing/2014/main" id="{D0FF12F9-1428-4505-B703-0E89F0B14891}"/>
            </a:ext>
          </a:extLst>
        </xdr:cNvPr>
        <xdr:cNvSpPr/>
      </xdr:nvSpPr>
      <xdr:spPr>
        <a:xfrm>
          <a:off x="13843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146575</xdr:rowOff>
    </xdr:from>
    <xdr:ext cx="762000" cy="259045"/>
    <xdr:sp macro="" textlink="">
      <xdr:nvSpPr>
        <xdr:cNvPr id="150" name="テキスト ボックス 149">
          <a:extLst>
            <a:ext uri="{FF2B5EF4-FFF2-40B4-BE49-F238E27FC236}">
              <a16:creationId xmlns:a16="http://schemas.microsoft.com/office/drawing/2014/main" id="{721D0DA1-82CB-4D31-A452-65326336E96C}"/>
            </a:ext>
          </a:extLst>
        </xdr:cNvPr>
        <xdr:cNvSpPr txBox="1"/>
      </xdr:nvSpPr>
      <xdr:spPr>
        <a:xfrm>
          <a:off x="13512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23622</xdr:rowOff>
    </xdr:from>
    <xdr:to>
      <xdr:col>65</xdr:col>
      <xdr:colOff>53975</xdr:colOff>
      <xdr:row>19</xdr:row>
      <xdr:rowOff>125222</xdr:rowOff>
    </xdr:to>
    <xdr:sp macro="" textlink="">
      <xdr:nvSpPr>
        <xdr:cNvPr id="151" name="楕円 150">
          <a:extLst>
            <a:ext uri="{FF2B5EF4-FFF2-40B4-BE49-F238E27FC236}">
              <a16:creationId xmlns:a16="http://schemas.microsoft.com/office/drawing/2014/main" id="{D9AF8EC6-568C-43E9-9B67-D68B0EABDDE2}"/>
            </a:ext>
          </a:extLst>
        </xdr:cNvPr>
        <xdr:cNvSpPr/>
      </xdr:nvSpPr>
      <xdr:spPr>
        <a:xfrm>
          <a:off x="12954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109999</xdr:rowOff>
    </xdr:from>
    <xdr:ext cx="762000" cy="259045"/>
    <xdr:sp macro="" textlink="">
      <xdr:nvSpPr>
        <xdr:cNvPr id="152" name="テキスト ボックス 151">
          <a:extLst>
            <a:ext uri="{FF2B5EF4-FFF2-40B4-BE49-F238E27FC236}">
              <a16:creationId xmlns:a16="http://schemas.microsoft.com/office/drawing/2014/main" id="{C4E5AA7F-D8AB-4F74-87B7-7DA69609F49A}"/>
            </a:ext>
          </a:extLst>
        </xdr:cNvPr>
        <xdr:cNvSpPr txBox="1"/>
      </xdr:nvSpPr>
      <xdr:spPr>
        <a:xfrm>
          <a:off x="12623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65F108A2-5F43-448C-A89B-4A055A437C3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A3B56B5F-A15F-4BAB-AE87-35D8B923DAF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5BE890F2-94FE-4091-AFC3-00B466F079D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235076A5-32F8-42E2-8B1B-C5859D114C61}"/>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478E1B40-1791-4130-8B34-F31B76E979CA}"/>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1BBA61-9655-4309-A5BF-B034A4D23E17}"/>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FC8B7118-DA85-4E82-A979-5E00AE794606}"/>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18EF3D30-770C-4AF7-AC02-C06B90789FE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E49E04CB-B4E5-457E-857D-461250BC5B6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581A716B-E4F2-4C3A-8D2F-A8DDE74C6F06}"/>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887B95C7-6FBC-45A6-9221-65849079232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扶助費に頼らない生活環境整備等を村として積極的に取り組んでいることもあり、扶助費に係る経常収支比率は令和３年度では類似団体平均を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ポイント下回り健全な値を維持している。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389A26E7-DB3B-4460-A1E5-845DACC3054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A146029-C64A-4534-B0C6-B8E1C77FA87D}"/>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ED89CE66-F8AF-42BB-A8E1-9648554E7C08}"/>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72A3CF1C-4667-446D-BD14-CD40D9AE6261}"/>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23EAD864-0D5C-4587-B993-CBB983E11473}"/>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FF256DFA-DF9D-426A-8F80-90C4225732F5}"/>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DDBEDBBA-F0E0-4BEB-B317-C9D876665617}"/>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9D0E96A1-61F1-4978-85FE-51A1C1AD8343}"/>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FEA1B05E-2037-4E8C-B4E2-7186EDB6CFD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75E4B726-2428-458F-8370-CFDA9CD1B9F4}"/>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A36E657A-42E8-496E-9754-3DED137818F7}"/>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C25AA70E-1F9B-420F-B320-EC621C4DE08D}"/>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47D36803-BA68-4404-AA50-AF6C7FD65619}"/>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645C6D80-C189-45D0-8A48-60947275D84C}"/>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BE6C43E0-3CF6-4BC7-AA9B-A9C4F8DE4CF9}"/>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49148D35-68CD-4275-866C-622F49BA627E}"/>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52AE8735-42FF-4C2F-A26C-B781B2C03B09}"/>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70185428-E72B-488B-9D02-F9F587C364C1}"/>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600CB3A6-ACB1-4A10-89AD-E59C43E144FF}"/>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1E229911-8EBF-4CD2-B776-682AE82823E5}"/>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31750</xdr:rowOff>
    </xdr:to>
    <xdr:cxnSp macro="">
      <xdr:nvCxnSpPr>
        <xdr:cNvPr id="184" name="直線コネクタ 183">
          <a:extLst>
            <a:ext uri="{FF2B5EF4-FFF2-40B4-BE49-F238E27FC236}">
              <a16:creationId xmlns:a16="http://schemas.microsoft.com/office/drawing/2014/main" id="{08B896E3-DF95-4750-9A6A-70C56206A4DE}"/>
            </a:ext>
          </a:extLst>
        </xdr:cNvPr>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FA641227-7B2C-4BAF-A645-DD0446B7719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F5CC653-0410-4A81-872D-078B1AE15499}"/>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664338D0-22C5-4BA8-88BF-6DCEE45E201C}"/>
            </a:ext>
          </a:extLst>
        </xdr:cNvPr>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39C26C25-641C-4F85-B9C4-57587E1B1F4C}"/>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5A3D5170-7583-4B0D-9B93-CB0C0C9F9888}"/>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0" name="直線コネクタ 189">
          <a:extLst>
            <a:ext uri="{FF2B5EF4-FFF2-40B4-BE49-F238E27FC236}">
              <a16:creationId xmlns:a16="http://schemas.microsoft.com/office/drawing/2014/main" id="{C2BC210B-A93D-4BBE-884B-8FDDF394ABB9}"/>
            </a:ext>
          </a:extLst>
        </xdr:cNvPr>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C4E8EAB3-6D54-4FAC-A006-70E9F9F8DF34}"/>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id="{659EEA53-C2E3-48B3-A2B6-7ABDB1A895F9}"/>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586D1C3-9327-4844-8722-D4654E699FAC}"/>
            </a:ext>
          </a:extLst>
        </xdr:cNvPr>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D234D6CB-206A-4CDC-809C-2D136092B118}"/>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69078E0-D590-42FE-A256-F6C9D0DA83B7}"/>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EC7A4FD-7F62-4D87-9BAC-BAF6174667EF}"/>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D9F07D43-F41C-4F2D-B43E-B4AD7BE1FC99}"/>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BA93B316-8526-4F10-891E-CD82013D3A6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B8C2E309-4F25-4316-92B4-B0E039F47E91}"/>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A1F76C29-55AD-4073-8A6F-38F5ACD7FA7B}"/>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CE32921-5C36-4B18-8A7F-14960D5045CB}"/>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47F6610-0CA0-4660-AFFE-757897DB82E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86F914C3-E0D5-4425-97EB-06E2043D4EB6}"/>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24BBDE7B-FAE6-486D-AAC7-A3400A446CED}"/>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a:extLst>
            <a:ext uri="{FF2B5EF4-FFF2-40B4-BE49-F238E27FC236}">
              <a16:creationId xmlns:a16="http://schemas.microsoft.com/office/drawing/2014/main" id="{69BF867D-D862-40D9-8553-FB84239BDAEE}"/>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a:extLst>
            <a:ext uri="{FF2B5EF4-FFF2-40B4-BE49-F238E27FC236}">
              <a16:creationId xmlns:a16="http://schemas.microsoft.com/office/drawing/2014/main" id="{D12DE8C7-DF72-4DB9-BC35-187F6F6359A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2925F02D-EB6E-4FE4-A1C9-E75C19662CE5}"/>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56C1DEE8-9F56-47CD-A5DC-634FC0922C7A}"/>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a:extLst>
            <a:ext uri="{FF2B5EF4-FFF2-40B4-BE49-F238E27FC236}">
              <a16:creationId xmlns:a16="http://schemas.microsoft.com/office/drawing/2014/main" id="{16231521-4EF4-4145-BAD6-60F1BC7015F8}"/>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B18127FB-60A8-463B-8838-C0AC1FA1206E}"/>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1" name="楕円 210">
          <a:extLst>
            <a:ext uri="{FF2B5EF4-FFF2-40B4-BE49-F238E27FC236}">
              <a16:creationId xmlns:a16="http://schemas.microsoft.com/office/drawing/2014/main" id="{CEDB9582-2DBA-4BE0-B76E-ADC7D0E85A27}"/>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866C8487-25A6-4C27-B9D8-AF72C1D364E4}"/>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38FBBF5B-7EBE-4669-BE20-3ED008DD5038}"/>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6E482E51-E686-4532-AB55-DCC61E2CE3F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4A0E4089-4FC4-4D77-97FD-47E386CF5208}"/>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9AD44771-4BAE-4670-84C8-E28C48F33A0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9F2CB357-4B76-48C4-B6D4-34B541C0154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A7E14F71-DAD1-4A73-94D7-7CDBC2B1FADC}"/>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5AA41ED7-31AA-4E5E-946B-2ED6E56190E2}"/>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94340087-7C55-45D4-9AF1-7EA47385544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2012FA24-8A07-461B-9DD4-DE21653F6DFA}"/>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4C787119-2ACD-4084-B960-D0970BD594A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CB3D6600-7566-4107-AF89-E0E38F22C27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について、公営事業会計及び特別会計が健全に運営されていることにより、繰出基準以下の繰出金を各会計に繰出することができているため、類似団体平均値を下回っている。今後も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ADB3A89-C869-4C6E-B204-8766764F8A3D}"/>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A38E6F7A-E2EC-4D36-A249-84CFAD45391C}"/>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F3E7DF3C-995E-4B27-AD96-4679D02CFE5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4E8CD745-1259-44E6-BF36-2629895E3361}"/>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51802FAB-EBC4-42DE-844B-557A56F21B47}"/>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AF3053B4-E1D1-4CCC-9152-6A478D8C8098}"/>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F5489C48-E035-4484-A320-97AD8D3B0BDD}"/>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3870E2B5-CCCA-43ED-85A9-B8709625D16F}"/>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85180825-CEA0-4F44-8C5A-5B266EC6EB54}"/>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C407B1BA-F483-4059-9FCE-ECA48F78598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33F433EE-A8AD-4C4D-B24E-1A158C3D60A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40D18E9B-85A5-48FF-9D05-5EEB38D9749D}"/>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7BE1439C-4850-4C65-9AAC-DF55229C02CD}"/>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5E145C1F-8BB5-468D-AA8A-71DD3434836E}"/>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33A9DF7D-B320-4310-9837-58B8068B04B2}"/>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D4292BF5-90B6-49D1-91FA-F724ACB53868}"/>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52705</xdr:rowOff>
    </xdr:from>
    <xdr:to>
      <xdr:col>82</xdr:col>
      <xdr:colOff>107950</xdr:colOff>
      <xdr:row>56</xdr:row>
      <xdr:rowOff>52705</xdr:rowOff>
    </xdr:to>
    <xdr:cxnSp macro="">
      <xdr:nvCxnSpPr>
        <xdr:cNvPr id="240" name="直線コネクタ 239">
          <a:extLst>
            <a:ext uri="{FF2B5EF4-FFF2-40B4-BE49-F238E27FC236}">
              <a16:creationId xmlns:a16="http://schemas.microsoft.com/office/drawing/2014/main" id="{1BD13DC4-44B3-4E6C-A991-ACBF417B263F}"/>
            </a:ext>
          </a:extLst>
        </xdr:cNvPr>
        <xdr:cNvCxnSpPr/>
      </xdr:nvCxnSpPr>
      <xdr:spPr>
        <a:xfrm>
          <a:off x="15671800" y="9653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6AFEE18C-B0C0-4594-A0F1-5F92A6225028}"/>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F5C0F7E9-ECA2-4283-9BFE-EDBDDDBAE221}"/>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46990</xdr:rowOff>
    </xdr:from>
    <xdr:to>
      <xdr:col>78</xdr:col>
      <xdr:colOff>69850</xdr:colOff>
      <xdr:row>56</xdr:row>
      <xdr:rowOff>52705</xdr:rowOff>
    </xdr:to>
    <xdr:cxnSp macro="">
      <xdr:nvCxnSpPr>
        <xdr:cNvPr id="243" name="直線コネクタ 242">
          <a:extLst>
            <a:ext uri="{FF2B5EF4-FFF2-40B4-BE49-F238E27FC236}">
              <a16:creationId xmlns:a16="http://schemas.microsoft.com/office/drawing/2014/main" id="{6FF5F530-E5BC-48AA-AEAA-D323B04FD6A7}"/>
            </a:ext>
          </a:extLst>
        </xdr:cNvPr>
        <xdr:cNvCxnSpPr/>
      </xdr:nvCxnSpPr>
      <xdr:spPr>
        <a:xfrm>
          <a:off x="14782800" y="96481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D73D3FCA-25AE-427D-8739-62AE945E3C5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45" name="テキスト ボックス 244">
          <a:extLst>
            <a:ext uri="{FF2B5EF4-FFF2-40B4-BE49-F238E27FC236}">
              <a16:creationId xmlns:a16="http://schemas.microsoft.com/office/drawing/2014/main" id="{AB6729CD-B1E3-487E-9085-4CDCAD1957DA}"/>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46990</xdr:rowOff>
    </xdr:from>
    <xdr:to>
      <xdr:col>73</xdr:col>
      <xdr:colOff>180975</xdr:colOff>
      <xdr:row>57</xdr:row>
      <xdr:rowOff>75565</xdr:rowOff>
    </xdr:to>
    <xdr:cxnSp macro="">
      <xdr:nvCxnSpPr>
        <xdr:cNvPr id="246" name="直線コネクタ 245">
          <a:extLst>
            <a:ext uri="{FF2B5EF4-FFF2-40B4-BE49-F238E27FC236}">
              <a16:creationId xmlns:a16="http://schemas.microsoft.com/office/drawing/2014/main" id="{CBE56C8F-AACE-4438-BCA6-74840B0DD532}"/>
            </a:ext>
          </a:extLst>
        </xdr:cNvPr>
        <xdr:cNvCxnSpPr/>
      </xdr:nvCxnSpPr>
      <xdr:spPr>
        <a:xfrm flipV="1">
          <a:off x="13893800" y="964819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6134BB03-9E91-449F-8C39-5DDDB767699A}"/>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48" name="テキスト ボックス 247">
          <a:extLst>
            <a:ext uri="{FF2B5EF4-FFF2-40B4-BE49-F238E27FC236}">
              <a16:creationId xmlns:a16="http://schemas.microsoft.com/office/drawing/2014/main" id="{80371DE1-AA60-4978-B668-AF883B82E481}"/>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64135</xdr:rowOff>
    </xdr:from>
    <xdr:to>
      <xdr:col>69</xdr:col>
      <xdr:colOff>92075</xdr:colOff>
      <xdr:row>57</xdr:row>
      <xdr:rowOff>75565</xdr:rowOff>
    </xdr:to>
    <xdr:cxnSp macro="">
      <xdr:nvCxnSpPr>
        <xdr:cNvPr id="249" name="直線コネクタ 248">
          <a:extLst>
            <a:ext uri="{FF2B5EF4-FFF2-40B4-BE49-F238E27FC236}">
              <a16:creationId xmlns:a16="http://schemas.microsoft.com/office/drawing/2014/main" id="{BDF2AC32-81FF-4885-93CD-5652A8F8537A}"/>
            </a:ext>
          </a:extLst>
        </xdr:cNvPr>
        <xdr:cNvCxnSpPr/>
      </xdr:nvCxnSpPr>
      <xdr:spPr>
        <a:xfrm>
          <a:off x="13004800" y="98367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E1C2D424-433E-4626-9865-13A1B68073E7}"/>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51" name="テキスト ボックス 250">
          <a:extLst>
            <a:ext uri="{FF2B5EF4-FFF2-40B4-BE49-F238E27FC236}">
              <a16:creationId xmlns:a16="http://schemas.microsoft.com/office/drawing/2014/main" id="{E5DB256A-8AC3-4649-846E-1F1994DB2726}"/>
            </a:ext>
          </a:extLst>
        </xdr:cNvPr>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55B898D7-49D5-419F-98CC-6086BBE7F2B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53" name="テキスト ボックス 252">
          <a:extLst>
            <a:ext uri="{FF2B5EF4-FFF2-40B4-BE49-F238E27FC236}">
              <a16:creationId xmlns:a16="http://schemas.microsoft.com/office/drawing/2014/main" id="{1DF04709-D2B0-4133-AA49-C1B60B62511B}"/>
            </a:ext>
          </a:extLst>
        </xdr:cNvPr>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C10F5CC5-7C2A-4071-8495-8ABD3804A7A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D3DCA8C9-E9A1-4EF8-A125-E648F9067867}"/>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2F52510D-23C8-4773-BD17-75004D2B12C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24A5F1D6-5BDA-4E44-BB9F-41A64CD1C8B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FAE4058F-1078-4F11-AC9D-BDC4909F0761}"/>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xdr:rowOff>
    </xdr:from>
    <xdr:to>
      <xdr:col>82</xdr:col>
      <xdr:colOff>158750</xdr:colOff>
      <xdr:row>56</xdr:row>
      <xdr:rowOff>103505</xdr:rowOff>
    </xdr:to>
    <xdr:sp macro="" textlink="">
      <xdr:nvSpPr>
        <xdr:cNvPr id="259" name="楕円 258">
          <a:extLst>
            <a:ext uri="{FF2B5EF4-FFF2-40B4-BE49-F238E27FC236}">
              <a16:creationId xmlns:a16="http://schemas.microsoft.com/office/drawing/2014/main" id="{F10C54EB-1B05-4694-8BA4-994A31EDFE34}"/>
            </a:ext>
          </a:extLst>
        </xdr:cNvPr>
        <xdr:cNvSpPr/>
      </xdr:nvSpPr>
      <xdr:spPr>
        <a:xfrm>
          <a:off x="164592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18432</xdr:rowOff>
    </xdr:from>
    <xdr:ext cx="762000" cy="259045"/>
    <xdr:sp macro="" textlink="">
      <xdr:nvSpPr>
        <xdr:cNvPr id="260" name="その他該当値テキスト">
          <a:extLst>
            <a:ext uri="{FF2B5EF4-FFF2-40B4-BE49-F238E27FC236}">
              <a16:creationId xmlns:a16="http://schemas.microsoft.com/office/drawing/2014/main" id="{27AF4ABD-8BDA-4E12-BDC3-956F200A0A53}"/>
            </a:ext>
          </a:extLst>
        </xdr:cNvPr>
        <xdr:cNvSpPr txBox="1"/>
      </xdr:nvSpPr>
      <xdr:spPr>
        <a:xfrm>
          <a:off x="16598900" y="94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xdr:rowOff>
    </xdr:from>
    <xdr:to>
      <xdr:col>78</xdr:col>
      <xdr:colOff>120650</xdr:colOff>
      <xdr:row>56</xdr:row>
      <xdr:rowOff>103505</xdr:rowOff>
    </xdr:to>
    <xdr:sp macro="" textlink="">
      <xdr:nvSpPr>
        <xdr:cNvPr id="261" name="楕円 260">
          <a:extLst>
            <a:ext uri="{FF2B5EF4-FFF2-40B4-BE49-F238E27FC236}">
              <a16:creationId xmlns:a16="http://schemas.microsoft.com/office/drawing/2014/main" id="{47F216DA-37A6-4ED3-B9F9-CB5CD7123F00}"/>
            </a:ext>
          </a:extLst>
        </xdr:cNvPr>
        <xdr:cNvSpPr/>
      </xdr:nvSpPr>
      <xdr:spPr>
        <a:xfrm>
          <a:off x="15621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113682</xdr:rowOff>
    </xdr:from>
    <xdr:ext cx="736600" cy="259045"/>
    <xdr:sp macro="" textlink="">
      <xdr:nvSpPr>
        <xdr:cNvPr id="262" name="テキスト ボックス 261">
          <a:extLst>
            <a:ext uri="{FF2B5EF4-FFF2-40B4-BE49-F238E27FC236}">
              <a16:creationId xmlns:a16="http://schemas.microsoft.com/office/drawing/2014/main" id="{000ED0BD-2A79-4DC1-B4C5-FD77E0A7C578}"/>
            </a:ext>
          </a:extLst>
        </xdr:cNvPr>
        <xdr:cNvSpPr txBox="1"/>
      </xdr:nvSpPr>
      <xdr:spPr>
        <a:xfrm>
          <a:off x="15290800" y="937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167640</xdr:rowOff>
    </xdr:from>
    <xdr:to>
      <xdr:col>74</xdr:col>
      <xdr:colOff>31750</xdr:colOff>
      <xdr:row>56</xdr:row>
      <xdr:rowOff>97790</xdr:rowOff>
    </xdr:to>
    <xdr:sp macro="" textlink="">
      <xdr:nvSpPr>
        <xdr:cNvPr id="263" name="楕円 262">
          <a:extLst>
            <a:ext uri="{FF2B5EF4-FFF2-40B4-BE49-F238E27FC236}">
              <a16:creationId xmlns:a16="http://schemas.microsoft.com/office/drawing/2014/main" id="{7B98BE54-B445-408F-B2BA-AEA70D714C31}"/>
            </a:ext>
          </a:extLst>
        </xdr:cNvPr>
        <xdr:cNvSpPr/>
      </xdr:nvSpPr>
      <xdr:spPr>
        <a:xfrm>
          <a:off x="14732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107967</xdr:rowOff>
    </xdr:from>
    <xdr:ext cx="762000" cy="259045"/>
    <xdr:sp macro="" textlink="">
      <xdr:nvSpPr>
        <xdr:cNvPr id="264" name="テキスト ボックス 263">
          <a:extLst>
            <a:ext uri="{FF2B5EF4-FFF2-40B4-BE49-F238E27FC236}">
              <a16:creationId xmlns:a16="http://schemas.microsoft.com/office/drawing/2014/main" id="{195CA6E3-C0F0-4A24-BA13-3B165C604FD7}"/>
            </a:ext>
          </a:extLst>
        </xdr:cNvPr>
        <xdr:cNvSpPr txBox="1"/>
      </xdr:nvSpPr>
      <xdr:spPr>
        <a:xfrm>
          <a:off x="14401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24765</xdr:rowOff>
    </xdr:from>
    <xdr:to>
      <xdr:col>69</xdr:col>
      <xdr:colOff>142875</xdr:colOff>
      <xdr:row>57</xdr:row>
      <xdr:rowOff>126365</xdr:rowOff>
    </xdr:to>
    <xdr:sp macro="" textlink="">
      <xdr:nvSpPr>
        <xdr:cNvPr id="265" name="楕円 264">
          <a:extLst>
            <a:ext uri="{FF2B5EF4-FFF2-40B4-BE49-F238E27FC236}">
              <a16:creationId xmlns:a16="http://schemas.microsoft.com/office/drawing/2014/main" id="{8F7B16FA-FD47-4238-B076-ABD1D1A1FEC3}"/>
            </a:ext>
          </a:extLst>
        </xdr:cNvPr>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136542</xdr:rowOff>
    </xdr:from>
    <xdr:ext cx="762000" cy="259045"/>
    <xdr:sp macro="" textlink="">
      <xdr:nvSpPr>
        <xdr:cNvPr id="266" name="テキスト ボックス 265">
          <a:extLst>
            <a:ext uri="{FF2B5EF4-FFF2-40B4-BE49-F238E27FC236}">
              <a16:creationId xmlns:a16="http://schemas.microsoft.com/office/drawing/2014/main" id="{D6360F3E-0314-4796-8178-5F36A0DDC5EE}"/>
            </a:ext>
          </a:extLst>
        </xdr:cNvPr>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xdr:rowOff>
    </xdr:from>
    <xdr:to>
      <xdr:col>65</xdr:col>
      <xdr:colOff>53975</xdr:colOff>
      <xdr:row>57</xdr:row>
      <xdr:rowOff>114935</xdr:rowOff>
    </xdr:to>
    <xdr:sp macro="" textlink="">
      <xdr:nvSpPr>
        <xdr:cNvPr id="267" name="楕円 266">
          <a:extLst>
            <a:ext uri="{FF2B5EF4-FFF2-40B4-BE49-F238E27FC236}">
              <a16:creationId xmlns:a16="http://schemas.microsoft.com/office/drawing/2014/main" id="{39347FD5-4166-4271-8D7D-309003FD0613}"/>
            </a:ext>
          </a:extLst>
        </xdr:cNvPr>
        <xdr:cNvSpPr/>
      </xdr:nvSpPr>
      <xdr:spPr>
        <a:xfrm>
          <a:off x="12954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125112</xdr:rowOff>
    </xdr:from>
    <xdr:ext cx="762000" cy="259045"/>
    <xdr:sp macro="" textlink="">
      <xdr:nvSpPr>
        <xdr:cNvPr id="268" name="テキスト ボックス 267">
          <a:extLst>
            <a:ext uri="{FF2B5EF4-FFF2-40B4-BE49-F238E27FC236}">
              <a16:creationId xmlns:a16="http://schemas.microsoft.com/office/drawing/2014/main" id="{401BF760-D67C-478B-9835-7274D12D5B96}"/>
            </a:ext>
          </a:extLst>
        </xdr:cNvPr>
        <xdr:cNvSpPr txBox="1"/>
      </xdr:nvSpPr>
      <xdr:spPr>
        <a:xfrm>
          <a:off x="12623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257123F3-B9D0-4AD7-9CDE-CE5CFB59926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41D9DF63-DBF5-4144-AD55-8522B1A3D7D1}"/>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23EAD735-E7EB-4508-AD03-42117961DC5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CC62BC31-056F-434E-8E97-FFFC183553E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6521AED8-ABF7-43C1-A0D6-EB12FC57957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F23F1BF1-D9DD-483B-A4A0-2D109523AF3A}"/>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96ED2C3B-0C5E-429E-B354-6C364FBAD56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E7A0E81F-C11D-4751-B052-79EFAFF38CBF}"/>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77FE95BD-5095-45AD-8FCB-E9822BB41A23}"/>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726AB458-1A74-4D12-8B76-D2242DE9E1C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EE2FD76B-59C0-440F-B5DC-67E24CF9FBC9}"/>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各種団体への補助金の見直しにより、補助費等に係る経常収支比率が類似団体平均と同水準となった。今後も、補助金の交付に際し明確な基準を設け、見直しや廃止に努める。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8402A8FA-B11B-4A87-8912-87FA0E699EE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6F5927AD-164B-483A-8656-70EE429163FF}"/>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DAFA3A40-1F56-471C-8946-5616C051D7E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FA893D6F-37E4-4ACD-B03B-B73C5A0C4C45}"/>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39A800A3-8861-45A3-9F98-4C785CF3208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76F2EA43-4092-40D3-90A7-11167C3C082A}"/>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AA5A9024-ADCE-4B67-A528-1CC5712864AD}"/>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6CDF9C8E-332E-4C54-A8C3-A5038F4E081E}"/>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A149883C-E9CE-44AB-8A35-559F9D1391C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F341F445-C2FD-4990-AE51-0F7E8317928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4BBD7CDB-3E2C-460F-8305-BD13CE2BE0B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C8DF62B0-159C-4181-BF8F-D4FFDBB65FB1}"/>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467C7CD0-3C5D-40C6-89FE-F80205ACC85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3A4982DC-5D2B-4C91-BE8C-C1189887E465}"/>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F9EA5BBB-F3FC-4115-9AE2-9EBE939A916F}"/>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8025570-6E0F-4912-876A-DEE913188722}"/>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A4912FE9-5EDD-44E3-853E-6363E0FF035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A18E8B26-9EF7-4FE9-A66F-9A85BAC17525}"/>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19558</xdr:rowOff>
    </xdr:to>
    <xdr:cxnSp macro="">
      <xdr:nvCxnSpPr>
        <xdr:cNvPr id="298" name="直線コネクタ 297">
          <a:extLst>
            <a:ext uri="{FF2B5EF4-FFF2-40B4-BE49-F238E27FC236}">
              <a16:creationId xmlns:a16="http://schemas.microsoft.com/office/drawing/2014/main" id="{1C14D102-6363-4C07-B3F2-3C367D3B0BC4}"/>
            </a:ext>
          </a:extLst>
        </xdr:cNvPr>
        <xdr:cNvCxnSpPr/>
      </xdr:nvCxnSpPr>
      <xdr:spPr>
        <a:xfrm>
          <a:off x="15671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5F1D2FED-877F-46CA-A87C-D4AAAD3D700C}"/>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87B010D5-CFA0-49C0-8A7C-88C576837B8F}"/>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115570</xdr:rowOff>
    </xdr:to>
    <xdr:cxnSp macro="">
      <xdr:nvCxnSpPr>
        <xdr:cNvPr id="301" name="直線コネクタ 300">
          <a:extLst>
            <a:ext uri="{FF2B5EF4-FFF2-40B4-BE49-F238E27FC236}">
              <a16:creationId xmlns:a16="http://schemas.microsoft.com/office/drawing/2014/main" id="{3FF7E388-4EB6-486F-BC8D-62F3D42626EA}"/>
            </a:ext>
          </a:extLst>
        </xdr:cNvPr>
        <xdr:cNvCxnSpPr/>
      </xdr:nvCxnSpPr>
      <xdr:spPr>
        <a:xfrm flipV="1">
          <a:off x="14782800" y="6349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474819B7-B148-4E6B-A978-66BD05D4B237}"/>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801FA36F-073D-42D3-8CE1-AF8C83BB0BAE}"/>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21844</xdr:rowOff>
    </xdr:to>
    <xdr:cxnSp macro="">
      <xdr:nvCxnSpPr>
        <xdr:cNvPr id="304" name="直線コネクタ 303">
          <a:extLst>
            <a:ext uri="{FF2B5EF4-FFF2-40B4-BE49-F238E27FC236}">
              <a16:creationId xmlns:a16="http://schemas.microsoft.com/office/drawing/2014/main" id="{19990597-BDC2-4932-B8D3-026238601DD8}"/>
            </a:ext>
          </a:extLst>
        </xdr:cNvPr>
        <xdr:cNvCxnSpPr/>
      </xdr:nvCxnSpPr>
      <xdr:spPr>
        <a:xfrm flipV="1">
          <a:off x="13893800" y="64592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905315D2-2212-4230-9628-9C8A7C86EAF1}"/>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6" name="テキスト ボックス 305">
          <a:extLst>
            <a:ext uri="{FF2B5EF4-FFF2-40B4-BE49-F238E27FC236}">
              <a16:creationId xmlns:a16="http://schemas.microsoft.com/office/drawing/2014/main" id="{84D1605E-5B3F-409F-B3B5-4437ADA5F4F7}"/>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21844</xdr:rowOff>
    </xdr:to>
    <xdr:cxnSp macro="">
      <xdr:nvCxnSpPr>
        <xdr:cNvPr id="307" name="直線コネクタ 306">
          <a:extLst>
            <a:ext uri="{FF2B5EF4-FFF2-40B4-BE49-F238E27FC236}">
              <a16:creationId xmlns:a16="http://schemas.microsoft.com/office/drawing/2014/main" id="{B43281D4-1409-452E-86CA-DB99AB3D5723}"/>
            </a:ext>
          </a:extLst>
        </xdr:cNvPr>
        <xdr:cNvCxnSpPr/>
      </xdr:nvCxnSpPr>
      <xdr:spPr>
        <a:xfrm>
          <a:off x="13004800" y="64729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E887C600-E3BE-4737-BD10-6C42D79A024B}"/>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id="{9B315359-224B-49C4-AF3A-656A71E8002F}"/>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E85CD393-AAAA-48AD-9FF2-1E027115A401}"/>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4B046977-3FD0-4AC2-AF4D-EE21106B79C9}"/>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36D217B5-5CB6-4F6A-86D9-ACB5C5779BDD}"/>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8B1489B9-FED5-45BA-8C8F-B22F7FDB6C2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AC5AC17F-049A-4BA6-AB6B-2FA3B671F57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9FDA8C66-C120-4B70-A54E-60CBCBD3400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DAA6E575-062F-4B65-A659-A0594ECB765E}"/>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7" name="楕円 316">
          <a:extLst>
            <a:ext uri="{FF2B5EF4-FFF2-40B4-BE49-F238E27FC236}">
              <a16:creationId xmlns:a16="http://schemas.microsoft.com/office/drawing/2014/main" id="{E7F93E84-FFBF-4128-9B3E-657F892DD0E9}"/>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18" name="補助費等該当値テキスト">
          <a:extLst>
            <a:ext uri="{FF2B5EF4-FFF2-40B4-BE49-F238E27FC236}">
              <a16:creationId xmlns:a16="http://schemas.microsoft.com/office/drawing/2014/main" id="{13B21AF9-8F5B-40B6-8028-EECA4035CC95}"/>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19" name="楕円 318">
          <a:extLst>
            <a:ext uri="{FF2B5EF4-FFF2-40B4-BE49-F238E27FC236}">
              <a16:creationId xmlns:a16="http://schemas.microsoft.com/office/drawing/2014/main" id="{070E9424-9D8A-45AA-ACE8-3DE06F4AF5A4}"/>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0" name="テキスト ボックス 319">
          <a:extLst>
            <a:ext uri="{FF2B5EF4-FFF2-40B4-BE49-F238E27FC236}">
              <a16:creationId xmlns:a16="http://schemas.microsoft.com/office/drawing/2014/main" id="{1E65FF72-C1D3-4062-8060-3287ADC186F1}"/>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1" name="楕円 320">
          <a:extLst>
            <a:ext uri="{FF2B5EF4-FFF2-40B4-BE49-F238E27FC236}">
              <a16:creationId xmlns:a16="http://schemas.microsoft.com/office/drawing/2014/main" id="{69A94CFD-2AD3-4AA9-A20B-B5FA313F7ED9}"/>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2" name="テキスト ボックス 321">
          <a:extLst>
            <a:ext uri="{FF2B5EF4-FFF2-40B4-BE49-F238E27FC236}">
              <a16:creationId xmlns:a16="http://schemas.microsoft.com/office/drawing/2014/main" id="{7CA017FE-8835-4D89-A3F1-F8A8FB1BA88F}"/>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3" name="楕円 322">
          <a:extLst>
            <a:ext uri="{FF2B5EF4-FFF2-40B4-BE49-F238E27FC236}">
              <a16:creationId xmlns:a16="http://schemas.microsoft.com/office/drawing/2014/main" id="{D7A9B3AF-1466-48B8-9770-4975860740F8}"/>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24" name="テキスト ボックス 323">
          <a:extLst>
            <a:ext uri="{FF2B5EF4-FFF2-40B4-BE49-F238E27FC236}">
              <a16:creationId xmlns:a16="http://schemas.microsoft.com/office/drawing/2014/main" id="{E4B8150B-ACF1-4272-AA15-FF294BA576D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25" name="楕円 324">
          <a:extLst>
            <a:ext uri="{FF2B5EF4-FFF2-40B4-BE49-F238E27FC236}">
              <a16:creationId xmlns:a16="http://schemas.microsoft.com/office/drawing/2014/main" id="{98C40D88-F9D6-41F5-8152-734E42F24D68}"/>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26" name="テキスト ボックス 325">
          <a:extLst>
            <a:ext uri="{FF2B5EF4-FFF2-40B4-BE49-F238E27FC236}">
              <a16:creationId xmlns:a16="http://schemas.microsoft.com/office/drawing/2014/main" id="{64D8F31E-F205-45AD-8D78-80C165393ECF}"/>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2893F991-0B5A-4199-BC57-F714B767309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A7FE1DDB-7590-4579-A864-02B408E7CC8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3BC02148-528D-4B42-A37F-BB6A06AB80D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6BA30AEB-5232-427D-93EF-6F1642CCAA49}"/>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4A70CB10-9923-468E-B074-21FB3C3B53AF}"/>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F2582EC9-4A20-4B85-B64E-3D4BDD3D00C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CABA26D9-392B-46BB-B752-2AF773E3286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CCE0C271-0597-449B-A281-6822B68DB812}"/>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E07FD804-0B60-43EA-A3C6-9D2B94A7D11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90DD2AC5-0A06-47F2-8818-547533EF351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69116D8F-44E6-458C-BD0C-5F5E834807C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量・適切な事業実施により村債の新規発行抑制に努めているため、類似団体平均と同水準となっている。今後も、緊急性や住民ニーズを的確に把握した事業の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86693A91-F282-41ED-8D8E-A4B3F1BD411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9A1B2A26-A649-4B4E-8939-F84503DD8EF5}"/>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201AE579-FE0E-4D15-B5DF-2BBDAFEE8F45}"/>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EEE2FF4B-FFA2-4E45-9DCD-0265E7DF67A7}"/>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4647D491-BFDD-4694-BBD6-D6051A27F7B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3724AAB1-4B58-4F4D-BF26-33B84AC2882B}"/>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DAD647EF-58C7-4EA0-BAC4-D0EB2682AD95}"/>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BDCB9FC6-0CC3-4F97-8735-B0EDD50BBB3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4249AFC5-936D-4A8D-B03C-672EF176DCD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65832B6E-CE39-4060-A945-095BFE798BB5}"/>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AE40A927-665F-4EEE-B167-CA5DDFD3F47D}"/>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1AD9C11B-4ADD-4C1A-A2CF-D867F0F49A4F}"/>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81052D05-0A90-4A8D-8C0B-68F0B409EBD5}"/>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E1A02CA5-F2C8-4765-93BE-9AE8103A0265}"/>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49D85076-5F6A-47C3-A396-B4D38841D3C5}"/>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C72194BD-3B18-4DCE-ABA7-7DF0E11E1141}"/>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83E74D33-B8D2-4D21-A6CC-D1E8A29F5B1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587456BD-8F25-49F8-A2A6-1798B48AD92F}"/>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EF631F96-13A9-4591-9801-4AD9435BA508}"/>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5E4693CC-EF13-43AA-8543-F455BBD28B1F}"/>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92711</xdr:rowOff>
    </xdr:to>
    <xdr:cxnSp macro="">
      <xdr:nvCxnSpPr>
        <xdr:cNvPr id="358" name="直線コネクタ 357">
          <a:extLst>
            <a:ext uri="{FF2B5EF4-FFF2-40B4-BE49-F238E27FC236}">
              <a16:creationId xmlns:a16="http://schemas.microsoft.com/office/drawing/2014/main" id="{9DB5745B-C060-402A-9181-47D2DE4727DE}"/>
            </a:ext>
          </a:extLst>
        </xdr:cNvPr>
        <xdr:cNvCxnSpPr/>
      </xdr:nvCxnSpPr>
      <xdr:spPr>
        <a:xfrm flipV="1">
          <a:off x="3987800" y="130810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99A3CC22-6849-4F72-A652-72929CCC665B}"/>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FE08F675-5155-4674-B6C2-C7A9D7B4C9D9}"/>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92711</xdr:rowOff>
    </xdr:to>
    <xdr:cxnSp macro="">
      <xdr:nvCxnSpPr>
        <xdr:cNvPr id="361" name="直線コネクタ 360">
          <a:extLst>
            <a:ext uri="{FF2B5EF4-FFF2-40B4-BE49-F238E27FC236}">
              <a16:creationId xmlns:a16="http://schemas.microsoft.com/office/drawing/2014/main" id="{B278C4ED-28FA-4F24-A46B-9EAA128B60A6}"/>
            </a:ext>
          </a:extLst>
        </xdr:cNvPr>
        <xdr:cNvCxnSpPr/>
      </xdr:nvCxnSpPr>
      <xdr:spPr>
        <a:xfrm>
          <a:off x="3098800" y="131038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6E4CAC32-F822-4488-9D41-71A60F19ACB5}"/>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a:extLst>
            <a:ext uri="{FF2B5EF4-FFF2-40B4-BE49-F238E27FC236}">
              <a16:creationId xmlns:a16="http://schemas.microsoft.com/office/drawing/2014/main" id="{517B26F8-CB29-4804-BA16-A19CFB6601A7}"/>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73661</xdr:rowOff>
    </xdr:to>
    <xdr:cxnSp macro="">
      <xdr:nvCxnSpPr>
        <xdr:cNvPr id="364" name="直線コネクタ 363">
          <a:extLst>
            <a:ext uri="{FF2B5EF4-FFF2-40B4-BE49-F238E27FC236}">
              <a16:creationId xmlns:a16="http://schemas.microsoft.com/office/drawing/2014/main" id="{7C53C41C-6C91-475B-B604-675F0A3D0613}"/>
            </a:ext>
          </a:extLst>
        </xdr:cNvPr>
        <xdr:cNvCxnSpPr/>
      </xdr:nvCxnSpPr>
      <xdr:spPr>
        <a:xfrm>
          <a:off x="2209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43EC1CD0-6692-47FE-BC65-2C3D028E85F7}"/>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id="{216F656A-2CBD-4E25-A9EF-7525CAE2B471}"/>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35561</xdr:rowOff>
    </xdr:to>
    <xdr:cxnSp macro="">
      <xdr:nvCxnSpPr>
        <xdr:cNvPr id="367" name="直線コネクタ 366">
          <a:extLst>
            <a:ext uri="{FF2B5EF4-FFF2-40B4-BE49-F238E27FC236}">
              <a16:creationId xmlns:a16="http://schemas.microsoft.com/office/drawing/2014/main" id="{B8E9ABC4-1A78-47DF-9718-8D5936E3FDBD}"/>
            </a:ext>
          </a:extLst>
        </xdr:cNvPr>
        <xdr:cNvCxnSpPr/>
      </xdr:nvCxnSpPr>
      <xdr:spPr>
        <a:xfrm>
          <a:off x="1320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286BA066-699E-459E-B07F-9513FE963CC3}"/>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69" name="テキスト ボックス 368">
          <a:extLst>
            <a:ext uri="{FF2B5EF4-FFF2-40B4-BE49-F238E27FC236}">
              <a16:creationId xmlns:a16="http://schemas.microsoft.com/office/drawing/2014/main" id="{29EB6500-5CB9-4E58-9FEA-41CD3E2AB368}"/>
            </a:ext>
          </a:extLst>
        </xdr:cNvPr>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F8F363E-E122-4323-8139-67653AD355B3}"/>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D8A3C704-8BC5-456D-8537-97E040F17ECD}"/>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EBCFD1C5-D098-4DF7-97EC-4B5613C66191}"/>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F91AEBBD-C99B-42D9-81F3-B79CFCEEB92C}"/>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1B64BBD4-7392-412E-B0DC-363EA994ECC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E19CA69C-3C12-4436-9126-84744EFEB32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54F925E8-AD5F-41A1-9553-972B03842E95}"/>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楕円 376">
          <a:extLst>
            <a:ext uri="{FF2B5EF4-FFF2-40B4-BE49-F238E27FC236}">
              <a16:creationId xmlns:a16="http://schemas.microsoft.com/office/drawing/2014/main" id="{89080813-E044-4390-BB9C-A3B485CB0E7C}"/>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78" name="公債費該当値テキスト">
          <a:extLst>
            <a:ext uri="{FF2B5EF4-FFF2-40B4-BE49-F238E27FC236}">
              <a16:creationId xmlns:a16="http://schemas.microsoft.com/office/drawing/2014/main" id="{96EC7DD6-5FE4-4E62-AB03-BB279E04700F}"/>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79" name="楕円 378">
          <a:extLst>
            <a:ext uri="{FF2B5EF4-FFF2-40B4-BE49-F238E27FC236}">
              <a16:creationId xmlns:a16="http://schemas.microsoft.com/office/drawing/2014/main" id="{01F3EAD7-D05E-4514-821E-525EC8680D3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0" name="テキスト ボックス 379">
          <a:extLst>
            <a:ext uri="{FF2B5EF4-FFF2-40B4-BE49-F238E27FC236}">
              <a16:creationId xmlns:a16="http://schemas.microsoft.com/office/drawing/2014/main" id="{29E412BC-E15F-4FBE-AE5F-366042869E8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1" name="楕円 380">
          <a:extLst>
            <a:ext uri="{FF2B5EF4-FFF2-40B4-BE49-F238E27FC236}">
              <a16:creationId xmlns:a16="http://schemas.microsoft.com/office/drawing/2014/main" id="{F6ED2A9A-3462-40A7-87B6-246BD693B8C5}"/>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2" name="テキスト ボックス 381">
          <a:extLst>
            <a:ext uri="{FF2B5EF4-FFF2-40B4-BE49-F238E27FC236}">
              <a16:creationId xmlns:a16="http://schemas.microsoft.com/office/drawing/2014/main" id="{D3E3CB28-29F6-4AEF-85E3-C153518FB466}"/>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3" name="楕円 382">
          <a:extLst>
            <a:ext uri="{FF2B5EF4-FFF2-40B4-BE49-F238E27FC236}">
              <a16:creationId xmlns:a16="http://schemas.microsoft.com/office/drawing/2014/main" id="{B29A0261-837B-4166-8FAA-EC27A71E4844}"/>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25E6F68A-1DD1-4FD8-8085-6A27A757A652}"/>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85" name="楕円 384">
          <a:extLst>
            <a:ext uri="{FF2B5EF4-FFF2-40B4-BE49-F238E27FC236}">
              <a16:creationId xmlns:a16="http://schemas.microsoft.com/office/drawing/2014/main" id="{D8F5AA94-1DCC-4CB5-9CB9-35856AF34535}"/>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86" name="テキスト ボックス 385">
          <a:extLst>
            <a:ext uri="{FF2B5EF4-FFF2-40B4-BE49-F238E27FC236}">
              <a16:creationId xmlns:a16="http://schemas.microsoft.com/office/drawing/2014/main" id="{9F4685BB-EDA1-4AE1-A59A-B091D687736D}"/>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82A713D2-722B-4954-8B1D-6FDC4216185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432CE0C7-6572-44CA-A7E2-530AC84758B7}"/>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F359850E-54F1-410D-BD04-64C51ACC39F3}"/>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7BD4B189-43DA-428B-876D-A50A5776866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54278871-6C3F-47D5-A11A-C0A6BEBE174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55022160-5D07-42A4-BC7F-C0AF289A74D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8E6A7238-2359-4528-A729-B26340E8D78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2FED99E6-C0F2-4532-A822-D20D573D2F1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A1D4E72D-BC9A-4F9E-9080-9B6816C975A9}"/>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B803E1B3-9DF3-47ED-B102-52343FF0EC97}"/>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BD772BA0-4CD5-4BEC-A881-6B7493494B1B}"/>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増加に伴い、類似団体平均値を上回った。行政改革プランに基づき、事務処理の改善と工夫による庁費の削減や各種団体に対する補助金の経費負担の見直し等、行政効果の観点から検討して、廃止、縮小、整理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60461B18-F287-4740-982F-85150DA6598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5B6C6C6C-3B18-4721-9147-0C9E30BD4D1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C179FF2B-1C66-4748-923F-59C0E563DCD3}"/>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16286767-7B90-4A37-8BC1-B5F2A7C0444A}"/>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93342F30-13FA-4331-A932-0C5E49CC1509}"/>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84E928DE-D92B-4FA4-A23C-68CA95755C51}"/>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B1097869-D807-4869-A093-5BDBFAEBBC2E}"/>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F29D0C17-1CB9-40BA-A624-D8831290A653}"/>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E8380741-F4B2-4725-BE36-AE57C7D19BFA}"/>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E2B590A5-1379-4F55-AEDA-4E6771D6D62D}"/>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DACE0DA5-A267-45D8-A10B-5157E02ADD93}"/>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901AF37E-92CF-4324-91F1-4B9CE087268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EEC6A47E-9EE3-4AC8-8C1D-FD39F125F194}"/>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2C697963-A873-43BB-8BE8-BC68B548F028}"/>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27F6E009-6C20-4003-B55E-90EBE28D0901}"/>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409DB12B-8A21-45ED-A4F4-B7CC09C652A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3C5626EA-644D-4493-82F3-2073051167E9}"/>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F928C8F6-CF9F-4CCA-BC4F-0F758D480896}"/>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DF519409-4460-4AC4-B222-DE1130787912}"/>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4FA838F4-F719-4D7C-B1C4-C84B613EC7D5}"/>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8ECA7BC4-BFB9-4615-A1B1-12CA10460E77}"/>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5D566AA-95FB-4C61-873A-0230FBBF426B}"/>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423FAB0D-DA07-420C-9215-A4ACDA62BFA6}"/>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60052</xdr:rowOff>
    </xdr:from>
    <xdr:to>
      <xdr:col>82</xdr:col>
      <xdr:colOff>107950</xdr:colOff>
      <xdr:row>77</xdr:row>
      <xdr:rowOff>144962</xdr:rowOff>
    </xdr:to>
    <xdr:cxnSp macro="">
      <xdr:nvCxnSpPr>
        <xdr:cNvPr id="421" name="直線コネクタ 420">
          <a:extLst>
            <a:ext uri="{FF2B5EF4-FFF2-40B4-BE49-F238E27FC236}">
              <a16:creationId xmlns:a16="http://schemas.microsoft.com/office/drawing/2014/main" id="{2F644FCE-4A5C-480A-A786-D4ABB9CAB406}"/>
            </a:ext>
          </a:extLst>
        </xdr:cNvPr>
        <xdr:cNvCxnSpPr/>
      </xdr:nvCxnSpPr>
      <xdr:spPr>
        <a:xfrm flipV="1">
          <a:off x="15671800" y="13261702"/>
          <a:ext cx="8382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CC44BA37-6D78-4D34-BC92-08FE498F4C48}"/>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DD0B2EE9-248B-4456-9533-A22BBF666DD7}"/>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144962</xdr:rowOff>
    </xdr:from>
    <xdr:to>
      <xdr:col>78</xdr:col>
      <xdr:colOff>69850</xdr:colOff>
      <xdr:row>79</xdr:row>
      <xdr:rowOff>53521</xdr:rowOff>
    </xdr:to>
    <xdr:cxnSp macro="">
      <xdr:nvCxnSpPr>
        <xdr:cNvPr id="424" name="直線コネクタ 423">
          <a:extLst>
            <a:ext uri="{FF2B5EF4-FFF2-40B4-BE49-F238E27FC236}">
              <a16:creationId xmlns:a16="http://schemas.microsoft.com/office/drawing/2014/main" id="{605A3F93-E186-42DA-9154-2D58C323BBAC}"/>
            </a:ext>
          </a:extLst>
        </xdr:cNvPr>
        <xdr:cNvCxnSpPr/>
      </xdr:nvCxnSpPr>
      <xdr:spPr>
        <a:xfrm flipV="1">
          <a:off x="14782800" y="13346612"/>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D9EECC33-1EF3-4B02-A5F0-FB057187B6B9}"/>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24FEBC5B-5DE6-4EA6-93A8-5AC6ECBBDC1F}"/>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53521</xdr:rowOff>
    </xdr:from>
    <xdr:to>
      <xdr:col>73</xdr:col>
      <xdr:colOff>180975</xdr:colOff>
      <xdr:row>80</xdr:row>
      <xdr:rowOff>9434</xdr:rowOff>
    </xdr:to>
    <xdr:cxnSp macro="">
      <xdr:nvCxnSpPr>
        <xdr:cNvPr id="427" name="直線コネクタ 426">
          <a:extLst>
            <a:ext uri="{FF2B5EF4-FFF2-40B4-BE49-F238E27FC236}">
              <a16:creationId xmlns:a16="http://schemas.microsoft.com/office/drawing/2014/main" id="{9CE8BA39-6D81-4925-BEC4-BB2EE1E552A9}"/>
            </a:ext>
          </a:extLst>
        </xdr:cNvPr>
        <xdr:cNvCxnSpPr/>
      </xdr:nvCxnSpPr>
      <xdr:spPr>
        <a:xfrm flipV="1">
          <a:off x="13893800" y="1359807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1D5E68BB-D5F0-46D8-A7F2-66E348D5352F}"/>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B00217D3-472A-42E0-B172-29FB86368845}"/>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76381</xdr:rowOff>
    </xdr:from>
    <xdr:to>
      <xdr:col>69</xdr:col>
      <xdr:colOff>92075</xdr:colOff>
      <xdr:row>80</xdr:row>
      <xdr:rowOff>9434</xdr:rowOff>
    </xdr:to>
    <xdr:cxnSp macro="">
      <xdr:nvCxnSpPr>
        <xdr:cNvPr id="430" name="直線コネクタ 429">
          <a:extLst>
            <a:ext uri="{FF2B5EF4-FFF2-40B4-BE49-F238E27FC236}">
              <a16:creationId xmlns:a16="http://schemas.microsoft.com/office/drawing/2014/main" id="{29E9F6D9-937D-431B-BD80-087267F82587}"/>
            </a:ext>
          </a:extLst>
        </xdr:cNvPr>
        <xdr:cNvCxnSpPr/>
      </xdr:nvCxnSpPr>
      <xdr:spPr>
        <a:xfrm>
          <a:off x="13004800" y="136209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D7CEC8CE-D7D7-428E-B685-CC2373D56B31}"/>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723CAB41-07EB-4C9A-AC51-EE1E5BD38BC4}"/>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1081FB8B-A4D9-4776-89D6-7FF64C9D6DC7}"/>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5FC1293C-1C48-4045-B3D5-B663D6E793F2}"/>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5BBF5349-FE34-44D6-A0ED-B73CDB6927D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444E465F-6891-447F-A81D-CCA31E3184F9}"/>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1F3E1266-114A-444A-B836-96B990434FB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CCDC3166-55C5-445F-B44C-A9D97D44F743}"/>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C1992A45-C354-4C56-B963-C82E4647B00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9252</xdr:rowOff>
    </xdr:from>
    <xdr:to>
      <xdr:col>82</xdr:col>
      <xdr:colOff>158750</xdr:colOff>
      <xdr:row>77</xdr:row>
      <xdr:rowOff>110852</xdr:rowOff>
    </xdr:to>
    <xdr:sp macro="" textlink="">
      <xdr:nvSpPr>
        <xdr:cNvPr id="440" name="楕円 439">
          <a:extLst>
            <a:ext uri="{FF2B5EF4-FFF2-40B4-BE49-F238E27FC236}">
              <a16:creationId xmlns:a16="http://schemas.microsoft.com/office/drawing/2014/main" id="{AB967163-D37C-474E-9BC8-283158E0E185}"/>
            </a:ext>
          </a:extLst>
        </xdr:cNvPr>
        <xdr:cNvSpPr/>
      </xdr:nvSpPr>
      <xdr:spPr>
        <a:xfrm>
          <a:off x="164592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152779</xdr:rowOff>
    </xdr:from>
    <xdr:ext cx="762000" cy="259045"/>
    <xdr:sp macro="" textlink="">
      <xdr:nvSpPr>
        <xdr:cNvPr id="441" name="公債費以外該当値テキスト">
          <a:extLst>
            <a:ext uri="{FF2B5EF4-FFF2-40B4-BE49-F238E27FC236}">
              <a16:creationId xmlns:a16="http://schemas.microsoft.com/office/drawing/2014/main" id="{A2397747-87CE-4E90-99F6-B1513F0640FE}"/>
            </a:ext>
          </a:extLst>
        </xdr:cNvPr>
        <xdr:cNvSpPr txBox="1"/>
      </xdr:nvSpPr>
      <xdr:spPr>
        <a:xfrm>
          <a:off x="165989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94162</xdr:rowOff>
    </xdr:from>
    <xdr:to>
      <xdr:col>78</xdr:col>
      <xdr:colOff>120650</xdr:colOff>
      <xdr:row>78</xdr:row>
      <xdr:rowOff>24312</xdr:rowOff>
    </xdr:to>
    <xdr:sp macro="" textlink="">
      <xdr:nvSpPr>
        <xdr:cNvPr id="442" name="楕円 441">
          <a:extLst>
            <a:ext uri="{FF2B5EF4-FFF2-40B4-BE49-F238E27FC236}">
              <a16:creationId xmlns:a16="http://schemas.microsoft.com/office/drawing/2014/main" id="{477663B9-019C-4E55-8D53-BA3CBCB740F5}"/>
            </a:ext>
          </a:extLst>
        </xdr:cNvPr>
        <xdr:cNvSpPr/>
      </xdr:nvSpPr>
      <xdr:spPr>
        <a:xfrm>
          <a:off x="15621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9089</xdr:rowOff>
    </xdr:from>
    <xdr:ext cx="736600" cy="259045"/>
    <xdr:sp macro="" textlink="">
      <xdr:nvSpPr>
        <xdr:cNvPr id="443" name="テキスト ボックス 442">
          <a:extLst>
            <a:ext uri="{FF2B5EF4-FFF2-40B4-BE49-F238E27FC236}">
              <a16:creationId xmlns:a16="http://schemas.microsoft.com/office/drawing/2014/main" id="{8AE64A45-4420-49AE-9F5E-235C2BEFCAE6}"/>
            </a:ext>
          </a:extLst>
        </xdr:cNvPr>
        <xdr:cNvSpPr txBox="1"/>
      </xdr:nvSpPr>
      <xdr:spPr>
        <a:xfrm>
          <a:off x="15290800" y="1338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2721</xdr:rowOff>
    </xdr:from>
    <xdr:to>
      <xdr:col>74</xdr:col>
      <xdr:colOff>31750</xdr:colOff>
      <xdr:row>79</xdr:row>
      <xdr:rowOff>104321</xdr:rowOff>
    </xdr:to>
    <xdr:sp macro="" textlink="">
      <xdr:nvSpPr>
        <xdr:cNvPr id="444" name="楕円 443">
          <a:extLst>
            <a:ext uri="{FF2B5EF4-FFF2-40B4-BE49-F238E27FC236}">
              <a16:creationId xmlns:a16="http://schemas.microsoft.com/office/drawing/2014/main" id="{F9D14C30-F458-4BF1-8DF8-9A5F77A2BE01}"/>
            </a:ext>
          </a:extLst>
        </xdr:cNvPr>
        <xdr:cNvSpPr/>
      </xdr:nvSpPr>
      <xdr:spPr>
        <a:xfrm>
          <a:off x="14732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89098</xdr:rowOff>
    </xdr:from>
    <xdr:ext cx="762000" cy="259045"/>
    <xdr:sp macro="" textlink="">
      <xdr:nvSpPr>
        <xdr:cNvPr id="445" name="テキスト ボックス 444">
          <a:extLst>
            <a:ext uri="{FF2B5EF4-FFF2-40B4-BE49-F238E27FC236}">
              <a16:creationId xmlns:a16="http://schemas.microsoft.com/office/drawing/2014/main" id="{DC554BE6-286E-4CD9-8E4C-B45F2C27D06A}"/>
            </a:ext>
          </a:extLst>
        </xdr:cNvPr>
        <xdr:cNvSpPr txBox="1"/>
      </xdr:nvSpPr>
      <xdr:spPr>
        <a:xfrm>
          <a:off x="1440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130084</xdr:rowOff>
    </xdr:from>
    <xdr:to>
      <xdr:col>69</xdr:col>
      <xdr:colOff>142875</xdr:colOff>
      <xdr:row>80</xdr:row>
      <xdr:rowOff>60234</xdr:rowOff>
    </xdr:to>
    <xdr:sp macro="" textlink="">
      <xdr:nvSpPr>
        <xdr:cNvPr id="446" name="楕円 445">
          <a:extLst>
            <a:ext uri="{FF2B5EF4-FFF2-40B4-BE49-F238E27FC236}">
              <a16:creationId xmlns:a16="http://schemas.microsoft.com/office/drawing/2014/main" id="{076CA961-0A8E-4658-AE41-F00F91AC9569}"/>
            </a:ext>
          </a:extLst>
        </xdr:cNvPr>
        <xdr:cNvSpPr/>
      </xdr:nvSpPr>
      <xdr:spPr>
        <a:xfrm>
          <a:off x="13843000" y="136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45011</xdr:rowOff>
    </xdr:from>
    <xdr:ext cx="762000" cy="259045"/>
    <xdr:sp macro="" textlink="">
      <xdr:nvSpPr>
        <xdr:cNvPr id="447" name="テキスト ボックス 446">
          <a:extLst>
            <a:ext uri="{FF2B5EF4-FFF2-40B4-BE49-F238E27FC236}">
              <a16:creationId xmlns:a16="http://schemas.microsoft.com/office/drawing/2014/main" id="{21A0DB6D-4714-44A0-91E8-8F799CD5A253}"/>
            </a:ext>
          </a:extLst>
        </xdr:cNvPr>
        <xdr:cNvSpPr txBox="1"/>
      </xdr:nvSpPr>
      <xdr:spPr>
        <a:xfrm>
          <a:off x="13512800" y="137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25581</xdr:rowOff>
    </xdr:from>
    <xdr:to>
      <xdr:col>65</xdr:col>
      <xdr:colOff>53975</xdr:colOff>
      <xdr:row>79</xdr:row>
      <xdr:rowOff>127181</xdr:rowOff>
    </xdr:to>
    <xdr:sp macro="" textlink="">
      <xdr:nvSpPr>
        <xdr:cNvPr id="448" name="楕円 447">
          <a:extLst>
            <a:ext uri="{FF2B5EF4-FFF2-40B4-BE49-F238E27FC236}">
              <a16:creationId xmlns:a16="http://schemas.microsoft.com/office/drawing/2014/main" id="{C83E870A-EE9E-4153-B864-EBF5006FF51F}"/>
            </a:ext>
          </a:extLst>
        </xdr:cNvPr>
        <xdr:cNvSpPr/>
      </xdr:nvSpPr>
      <xdr:spPr>
        <a:xfrm>
          <a:off x="12954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111958</xdr:rowOff>
    </xdr:from>
    <xdr:ext cx="762000" cy="259045"/>
    <xdr:sp macro="" textlink="">
      <xdr:nvSpPr>
        <xdr:cNvPr id="449" name="テキスト ボックス 448">
          <a:extLst>
            <a:ext uri="{FF2B5EF4-FFF2-40B4-BE49-F238E27FC236}">
              <a16:creationId xmlns:a16="http://schemas.microsoft.com/office/drawing/2014/main" id="{FE5334DC-1F2D-4B4B-A8B1-2DAB2E6469FC}"/>
            </a:ext>
          </a:extLst>
        </xdr:cNvPr>
        <xdr:cNvSpPr txBox="1"/>
      </xdr:nvSpPr>
      <xdr:spPr>
        <a:xfrm>
          <a:off x="126238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88973408-C5A9-4581-B533-E32B8EF01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80BD2BFF-8592-4B29-A9B8-D976397F6E28}"/>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7DEE9139-3A58-4909-9CAB-230E4A67BB08}"/>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402E9F7-5C52-478E-AC11-3B2345CCAF2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ECDD091-F497-47A5-9B08-A7744680A18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FD8A6669-6A58-4053-B73B-3CA1FFD3B16E}"/>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A76E3CF0-D97D-430F-A074-FB802FBFED2C}"/>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6D508A9-C9C6-474D-8300-E4966C6062F2}"/>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ECCF732-3CB5-4D80-84D7-92821B36743D}"/>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35B926EE-EB72-4D8E-B621-AF37B9257811}"/>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5C6677F9-29F7-4AC9-A651-C6688214190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B4AFA1B-4C87-4CEE-AD6E-B180C7651C22}"/>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B95F70B4-AD3B-482A-9412-9EF5640C9AD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AF1226EF-B743-4D48-AFE4-A3EF55383112}"/>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AC2BCBD-940F-437B-B8E5-5D0D2EFDDC0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85A43771-38A0-4308-8982-A873C38A699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FCFC363-9C46-4146-9D8A-BDCC72CD9A67}"/>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11FFD1F6-A25F-432D-A8B7-72338607EAA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DCDC02E-A41B-4745-8875-8F91A3545DBD}"/>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8681F22F-6F79-4C15-A284-A0769862EE6E}"/>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DA694AED-6275-4F44-BF99-2ECC1ADEDF9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B205C25E-6DDE-4D31-8EBD-1F24D23006D9}"/>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CDF5698F-351D-4031-98C7-77574297812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9587499-EF0B-4B4D-BD43-0B175B592631}"/>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F588D2F5-1F52-4F78-801E-782A22428D7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2F4FD53F-0594-4B5E-89AB-238E30AEA9D1}"/>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DCCB4F7-0DB4-4103-836B-C94BBF23D0B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36F9C609-B0F9-4CB1-9EE9-E36ABB347673}"/>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D65D70DF-3C38-40AA-9A77-A20B23E50DE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37E52FEA-32B0-4688-BBCB-947E184D64CA}"/>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4F519BC9-5FC3-42FC-BEB8-FCE37DDFAE22}"/>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B4BDC082-438F-488D-9E12-731F34EC5DEA}"/>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D0A41FEA-C60B-4430-B8D9-9D0FF2DF66CC}"/>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4B62A2C1-B809-470E-BDF4-A7014F9A40F6}"/>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FE87A17-110B-43EC-8566-29189597A111}"/>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4D3BFDD5-9A27-4F13-834C-6912D855A40F}"/>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2356042D-402F-44E2-A6DC-D8CE3DD5F6BF}"/>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EE94304D-F9A2-4B9E-8E71-68CEFF59CDD7}"/>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14D751CB-CA5E-4904-9EAE-DF66DE1A046B}"/>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AA24BA7B-17B9-4D7A-98B8-E086C2E3813E}"/>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BBB13558-F186-4148-8DBF-397581E45451}"/>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39CAEE63-225A-46A2-9583-4AF3C5B03A82}"/>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DDE7653F-3C83-4733-862B-3E860E55D2C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5BB0105B-8AC9-4F94-8E0F-E4915FD8A28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3BF61901-5042-4299-B58F-B22DD4F02C3D}"/>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A8C1647D-6608-48F6-93A4-BC07EA575413}"/>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7C7F9821-D93F-4FAB-83F5-7A93E8EB7107}"/>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DF7022E8-F23B-40A0-9A7A-FB2B373D9BAF}"/>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F42FD04A-5A7F-4558-B9C5-99AA67585338}"/>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140146</xdr:rowOff>
    </xdr:from>
    <xdr:to>
      <xdr:col>29</xdr:col>
      <xdr:colOff>127000</xdr:colOff>
      <xdr:row>15</xdr:row>
      <xdr:rowOff>158383</xdr:rowOff>
    </xdr:to>
    <xdr:cxnSp macro="">
      <xdr:nvCxnSpPr>
        <xdr:cNvPr id="51" name="直線コネクタ 50">
          <a:extLst>
            <a:ext uri="{FF2B5EF4-FFF2-40B4-BE49-F238E27FC236}">
              <a16:creationId xmlns:a16="http://schemas.microsoft.com/office/drawing/2014/main" id="{5A478642-03DD-4A1C-8519-DEC5B321C6D9}"/>
            </a:ext>
          </a:extLst>
        </xdr:cNvPr>
        <xdr:cNvCxnSpPr/>
      </xdr:nvCxnSpPr>
      <xdr:spPr bwMode="auto">
        <a:xfrm flipV="1">
          <a:off x="5003800" y="2759521"/>
          <a:ext cx="647700" cy="1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359ECFD4-F78C-4862-AF18-4DFD2F71AD17}"/>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2D45A729-1D17-4F9C-93A6-3B8C5C655D1A}"/>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158383</xdr:rowOff>
    </xdr:from>
    <xdr:to>
      <xdr:col>26</xdr:col>
      <xdr:colOff>50800</xdr:colOff>
      <xdr:row>16</xdr:row>
      <xdr:rowOff>22157</xdr:rowOff>
    </xdr:to>
    <xdr:cxnSp macro="">
      <xdr:nvCxnSpPr>
        <xdr:cNvPr id="54" name="直線コネクタ 53">
          <a:extLst>
            <a:ext uri="{FF2B5EF4-FFF2-40B4-BE49-F238E27FC236}">
              <a16:creationId xmlns:a16="http://schemas.microsoft.com/office/drawing/2014/main" id="{05AD9B5B-D481-4634-A8B5-FFCCF93CB178}"/>
            </a:ext>
          </a:extLst>
        </xdr:cNvPr>
        <xdr:cNvCxnSpPr/>
      </xdr:nvCxnSpPr>
      <xdr:spPr bwMode="auto">
        <a:xfrm flipV="1">
          <a:off x="4305300" y="2777758"/>
          <a:ext cx="698500" cy="3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4CF403A3-0489-4280-A20C-A54474DAECBF}"/>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145727</xdr:rowOff>
    </xdr:from>
    <xdr:ext cx="736600" cy="259045"/>
    <xdr:sp macro="" textlink="">
      <xdr:nvSpPr>
        <xdr:cNvPr id="56" name="テキスト ボックス 55">
          <a:extLst>
            <a:ext uri="{FF2B5EF4-FFF2-40B4-BE49-F238E27FC236}">
              <a16:creationId xmlns:a16="http://schemas.microsoft.com/office/drawing/2014/main" id="{3D30B884-B6A7-4F25-B3ED-D040AD534DC3}"/>
            </a:ext>
          </a:extLst>
        </xdr:cNvPr>
        <xdr:cNvSpPr txBox="1"/>
      </xdr:nvSpPr>
      <xdr:spPr>
        <a:xfrm>
          <a:off x="4622800" y="327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22157</xdr:rowOff>
    </xdr:from>
    <xdr:to>
      <xdr:col>22</xdr:col>
      <xdr:colOff>114300</xdr:colOff>
      <xdr:row>16</xdr:row>
      <xdr:rowOff>65651</xdr:rowOff>
    </xdr:to>
    <xdr:cxnSp macro="">
      <xdr:nvCxnSpPr>
        <xdr:cNvPr id="57" name="直線コネクタ 56">
          <a:extLst>
            <a:ext uri="{FF2B5EF4-FFF2-40B4-BE49-F238E27FC236}">
              <a16:creationId xmlns:a16="http://schemas.microsoft.com/office/drawing/2014/main" id="{B7CCA3B4-4590-443E-AEFE-257B4E2AD40A}"/>
            </a:ext>
          </a:extLst>
        </xdr:cNvPr>
        <xdr:cNvCxnSpPr/>
      </xdr:nvCxnSpPr>
      <xdr:spPr bwMode="auto">
        <a:xfrm flipV="1">
          <a:off x="3606800" y="2812982"/>
          <a:ext cx="698500" cy="4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2C937E5B-235D-47FE-8795-DFA9E6BA1487}"/>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156808</xdr:rowOff>
    </xdr:from>
    <xdr:ext cx="762000" cy="259045"/>
    <xdr:sp macro="" textlink="">
      <xdr:nvSpPr>
        <xdr:cNvPr id="59" name="テキスト ボックス 58">
          <a:extLst>
            <a:ext uri="{FF2B5EF4-FFF2-40B4-BE49-F238E27FC236}">
              <a16:creationId xmlns:a16="http://schemas.microsoft.com/office/drawing/2014/main" id="{1E747332-A090-420A-98BB-C6033D079875}"/>
            </a:ext>
          </a:extLst>
        </xdr:cNvPr>
        <xdr:cNvSpPr txBox="1"/>
      </xdr:nvSpPr>
      <xdr:spPr>
        <a:xfrm>
          <a:off x="39243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65651</xdr:rowOff>
    </xdr:from>
    <xdr:to>
      <xdr:col>18</xdr:col>
      <xdr:colOff>177800</xdr:colOff>
      <xdr:row>16</xdr:row>
      <xdr:rowOff>105522</xdr:rowOff>
    </xdr:to>
    <xdr:cxnSp macro="">
      <xdr:nvCxnSpPr>
        <xdr:cNvPr id="60" name="直線コネクタ 59">
          <a:extLst>
            <a:ext uri="{FF2B5EF4-FFF2-40B4-BE49-F238E27FC236}">
              <a16:creationId xmlns:a16="http://schemas.microsoft.com/office/drawing/2014/main" id="{65C90A52-4074-437D-8F3C-50AE841B9C61}"/>
            </a:ext>
          </a:extLst>
        </xdr:cNvPr>
        <xdr:cNvCxnSpPr/>
      </xdr:nvCxnSpPr>
      <xdr:spPr bwMode="auto">
        <a:xfrm flipV="1">
          <a:off x="2908300" y="2856476"/>
          <a:ext cx="698500" cy="39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7FB6F8DF-405E-4DF7-B799-E08D075E1183}"/>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163022</xdr:rowOff>
    </xdr:from>
    <xdr:ext cx="762000" cy="259045"/>
    <xdr:sp macro="" textlink="">
      <xdr:nvSpPr>
        <xdr:cNvPr id="62" name="テキスト ボックス 61">
          <a:extLst>
            <a:ext uri="{FF2B5EF4-FFF2-40B4-BE49-F238E27FC236}">
              <a16:creationId xmlns:a16="http://schemas.microsoft.com/office/drawing/2014/main" id="{DAEA7153-0AE3-4803-BA8C-3A79BBADC04F}"/>
            </a:ext>
          </a:extLst>
        </xdr:cNvPr>
        <xdr:cNvSpPr txBox="1"/>
      </xdr:nvSpPr>
      <xdr:spPr>
        <a:xfrm>
          <a:off x="32258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284A6738-ABF5-4541-A901-CB4500A39F72}"/>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2666</xdr:rowOff>
    </xdr:from>
    <xdr:ext cx="762000" cy="259045"/>
    <xdr:sp macro="" textlink="">
      <xdr:nvSpPr>
        <xdr:cNvPr id="64" name="テキスト ボックス 63">
          <a:extLst>
            <a:ext uri="{FF2B5EF4-FFF2-40B4-BE49-F238E27FC236}">
              <a16:creationId xmlns:a16="http://schemas.microsoft.com/office/drawing/2014/main" id="{899B2BF2-6737-480F-B34A-43C9FF50509F}"/>
            </a:ext>
          </a:extLst>
        </xdr:cNvPr>
        <xdr:cNvSpPr txBox="1"/>
      </xdr:nvSpPr>
      <xdr:spPr>
        <a:xfrm>
          <a:off x="2527300" y="33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7125976B-7464-4DA2-9FD5-48FE16F570E2}"/>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A8BB0D7-BC31-481A-A590-A1B3E5E5087A}"/>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F7313462-7B01-4733-ADBF-59FAE585EE7A}"/>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FEEA30A7-71AA-45DD-A9D1-367805E4636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2A3BF1C2-7925-466B-B16F-9210420173D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89346</xdr:rowOff>
    </xdr:from>
    <xdr:to>
      <xdr:col>29</xdr:col>
      <xdr:colOff>177800</xdr:colOff>
      <xdr:row>16</xdr:row>
      <xdr:rowOff>19496</xdr:rowOff>
    </xdr:to>
    <xdr:sp macro="" textlink="">
      <xdr:nvSpPr>
        <xdr:cNvPr id="70" name="楕円 69">
          <a:extLst>
            <a:ext uri="{FF2B5EF4-FFF2-40B4-BE49-F238E27FC236}">
              <a16:creationId xmlns:a16="http://schemas.microsoft.com/office/drawing/2014/main" id="{50E946EC-83EC-4952-9FF5-4B33435D5077}"/>
            </a:ext>
          </a:extLst>
        </xdr:cNvPr>
        <xdr:cNvSpPr/>
      </xdr:nvSpPr>
      <xdr:spPr bwMode="auto">
        <a:xfrm>
          <a:off x="5600700" y="270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105873</xdr:rowOff>
    </xdr:from>
    <xdr:ext cx="762000" cy="259045"/>
    <xdr:sp macro="" textlink="">
      <xdr:nvSpPr>
        <xdr:cNvPr id="71" name="人口1人当たり決算額の推移該当値テキスト130">
          <a:extLst>
            <a:ext uri="{FF2B5EF4-FFF2-40B4-BE49-F238E27FC236}">
              <a16:creationId xmlns:a16="http://schemas.microsoft.com/office/drawing/2014/main" id="{EEDFF14F-6C4D-456F-8473-C7DDABC54E23}"/>
            </a:ext>
          </a:extLst>
        </xdr:cNvPr>
        <xdr:cNvSpPr txBox="1"/>
      </xdr:nvSpPr>
      <xdr:spPr>
        <a:xfrm>
          <a:off x="5740400" y="255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107583</xdr:rowOff>
    </xdr:from>
    <xdr:to>
      <xdr:col>26</xdr:col>
      <xdr:colOff>101600</xdr:colOff>
      <xdr:row>16</xdr:row>
      <xdr:rowOff>37733</xdr:rowOff>
    </xdr:to>
    <xdr:sp macro="" textlink="">
      <xdr:nvSpPr>
        <xdr:cNvPr id="72" name="楕円 71">
          <a:extLst>
            <a:ext uri="{FF2B5EF4-FFF2-40B4-BE49-F238E27FC236}">
              <a16:creationId xmlns:a16="http://schemas.microsoft.com/office/drawing/2014/main" id="{7C84FE35-0328-4AA9-B58E-60D7F4935AE3}"/>
            </a:ext>
          </a:extLst>
        </xdr:cNvPr>
        <xdr:cNvSpPr/>
      </xdr:nvSpPr>
      <xdr:spPr bwMode="auto">
        <a:xfrm>
          <a:off x="4953000" y="2726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47910</xdr:rowOff>
    </xdr:from>
    <xdr:ext cx="736600" cy="259045"/>
    <xdr:sp macro="" textlink="">
      <xdr:nvSpPr>
        <xdr:cNvPr id="73" name="テキスト ボックス 72">
          <a:extLst>
            <a:ext uri="{FF2B5EF4-FFF2-40B4-BE49-F238E27FC236}">
              <a16:creationId xmlns:a16="http://schemas.microsoft.com/office/drawing/2014/main" id="{D3724DB7-A4D6-4F25-BC44-EBFA5667FCAC}"/>
            </a:ext>
          </a:extLst>
        </xdr:cNvPr>
        <xdr:cNvSpPr txBox="1"/>
      </xdr:nvSpPr>
      <xdr:spPr>
        <a:xfrm>
          <a:off x="4622800" y="249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142807</xdr:rowOff>
    </xdr:from>
    <xdr:to>
      <xdr:col>22</xdr:col>
      <xdr:colOff>165100</xdr:colOff>
      <xdr:row>16</xdr:row>
      <xdr:rowOff>72957</xdr:rowOff>
    </xdr:to>
    <xdr:sp macro="" textlink="">
      <xdr:nvSpPr>
        <xdr:cNvPr id="74" name="楕円 73">
          <a:extLst>
            <a:ext uri="{FF2B5EF4-FFF2-40B4-BE49-F238E27FC236}">
              <a16:creationId xmlns:a16="http://schemas.microsoft.com/office/drawing/2014/main" id="{8685ABF6-E1A0-49D8-90AC-8F81FA1107F5}"/>
            </a:ext>
          </a:extLst>
        </xdr:cNvPr>
        <xdr:cNvSpPr/>
      </xdr:nvSpPr>
      <xdr:spPr bwMode="auto">
        <a:xfrm>
          <a:off x="4254500" y="276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83134</xdr:rowOff>
    </xdr:from>
    <xdr:ext cx="762000" cy="259045"/>
    <xdr:sp macro="" textlink="">
      <xdr:nvSpPr>
        <xdr:cNvPr id="75" name="テキスト ボックス 74">
          <a:extLst>
            <a:ext uri="{FF2B5EF4-FFF2-40B4-BE49-F238E27FC236}">
              <a16:creationId xmlns:a16="http://schemas.microsoft.com/office/drawing/2014/main" id="{D9E72E0C-08D9-4FCF-A5EB-1FCBC21667A9}"/>
            </a:ext>
          </a:extLst>
        </xdr:cNvPr>
        <xdr:cNvSpPr txBox="1"/>
      </xdr:nvSpPr>
      <xdr:spPr>
        <a:xfrm>
          <a:off x="3924300" y="253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14851</xdr:rowOff>
    </xdr:from>
    <xdr:to>
      <xdr:col>19</xdr:col>
      <xdr:colOff>38100</xdr:colOff>
      <xdr:row>16</xdr:row>
      <xdr:rowOff>116451</xdr:rowOff>
    </xdr:to>
    <xdr:sp macro="" textlink="">
      <xdr:nvSpPr>
        <xdr:cNvPr id="76" name="楕円 75">
          <a:extLst>
            <a:ext uri="{FF2B5EF4-FFF2-40B4-BE49-F238E27FC236}">
              <a16:creationId xmlns:a16="http://schemas.microsoft.com/office/drawing/2014/main" id="{2A41AE40-8DC9-45F1-BA94-108AECB84A99}"/>
            </a:ext>
          </a:extLst>
        </xdr:cNvPr>
        <xdr:cNvSpPr/>
      </xdr:nvSpPr>
      <xdr:spPr bwMode="auto">
        <a:xfrm>
          <a:off x="3556000" y="280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126628</xdr:rowOff>
    </xdr:from>
    <xdr:ext cx="762000" cy="259045"/>
    <xdr:sp macro="" textlink="">
      <xdr:nvSpPr>
        <xdr:cNvPr id="77" name="テキスト ボックス 76">
          <a:extLst>
            <a:ext uri="{FF2B5EF4-FFF2-40B4-BE49-F238E27FC236}">
              <a16:creationId xmlns:a16="http://schemas.microsoft.com/office/drawing/2014/main" id="{A0534527-085A-4380-A44D-07E18F025A52}"/>
            </a:ext>
          </a:extLst>
        </xdr:cNvPr>
        <xdr:cNvSpPr txBox="1"/>
      </xdr:nvSpPr>
      <xdr:spPr>
        <a:xfrm>
          <a:off x="3225800" y="25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54722</xdr:rowOff>
    </xdr:from>
    <xdr:to>
      <xdr:col>15</xdr:col>
      <xdr:colOff>101600</xdr:colOff>
      <xdr:row>16</xdr:row>
      <xdr:rowOff>156322</xdr:rowOff>
    </xdr:to>
    <xdr:sp macro="" textlink="">
      <xdr:nvSpPr>
        <xdr:cNvPr id="78" name="楕円 77">
          <a:extLst>
            <a:ext uri="{FF2B5EF4-FFF2-40B4-BE49-F238E27FC236}">
              <a16:creationId xmlns:a16="http://schemas.microsoft.com/office/drawing/2014/main" id="{3D82CDB5-7FA0-4B52-ABAE-F1C59E4E2D53}"/>
            </a:ext>
          </a:extLst>
        </xdr:cNvPr>
        <xdr:cNvSpPr/>
      </xdr:nvSpPr>
      <xdr:spPr bwMode="auto">
        <a:xfrm>
          <a:off x="2857500" y="284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166499</xdr:rowOff>
    </xdr:from>
    <xdr:ext cx="762000" cy="259045"/>
    <xdr:sp macro="" textlink="">
      <xdr:nvSpPr>
        <xdr:cNvPr id="79" name="テキスト ボックス 78">
          <a:extLst>
            <a:ext uri="{FF2B5EF4-FFF2-40B4-BE49-F238E27FC236}">
              <a16:creationId xmlns:a16="http://schemas.microsoft.com/office/drawing/2014/main" id="{E5543F1E-1D54-47BC-8123-B35492856C44}"/>
            </a:ext>
          </a:extLst>
        </xdr:cNvPr>
        <xdr:cNvSpPr txBox="1"/>
      </xdr:nvSpPr>
      <xdr:spPr>
        <a:xfrm>
          <a:off x="2527300" y="261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3F7B9145-BBE1-48F2-A641-D8632AA364DC}"/>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8F0B630C-5312-4022-BF51-D1BAFEB4AEF9}"/>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E70643FF-1624-4FDD-80CC-1B9F531DE59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2BB01550-2FDF-428D-8647-A12307CB3C0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F524C894-35E9-4513-8C10-D4F44EA15A17}"/>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31D7FC51-4572-4AAA-9199-7DE0647BDA23}"/>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1B581631-25EB-4735-823E-06A0B7AEC29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290BDEB4-F374-4455-9B92-FF5CB12A6EA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4B58E9FA-9434-4D54-8A1A-76A7B899D3FE}"/>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1355E9C1-CCD3-4AF4-BC65-A093542F2262}"/>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A4FDAE84-B057-4B02-9D3C-76A980D1FEE9}"/>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85260F7B-BAF1-42D2-942A-00BFFC6E1496}"/>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725F2F35-7439-45C5-8548-3A177ED9F55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7F11EC26-D1B3-43FC-A976-D01C0643A64D}"/>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554D355F-FC08-4AFB-BF56-028E426ED4F6}"/>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AB811CE8-FBCF-4B7B-B99E-03A00057A95D}"/>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E146A8F-F883-4954-ACF9-04D74FD9BFC7}"/>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9AC4E45F-9BC8-4F4C-B269-C49C59EB858D}"/>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DBF66023-3445-4160-987C-C693862A6508}"/>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74CAD763-E771-4069-A167-E073E026E1AD}"/>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21061515-8BEA-4884-A080-0A5959C3EC95}"/>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F9DF9AFF-A0DC-413F-9B38-2A69E37A959E}"/>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6EA21C86-A147-4578-B371-F917B88ECC2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798F3C91-8B41-47E8-B317-472782C8E23F}"/>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BBFC423F-A120-48E2-B4FB-718FB88C8C68}"/>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88EDCE7E-AE5A-4020-B967-D2BC07014A93}"/>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D3629ED0-0530-4CC8-8AFD-60659C998594}"/>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EB1D3DBA-67BD-47D9-9BF0-755215C0F322}"/>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79846A5F-CB81-4495-AEB6-393FF356254F}"/>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283031</xdr:rowOff>
    </xdr:from>
    <xdr:to>
      <xdr:col>29</xdr:col>
      <xdr:colOff>127000</xdr:colOff>
      <xdr:row>35</xdr:row>
      <xdr:rowOff>324219</xdr:rowOff>
    </xdr:to>
    <xdr:cxnSp macro="">
      <xdr:nvCxnSpPr>
        <xdr:cNvPr id="109" name="直線コネクタ 108">
          <a:extLst>
            <a:ext uri="{FF2B5EF4-FFF2-40B4-BE49-F238E27FC236}">
              <a16:creationId xmlns:a16="http://schemas.microsoft.com/office/drawing/2014/main" id="{4FAFAD75-4976-41F3-9B3C-63BF108FEF37}"/>
            </a:ext>
          </a:extLst>
        </xdr:cNvPr>
        <xdr:cNvCxnSpPr/>
      </xdr:nvCxnSpPr>
      <xdr:spPr bwMode="auto">
        <a:xfrm flipV="1">
          <a:off x="5003800" y="6893381"/>
          <a:ext cx="647700" cy="4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96454B5-298D-4DC4-B809-D837DC75B71D}"/>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9C5BB378-9976-422E-BA87-F426E4A05BC6}"/>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324219</xdr:rowOff>
    </xdr:from>
    <xdr:to>
      <xdr:col>26</xdr:col>
      <xdr:colOff>50800</xdr:colOff>
      <xdr:row>36</xdr:row>
      <xdr:rowOff>30600</xdr:rowOff>
    </xdr:to>
    <xdr:cxnSp macro="">
      <xdr:nvCxnSpPr>
        <xdr:cNvPr id="112" name="直線コネクタ 111">
          <a:extLst>
            <a:ext uri="{FF2B5EF4-FFF2-40B4-BE49-F238E27FC236}">
              <a16:creationId xmlns:a16="http://schemas.microsoft.com/office/drawing/2014/main" id="{CA872C6B-21BE-4ADF-BAFE-1690AF756D3B}"/>
            </a:ext>
          </a:extLst>
        </xdr:cNvPr>
        <xdr:cNvCxnSpPr/>
      </xdr:nvCxnSpPr>
      <xdr:spPr bwMode="auto">
        <a:xfrm flipV="1">
          <a:off x="4305300" y="6934569"/>
          <a:ext cx="698500" cy="49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E01D1B64-2404-4F83-B39B-0793E99FF25B}"/>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4" name="テキスト ボックス 113">
          <a:extLst>
            <a:ext uri="{FF2B5EF4-FFF2-40B4-BE49-F238E27FC236}">
              <a16:creationId xmlns:a16="http://schemas.microsoft.com/office/drawing/2014/main" id="{0FEB6735-0784-4F2F-A6A1-8BC9706BBB56}"/>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30600</xdr:rowOff>
    </xdr:from>
    <xdr:to>
      <xdr:col>22</xdr:col>
      <xdr:colOff>114300</xdr:colOff>
      <xdr:row>36</xdr:row>
      <xdr:rowOff>81303</xdr:rowOff>
    </xdr:to>
    <xdr:cxnSp macro="">
      <xdr:nvCxnSpPr>
        <xdr:cNvPr id="115" name="直線コネクタ 114">
          <a:extLst>
            <a:ext uri="{FF2B5EF4-FFF2-40B4-BE49-F238E27FC236}">
              <a16:creationId xmlns:a16="http://schemas.microsoft.com/office/drawing/2014/main" id="{5C2311E5-C977-419E-ABA0-8BFA5913E387}"/>
            </a:ext>
          </a:extLst>
        </xdr:cNvPr>
        <xdr:cNvCxnSpPr/>
      </xdr:nvCxnSpPr>
      <xdr:spPr bwMode="auto">
        <a:xfrm flipV="1">
          <a:off x="3606800" y="6983850"/>
          <a:ext cx="698500" cy="5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E25C594A-D33B-46B9-A660-268285EB5DF8}"/>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7" name="テキスト ボックス 116">
          <a:extLst>
            <a:ext uri="{FF2B5EF4-FFF2-40B4-BE49-F238E27FC236}">
              <a16:creationId xmlns:a16="http://schemas.microsoft.com/office/drawing/2014/main" id="{76CE8885-8527-4B28-83C3-A16D3AC41969}"/>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81303</xdr:rowOff>
    </xdr:from>
    <xdr:to>
      <xdr:col>18</xdr:col>
      <xdr:colOff>177800</xdr:colOff>
      <xdr:row>36</xdr:row>
      <xdr:rowOff>110015</xdr:rowOff>
    </xdr:to>
    <xdr:cxnSp macro="">
      <xdr:nvCxnSpPr>
        <xdr:cNvPr id="118" name="直線コネクタ 117">
          <a:extLst>
            <a:ext uri="{FF2B5EF4-FFF2-40B4-BE49-F238E27FC236}">
              <a16:creationId xmlns:a16="http://schemas.microsoft.com/office/drawing/2014/main" id="{9A113CD6-72A0-4574-A3E0-872B915B558E}"/>
            </a:ext>
          </a:extLst>
        </xdr:cNvPr>
        <xdr:cNvCxnSpPr/>
      </xdr:nvCxnSpPr>
      <xdr:spPr bwMode="auto">
        <a:xfrm flipV="1">
          <a:off x="2908300" y="7034553"/>
          <a:ext cx="698500" cy="2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ECEEF1A4-FA15-4005-A543-29FA67859C52}"/>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8E1DAD80-A3AC-4DF9-AA72-2B830CE916B5}"/>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15E0FB6B-5E69-40D4-B06F-417A29E7444D}"/>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22" name="テキスト ボックス 121">
          <a:extLst>
            <a:ext uri="{FF2B5EF4-FFF2-40B4-BE49-F238E27FC236}">
              <a16:creationId xmlns:a16="http://schemas.microsoft.com/office/drawing/2014/main" id="{61D67398-7B7C-4702-913D-7111C41DF7E7}"/>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6A163C2A-961A-4FBB-AA05-EF1416A8237B}"/>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48D1BB47-347F-4318-98D2-C5473B42B7DB}"/>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68FA92DB-2318-4333-AEB5-50B50300D2F3}"/>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3F1413A-E70B-4340-8B4B-5D0447111E8E}"/>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95295802-EB9A-4EBE-B131-8B07C9A9FB1A}"/>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232231</xdr:rowOff>
    </xdr:from>
    <xdr:to>
      <xdr:col>29</xdr:col>
      <xdr:colOff>177800</xdr:colOff>
      <xdr:row>35</xdr:row>
      <xdr:rowOff>333831</xdr:rowOff>
    </xdr:to>
    <xdr:sp macro="" textlink="">
      <xdr:nvSpPr>
        <xdr:cNvPr id="128" name="楕円 127">
          <a:extLst>
            <a:ext uri="{FF2B5EF4-FFF2-40B4-BE49-F238E27FC236}">
              <a16:creationId xmlns:a16="http://schemas.microsoft.com/office/drawing/2014/main" id="{BF72918B-E48C-4DBC-9C61-7AC915FD32ED}"/>
            </a:ext>
          </a:extLst>
        </xdr:cNvPr>
        <xdr:cNvSpPr/>
      </xdr:nvSpPr>
      <xdr:spPr bwMode="auto">
        <a:xfrm>
          <a:off x="5600700" y="684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77308</xdr:rowOff>
    </xdr:from>
    <xdr:ext cx="762000" cy="259045"/>
    <xdr:sp macro="" textlink="">
      <xdr:nvSpPr>
        <xdr:cNvPr id="129" name="人口1人当たり決算額の推移該当値テキスト445">
          <a:extLst>
            <a:ext uri="{FF2B5EF4-FFF2-40B4-BE49-F238E27FC236}">
              <a16:creationId xmlns:a16="http://schemas.microsoft.com/office/drawing/2014/main" id="{3FC880E6-B8B7-4EC8-92B3-86AF7D70523C}"/>
            </a:ext>
          </a:extLst>
        </xdr:cNvPr>
        <xdr:cNvSpPr txBox="1"/>
      </xdr:nvSpPr>
      <xdr:spPr>
        <a:xfrm>
          <a:off x="5740400" y="668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273419</xdr:rowOff>
    </xdr:from>
    <xdr:to>
      <xdr:col>26</xdr:col>
      <xdr:colOff>101600</xdr:colOff>
      <xdr:row>36</xdr:row>
      <xdr:rowOff>32119</xdr:rowOff>
    </xdr:to>
    <xdr:sp macro="" textlink="">
      <xdr:nvSpPr>
        <xdr:cNvPr id="130" name="楕円 129">
          <a:extLst>
            <a:ext uri="{FF2B5EF4-FFF2-40B4-BE49-F238E27FC236}">
              <a16:creationId xmlns:a16="http://schemas.microsoft.com/office/drawing/2014/main" id="{251D9C12-B70E-4242-B358-30D59DD51072}"/>
            </a:ext>
          </a:extLst>
        </xdr:cNvPr>
        <xdr:cNvSpPr/>
      </xdr:nvSpPr>
      <xdr:spPr bwMode="auto">
        <a:xfrm>
          <a:off x="4953000" y="6883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42296</xdr:rowOff>
    </xdr:from>
    <xdr:ext cx="736600" cy="259045"/>
    <xdr:sp macro="" textlink="">
      <xdr:nvSpPr>
        <xdr:cNvPr id="131" name="テキスト ボックス 130">
          <a:extLst>
            <a:ext uri="{FF2B5EF4-FFF2-40B4-BE49-F238E27FC236}">
              <a16:creationId xmlns:a16="http://schemas.microsoft.com/office/drawing/2014/main" id="{A0681495-0748-4E8F-AA1B-0DF2EB5D29A9}"/>
            </a:ext>
          </a:extLst>
        </xdr:cNvPr>
        <xdr:cNvSpPr txBox="1"/>
      </xdr:nvSpPr>
      <xdr:spPr>
        <a:xfrm>
          <a:off x="4622800" y="6652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322700</xdr:rowOff>
    </xdr:from>
    <xdr:to>
      <xdr:col>22</xdr:col>
      <xdr:colOff>165100</xdr:colOff>
      <xdr:row>36</xdr:row>
      <xdr:rowOff>81400</xdr:rowOff>
    </xdr:to>
    <xdr:sp macro="" textlink="">
      <xdr:nvSpPr>
        <xdr:cNvPr id="132" name="楕円 131">
          <a:extLst>
            <a:ext uri="{FF2B5EF4-FFF2-40B4-BE49-F238E27FC236}">
              <a16:creationId xmlns:a16="http://schemas.microsoft.com/office/drawing/2014/main" id="{409BDD1A-E019-46DB-AFE3-D3C8975B84ED}"/>
            </a:ext>
          </a:extLst>
        </xdr:cNvPr>
        <xdr:cNvSpPr/>
      </xdr:nvSpPr>
      <xdr:spPr bwMode="auto">
        <a:xfrm>
          <a:off x="4254500" y="693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91577</xdr:rowOff>
    </xdr:from>
    <xdr:ext cx="762000" cy="259045"/>
    <xdr:sp macro="" textlink="">
      <xdr:nvSpPr>
        <xdr:cNvPr id="133" name="テキスト ボックス 132">
          <a:extLst>
            <a:ext uri="{FF2B5EF4-FFF2-40B4-BE49-F238E27FC236}">
              <a16:creationId xmlns:a16="http://schemas.microsoft.com/office/drawing/2014/main" id="{B3785721-D165-4745-988B-038244B61610}"/>
            </a:ext>
          </a:extLst>
        </xdr:cNvPr>
        <xdr:cNvSpPr txBox="1"/>
      </xdr:nvSpPr>
      <xdr:spPr>
        <a:xfrm>
          <a:off x="3924300" y="67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30503</xdr:rowOff>
    </xdr:from>
    <xdr:to>
      <xdr:col>19</xdr:col>
      <xdr:colOff>38100</xdr:colOff>
      <xdr:row>36</xdr:row>
      <xdr:rowOff>132103</xdr:rowOff>
    </xdr:to>
    <xdr:sp macro="" textlink="">
      <xdr:nvSpPr>
        <xdr:cNvPr id="134" name="楕円 133">
          <a:extLst>
            <a:ext uri="{FF2B5EF4-FFF2-40B4-BE49-F238E27FC236}">
              <a16:creationId xmlns:a16="http://schemas.microsoft.com/office/drawing/2014/main" id="{6B1118E5-014B-4CD4-B7DA-A32CFC586275}"/>
            </a:ext>
          </a:extLst>
        </xdr:cNvPr>
        <xdr:cNvSpPr/>
      </xdr:nvSpPr>
      <xdr:spPr bwMode="auto">
        <a:xfrm>
          <a:off x="3556000" y="698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142280</xdr:rowOff>
    </xdr:from>
    <xdr:ext cx="762000" cy="259045"/>
    <xdr:sp macro="" textlink="">
      <xdr:nvSpPr>
        <xdr:cNvPr id="135" name="テキスト ボックス 134">
          <a:extLst>
            <a:ext uri="{FF2B5EF4-FFF2-40B4-BE49-F238E27FC236}">
              <a16:creationId xmlns:a16="http://schemas.microsoft.com/office/drawing/2014/main" id="{49850E84-8F75-4DA1-9655-F05DE411355D}"/>
            </a:ext>
          </a:extLst>
        </xdr:cNvPr>
        <xdr:cNvSpPr txBox="1"/>
      </xdr:nvSpPr>
      <xdr:spPr>
        <a:xfrm>
          <a:off x="3225800" y="675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59215</xdr:rowOff>
    </xdr:from>
    <xdr:to>
      <xdr:col>15</xdr:col>
      <xdr:colOff>101600</xdr:colOff>
      <xdr:row>36</xdr:row>
      <xdr:rowOff>160815</xdr:rowOff>
    </xdr:to>
    <xdr:sp macro="" textlink="">
      <xdr:nvSpPr>
        <xdr:cNvPr id="136" name="楕円 135">
          <a:extLst>
            <a:ext uri="{FF2B5EF4-FFF2-40B4-BE49-F238E27FC236}">
              <a16:creationId xmlns:a16="http://schemas.microsoft.com/office/drawing/2014/main" id="{6780D4CB-4C97-4CEE-BC0E-75D10C1CFD29}"/>
            </a:ext>
          </a:extLst>
        </xdr:cNvPr>
        <xdr:cNvSpPr/>
      </xdr:nvSpPr>
      <xdr:spPr bwMode="auto">
        <a:xfrm>
          <a:off x="2857500" y="701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170992</xdr:rowOff>
    </xdr:from>
    <xdr:ext cx="762000" cy="259045"/>
    <xdr:sp macro="" textlink="">
      <xdr:nvSpPr>
        <xdr:cNvPr id="137" name="テキスト ボックス 136">
          <a:extLst>
            <a:ext uri="{FF2B5EF4-FFF2-40B4-BE49-F238E27FC236}">
              <a16:creationId xmlns:a16="http://schemas.microsoft.com/office/drawing/2014/main" id="{1E763C8F-8554-4688-8DAE-76650821A8BC}"/>
            </a:ext>
          </a:extLst>
        </xdr:cNvPr>
        <xdr:cNvSpPr txBox="1"/>
      </xdr:nvSpPr>
      <xdr:spPr>
        <a:xfrm>
          <a:off x="2527300" y="67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FF87F2-9ABB-44D9-9325-5286FEFFD0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3CC5B2E-C79D-4A07-844F-9407B99D89B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4E5138C-0B7B-4B9E-81C9-B54DC875145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38FEDAC-E8DE-4099-9371-6A32674F2CB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60E5AE-729A-4C60-89AE-90F47E2F83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C929B6-6A2A-4709-BF7C-E8E0A1DBB0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E688CD-1AD7-44F7-9C32-2A5AE2A21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C0D956-54F5-4DAA-9ED6-8A68D7CEB9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3DEEAE-3A87-4F11-BB98-F4B51A0253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3E3CF3D-A042-495A-8F48-170BF6A4658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1,275
269.26
3,515,767
3,169,048
327,504
1,796,745
3,581,284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766AC5-C520-4A06-98BD-87C23F1F95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7AF681-C509-43CB-841A-BFF99586AC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5637AAC-CB5A-45F5-BA94-FEF3024860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3C4BB0-2120-4A8E-91DF-04CA45049C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E7DC8C-6F1A-4325-B979-75D6385EBF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898982C-F213-4053-A987-CBFA2EB6D84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7C491D8-6AE5-4A37-A941-E0CD4615DEB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56E3A96-631A-4E60-8D59-AA8A7140848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EAA04BA-5376-4F76-8C96-8E418BF56F5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E3F1B4-6272-4B51-9600-9B3C26AE8D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3D0A76D-1962-4B53-9990-5E0334371A3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D0EB25F-2618-4619-9C5F-EC77B723BDE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B17AB98-53D3-474F-B526-0131F2D06E0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5CDC8D8-652B-4E40-9530-AFCEFAB16C6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85DB6D-31CA-4D19-B8BA-BD6C5CF0B8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7A34D65-0AA1-4DB0-BEF6-FBEE54459A4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7A19FD-DA4C-44A4-A0CC-9917DAEF99B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BF054FE-F288-457C-9612-93596E960E4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3AA5BA01-C0F5-4CC6-9A5A-6038F9E1BFA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E322D2F-DE09-474D-9FA8-A5AF29CE2BA9}"/>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892F71D-BBE2-4968-AAAB-BABA4431A04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1034EE3-40A3-4C4F-88AC-D0E3B910105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2E72CE2-C6C2-40E4-A8D4-2E7EF560472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2834D46-1F33-4A32-AC34-8F38C816C8A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7A3CC4A-D599-4CC5-ADAA-E0B0FC27B64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12AA9CF-FD4D-4A10-A449-EBE5DB8744C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0355E28-1595-4E14-AD55-C000D3DC76AB}"/>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BF2280D-2A21-4008-8E41-F2A648DA256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2E76CC0-0E75-40E4-A0D6-5730A7B9CB6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C145788-FCDB-480B-8A3E-08F0BB269A3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4E95590B-8DE9-4FD2-852B-C25F58BF4006}"/>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3B780006-B88B-4CC5-8097-C5B5CC019AEC}"/>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94C7B4A9-242D-4541-B8D2-5ECC9C1B51BC}"/>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AE89D584-100E-43ED-A009-18FA384AA3D1}"/>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A7810E4D-A79E-4329-B563-5445D4A6A889}"/>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4FEBD732-9CFB-4DE1-9A8D-2FC2582283E2}"/>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67A479D9-0CC1-4925-BC8F-4FFF0C83180A}"/>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8BB553D9-8F38-462B-B47D-94A12407F292}"/>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BACC874-DA62-4F01-B4AB-29A557CB8E3A}"/>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5AB45CCE-7713-4563-B6B4-8AD00F3880F2}"/>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57F76A8B-CD4C-486A-9ED9-B401D0EEC182}"/>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7E7FE646-8A58-4D38-9318-01743897B6CB}"/>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69F1E799-F415-4F4C-9978-99B9C00FC37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67AAF4CF-9F85-4078-97C5-301B8C67EF59}"/>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827D151-4272-4AC9-B69B-A793F4A2366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8E696240-AD7D-4491-B3B2-0DC8EDDC3487}"/>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295DA378-1B28-45D5-8420-BEBEE7C6E807}"/>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D4889070-5E6B-4B8C-92E9-38D75CE14DC1}"/>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241DDC74-6F67-4751-8622-759B2BED8209}"/>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387EDB7B-3565-4DE4-AA04-73312B392F99}"/>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78985</xdr:rowOff>
    </xdr:from>
    <xdr:to>
      <xdr:col>24</xdr:col>
      <xdr:colOff>63500</xdr:colOff>
      <xdr:row>35</xdr:row>
      <xdr:rowOff>100036</xdr:rowOff>
    </xdr:to>
    <xdr:cxnSp macro="">
      <xdr:nvCxnSpPr>
        <xdr:cNvPr id="62" name="直線コネクタ 61">
          <a:extLst>
            <a:ext uri="{FF2B5EF4-FFF2-40B4-BE49-F238E27FC236}">
              <a16:creationId xmlns:a16="http://schemas.microsoft.com/office/drawing/2014/main" id="{EE8994AF-AA41-4F48-85FA-AB9D19800EFD}"/>
            </a:ext>
          </a:extLst>
        </xdr:cNvPr>
        <xdr:cNvCxnSpPr/>
      </xdr:nvCxnSpPr>
      <xdr:spPr>
        <a:xfrm flipV="1">
          <a:off x="3797300" y="6079735"/>
          <a:ext cx="8382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87D1B509-159C-4856-A4AC-41440ECF304F}"/>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6C417FCA-60A4-4522-9E82-D038C7F7364F}"/>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100036</xdr:rowOff>
    </xdr:from>
    <xdr:to>
      <xdr:col>19</xdr:col>
      <xdr:colOff>177800</xdr:colOff>
      <xdr:row>36</xdr:row>
      <xdr:rowOff>83806</xdr:rowOff>
    </xdr:to>
    <xdr:cxnSp macro="">
      <xdr:nvCxnSpPr>
        <xdr:cNvPr id="65" name="直線コネクタ 64">
          <a:extLst>
            <a:ext uri="{FF2B5EF4-FFF2-40B4-BE49-F238E27FC236}">
              <a16:creationId xmlns:a16="http://schemas.microsoft.com/office/drawing/2014/main" id="{50208DE7-B271-4F45-A328-710DA7661D62}"/>
            </a:ext>
          </a:extLst>
        </xdr:cNvPr>
        <xdr:cNvCxnSpPr/>
      </xdr:nvCxnSpPr>
      <xdr:spPr>
        <a:xfrm flipV="1">
          <a:off x="2908300" y="6100786"/>
          <a:ext cx="889000" cy="1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ECDF28F-FF4B-4C78-82A2-9AB2119BFEED}"/>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157587</xdr:rowOff>
    </xdr:from>
    <xdr:ext cx="599010" cy="259045"/>
    <xdr:sp macro="" textlink="">
      <xdr:nvSpPr>
        <xdr:cNvPr id="67" name="テキスト ボックス 66">
          <a:extLst>
            <a:ext uri="{FF2B5EF4-FFF2-40B4-BE49-F238E27FC236}">
              <a16:creationId xmlns:a16="http://schemas.microsoft.com/office/drawing/2014/main" id="{9A4819E0-C23D-4429-A4EA-CD04C1AEE27A}"/>
            </a:ext>
          </a:extLst>
        </xdr:cNvPr>
        <xdr:cNvSpPr txBox="1"/>
      </xdr:nvSpPr>
      <xdr:spPr>
        <a:xfrm>
          <a:off x="3497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83806</xdr:rowOff>
    </xdr:from>
    <xdr:to>
      <xdr:col>15</xdr:col>
      <xdr:colOff>50800</xdr:colOff>
      <xdr:row>36</xdr:row>
      <xdr:rowOff>108411</xdr:rowOff>
    </xdr:to>
    <xdr:cxnSp macro="">
      <xdr:nvCxnSpPr>
        <xdr:cNvPr id="68" name="直線コネクタ 67">
          <a:extLst>
            <a:ext uri="{FF2B5EF4-FFF2-40B4-BE49-F238E27FC236}">
              <a16:creationId xmlns:a16="http://schemas.microsoft.com/office/drawing/2014/main" id="{D1293E60-6825-4E7B-B5C1-AC10153EAC87}"/>
            </a:ext>
          </a:extLst>
        </xdr:cNvPr>
        <xdr:cNvCxnSpPr/>
      </xdr:nvCxnSpPr>
      <xdr:spPr>
        <a:xfrm flipV="1">
          <a:off x="2019300" y="6256006"/>
          <a:ext cx="88900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FCB39995-2652-48BE-B634-7D8DC84429FE}"/>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31071</xdr:rowOff>
    </xdr:from>
    <xdr:ext cx="599010" cy="259045"/>
    <xdr:sp macro="" textlink="">
      <xdr:nvSpPr>
        <xdr:cNvPr id="70" name="テキスト ボックス 69">
          <a:extLst>
            <a:ext uri="{FF2B5EF4-FFF2-40B4-BE49-F238E27FC236}">
              <a16:creationId xmlns:a16="http://schemas.microsoft.com/office/drawing/2014/main" id="{C62B516A-E63E-47AB-9BA5-8E7C0495444F}"/>
            </a:ext>
          </a:extLst>
        </xdr:cNvPr>
        <xdr:cNvSpPr txBox="1"/>
      </xdr:nvSpPr>
      <xdr:spPr>
        <a:xfrm>
          <a:off x="2608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108411</xdr:rowOff>
    </xdr:from>
    <xdr:to>
      <xdr:col>10</xdr:col>
      <xdr:colOff>114300</xdr:colOff>
      <xdr:row>36</xdr:row>
      <xdr:rowOff>131152</xdr:rowOff>
    </xdr:to>
    <xdr:cxnSp macro="">
      <xdr:nvCxnSpPr>
        <xdr:cNvPr id="71" name="直線コネクタ 70">
          <a:extLst>
            <a:ext uri="{FF2B5EF4-FFF2-40B4-BE49-F238E27FC236}">
              <a16:creationId xmlns:a16="http://schemas.microsoft.com/office/drawing/2014/main" id="{80EE6D47-B134-4CAC-9073-C2AD404CC19A}"/>
            </a:ext>
          </a:extLst>
        </xdr:cNvPr>
        <xdr:cNvCxnSpPr/>
      </xdr:nvCxnSpPr>
      <xdr:spPr>
        <a:xfrm flipV="1">
          <a:off x="1130300" y="6280611"/>
          <a:ext cx="8890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5F2A623F-A5FB-4411-93BE-08CFE078F151}"/>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37070</xdr:rowOff>
    </xdr:from>
    <xdr:ext cx="599010" cy="259045"/>
    <xdr:sp macro="" textlink="">
      <xdr:nvSpPr>
        <xdr:cNvPr id="73" name="テキスト ボックス 72">
          <a:extLst>
            <a:ext uri="{FF2B5EF4-FFF2-40B4-BE49-F238E27FC236}">
              <a16:creationId xmlns:a16="http://schemas.microsoft.com/office/drawing/2014/main" id="{8ECCF8F3-82A1-4F4F-A17B-0BBF7FEF71F2}"/>
            </a:ext>
          </a:extLst>
        </xdr:cNvPr>
        <xdr:cNvSpPr txBox="1"/>
      </xdr:nvSpPr>
      <xdr:spPr>
        <a:xfrm>
          <a:off x="1719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C081A667-2C30-4CE3-86D0-4C57D7F1999E}"/>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44846</xdr:rowOff>
    </xdr:from>
    <xdr:ext cx="599010" cy="259045"/>
    <xdr:sp macro="" textlink="">
      <xdr:nvSpPr>
        <xdr:cNvPr id="75" name="テキスト ボックス 74">
          <a:extLst>
            <a:ext uri="{FF2B5EF4-FFF2-40B4-BE49-F238E27FC236}">
              <a16:creationId xmlns:a16="http://schemas.microsoft.com/office/drawing/2014/main" id="{AC22E849-F17D-4BDF-A1D7-4B2853746BE1}"/>
            </a:ext>
          </a:extLst>
        </xdr:cNvPr>
        <xdr:cNvSpPr txBox="1"/>
      </xdr:nvSpPr>
      <xdr:spPr>
        <a:xfrm>
          <a:off x="830795" y="6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C2B2B76-FE4A-47EC-BAFA-DCA79959408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F5CD6FF-7ACB-46A9-905F-7EC934B22F9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9928BC7-FD2E-4E23-8F7E-AFAA75937FE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52D90D6-1D81-4A3D-899B-CE632BD6412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279B7132-6650-49CF-975B-799DA51D953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28185</xdr:rowOff>
    </xdr:from>
    <xdr:to>
      <xdr:col>24</xdr:col>
      <xdr:colOff>114300</xdr:colOff>
      <xdr:row>35</xdr:row>
      <xdr:rowOff>129785</xdr:rowOff>
    </xdr:to>
    <xdr:sp macro="" textlink="">
      <xdr:nvSpPr>
        <xdr:cNvPr id="81" name="楕円 80">
          <a:extLst>
            <a:ext uri="{FF2B5EF4-FFF2-40B4-BE49-F238E27FC236}">
              <a16:creationId xmlns:a16="http://schemas.microsoft.com/office/drawing/2014/main" id="{2C082F26-4592-4BD5-AC39-B945C9CBD942}"/>
            </a:ext>
          </a:extLst>
        </xdr:cNvPr>
        <xdr:cNvSpPr/>
      </xdr:nvSpPr>
      <xdr:spPr>
        <a:xfrm>
          <a:off x="4584700" y="60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51062</xdr:rowOff>
    </xdr:from>
    <xdr:ext cx="599010" cy="259045"/>
    <xdr:sp macro="" textlink="">
      <xdr:nvSpPr>
        <xdr:cNvPr id="82" name="人件費該当値テキスト">
          <a:extLst>
            <a:ext uri="{FF2B5EF4-FFF2-40B4-BE49-F238E27FC236}">
              <a16:creationId xmlns:a16="http://schemas.microsoft.com/office/drawing/2014/main" id="{FB7B1246-BE13-4C60-9C29-3E137871D635}"/>
            </a:ext>
          </a:extLst>
        </xdr:cNvPr>
        <xdr:cNvSpPr txBox="1"/>
      </xdr:nvSpPr>
      <xdr:spPr>
        <a:xfrm>
          <a:off x="4686300" y="588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49236</xdr:rowOff>
    </xdr:from>
    <xdr:to>
      <xdr:col>20</xdr:col>
      <xdr:colOff>38100</xdr:colOff>
      <xdr:row>35</xdr:row>
      <xdr:rowOff>150836</xdr:rowOff>
    </xdr:to>
    <xdr:sp macro="" textlink="">
      <xdr:nvSpPr>
        <xdr:cNvPr id="83" name="楕円 82">
          <a:extLst>
            <a:ext uri="{FF2B5EF4-FFF2-40B4-BE49-F238E27FC236}">
              <a16:creationId xmlns:a16="http://schemas.microsoft.com/office/drawing/2014/main" id="{22E281F5-DEA8-487F-BD52-B6E9BED4536C}"/>
            </a:ext>
          </a:extLst>
        </xdr:cNvPr>
        <xdr:cNvSpPr/>
      </xdr:nvSpPr>
      <xdr:spPr>
        <a:xfrm>
          <a:off x="3746500" y="60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167363</xdr:rowOff>
    </xdr:from>
    <xdr:ext cx="599010" cy="259045"/>
    <xdr:sp macro="" textlink="">
      <xdr:nvSpPr>
        <xdr:cNvPr id="84" name="テキスト ボックス 83">
          <a:extLst>
            <a:ext uri="{FF2B5EF4-FFF2-40B4-BE49-F238E27FC236}">
              <a16:creationId xmlns:a16="http://schemas.microsoft.com/office/drawing/2014/main" id="{AD4D86FD-C6EE-41EF-B0A7-5BFEC2943526}"/>
            </a:ext>
          </a:extLst>
        </xdr:cNvPr>
        <xdr:cNvSpPr txBox="1"/>
      </xdr:nvSpPr>
      <xdr:spPr>
        <a:xfrm>
          <a:off x="3497795" y="582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33006</xdr:rowOff>
    </xdr:from>
    <xdr:to>
      <xdr:col>15</xdr:col>
      <xdr:colOff>101600</xdr:colOff>
      <xdr:row>36</xdr:row>
      <xdr:rowOff>134606</xdr:rowOff>
    </xdr:to>
    <xdr:sp macro="" textlink="">
      <xdr:nvSpPr>
        <xdr:cNvPr id="85" name="楕円 84">
          <a:extLst>
            <a:ext uri="{FF2B5EF4-FFF2-40B4-BE49-F238E27FC236}">
              <a16:creationId xmlns:a16="http://schemas.microsoft.com/office/drawing/2014/main" id="{A33909A3-FD24-43FD-96C8-EDBD4737AF04}"/>
            </a:ext>
          </a:extLst>
        </xdr:cNvPr>
        <xdr:cNvSpPr/>
      </xdr:nvSpPr>
      <xdr:spPr>
        <a:xfrm>
          <a:off x="2857500" y="62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151133</xdr:rowOff>
    </xdr:from>
    <xdr:ext cx="599010" cy="259045"/>
    <xdr:sp macro="" textlink="">
      <xdr:nvSpPr>
        <xdr:cNvPr id="86" name="テキスト ボックス 85">
          <a:extLst>
            <a:ext uri="{FF2B5EF4-FFF2-40B4-BE49-F238E27FC236}">
              <a16:creationId xmlns:a16="http://schemas.microsoft.com/office/drawing/2014/main" id="{27C11B4E-4538-40F0-98BF-E2BE30DB7997}"/>
            </a:ext>
          </a:extLst>
        </xdr:cNvPr>
        <xdr:cNvSpPr txBox="1"/>
      </xdr:nvSpPr>
      <xdr:spPr>
        <a:xfrm>
          <a:off x="2608795" y="598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57611</xdr:rowOff>
    </xdr:from>
    <xdr:to>
      <xdr:col>10</xdr:col>
      <xdr:colOff>165100</xdr:colOff>
      <xdr:row>36</xdr:row>
      <xdr:rowOff>159211</xdr:rowOff>
    </xdr:to>
    <xdr:sp macro="" textlink="">
      <xdr:nvSpPr>
        <xdr:cNvPr id="87" name="楕円 86">
          <a:extLst>
            <a:ext uri="{FF2B5EF4-FFF2-40B4-BE49-F238E27FC236}">
              <a16:creationId xmlns:a16="http://schemas.microsoft.com/office/drawing/2014/main" id="{4EBCB707-68DE-4D7A-A2C3-5EF413DE3654}"/>
            </a:ext>
          </a:extLst>
        </xdr:cNvPr>
        <xdr:cNvSpPr/>
      </xdr:nvSpPr>
      <xdr:spPr>
        <a:xfrm>
          <a:off x="1968500" y="62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4288</xdr:rowOff>
    </xdr:from>
    <xdr:ext cx="599010" cy="259045"/>
    <xdr:sp macro="" textlink="">
      <xdr:nvSpPr>
        <xdr:cNvPr id="88" name="テキスト ボックス 87">
          <a:extLst>
            <a:ext uri="{FF2B5EF4-FFF2-40B4-BE49-F238E27FC236}">
              <a16:creationId xmlns:a16="http://schemas.microsoft.com/office/drawing/2014/main" id="{681C3D7C-8D58-4BD9-B5AC-51F0A9EFF29D}"/>
            </a:ext>
          </a:extLst>
        </xdr:cNvPr>
        <xdr:cNvSpPr txBox="1"/>
      </xdr:nvSpPr>
      <xdr:spPr>
        <a:xfrm>
          <a:off x="1719795" y="600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80352</xdr:rowOff>
    </xdr:from>
    <xdr:to>
      <xdr:col>6</xdr:col>
      <xdr:colOff>38100</xdr:colOff>
      <xdr:row>37</xdr:row>
      <xdr:rowOff>10502</xdr:rowOff>
    </xdr:to>
    <xdr:sp macro="" textlink="">
      <xdr:nvSpPr>
        <xdr:cNvPr id="89" name="楕円 88">
          <a:extLst>
            <a:ext uri="{FF2B5EF4-FFF2-40B4-BE49-F238E27FC236}">
              <a16:creationId xmlns:a16="http://schemas.microsoft.com/office/drawing/2014/main" id="{5EE639BE-8753-4190-8437-3A446A4AA7B8}"/>
            </a:ext>
          </a:extLst>
        </xdr:cNvPr>
        <xdr:cNvSpPr/>
      </xdr:nvSpPr>
      <xdr:spPr>
        <a:xfrm>
          <a:off x="1079500" y="62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27029</xdr:rowOff>
    </xdr:from>
    <xdr:ext cx="599010" cy="259045"/>
    <xdr:sp macro="" textlink="">
      <xdr:nvSpPr>
        <xdr:cNvPr id="90" name="テキスト ボックス 89">
          <a:extLst>
            <a:ext uri="{FF2B5EF4-FFF2-40B4-BE49-F238E27FC236}">
              <a16:creationId xmlns:a16="http://schemas.microsoft.com/office/drawing/2014/main" id="{9C885B3B-CBFF-4C96-9269-647E52757F69}"/>
            </a:ext>
          </a:extLst>
        </xdr:cNvPr>
        <xdr:cNvSpPr txBox="1"/>
      </xdr:nvSpPr>
      <xdr:spPr>
        <a:xfrm>
          <a:off x="830795" y="602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B7C38174-E6C3-40A3-AD58-00C28AE1D82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EE7F8543-BD52-40BE-A2EF-A82B1BE1FF7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4C9D6294-B8BC-40DA-8065-1CD9E3D7C03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9B513FC9-73BD-4533-B8B8-F0D1F4EA375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FC4AC8F8-EE9D-49F8-A366-C84887BBBD3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672EC478-A67E-4E6E-A940-EC506F92E98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A996C92D-8EE6-49CF-9EF6-208B8FC7CDE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6313305B-75B6-4F6A-B2B3-DF39794CCA4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5C6DD93B-FC7F-437B-A114-2C6473CF514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77D0BC72-52CC-4FCF-B7ED-4A2027CD4FC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187B240B-5DD2-4869-8A41-1EBEFF354186}"/>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F74AC7B6-E440-40A1-9B1D-3330DD90483E}"/>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3F1606CE-E6AA-4ACE-927C-89D9A148165B}"/>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9D632036-0008-41FB-99FD-2553B4455941}"/>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A4E2FCBA-524B-428F-86E0-874997383655}"/>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A2C5CC6-8B3C-4F6B-B810-AD28E5867C4A}"/>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7DB7F18-A7F9-4A74-8257-8E38667E3BDF}"/>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1692AB6-3EC3-48CC-BAEB-7C1CD4F39E63}"/>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468E8F7C-B656-4586-9FFD-9FC4FF73F01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E1EF0172-C416-447F-BE1F-15D8F35B33D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21336267-0EA0-4558-8E37-6BF2880D8E9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1FC18DBA-6D98-45EB-A2DE-88D3421D040F}"/>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2440DCD3-2815-4F55-8A4D-94FC70A725BB}"/>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A6A67786-315E-4C60-990F-04DC1540CE91}"/>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F22974D9-C522-44FA-8033-B2F813A5FC99}"/>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B71B91EA-DCC2-499B-8C61-754598A866D3}"/>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105032</xdr:rowOff>
    </xdr:from>
    <xdr:to>
      <xdr:col>24</xdr:col>
      <xdr:colOff>63500</xdr:colOff>
      <xdr:row>56</xdr:row>
      <xdr:rowOff>15963</xdr:rowOff>
    </xdr:to>
    <xdr:cxnSp macro="">
      <xdr:nvCxnSpPr>
        <xdr:cNvPr id="117" name="直線コネクタ 116">
          <a:extLst>
            <a:ext uri="{FF2B5EF4-FFF2-40B4-BE49-F238E27FC236}">
              <a16:creationId xmlns:a16="http://schemas.microsoft.com/office/drawing/2014/main" id="{96977CEB-5085-45B3-8121-729FFB28CBFF}"/>
            </a:ext>
          </a:extLst>
        </xdr:cNvPr>
        <xdr:cNvCxnSpPr/>
      </xdr:nvCxnSpPr>
      <xdr:spPr>
        <a:xfrm>
          <a:off x="3797300" y="9534782"/>
          <a:ext cx="838200" cy="8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AAA674B1-E614-4B3C-AC85-E2F8DFD9858C}"/>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4644AB02-A445-487F-92A0-AE30D39768FD}"/>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105032</xdr:rowOff>
    </xdr:from>
    <xdr:to>
      <xdr:col>19</xdr:col>
      <xdr:colOff>177800</xdr:colOff>
      <xdr:row>55</xdr:row>
      <xdr:rowOff>138219</xdr:rowOff>
    </xdr:to>
    <xdr:cxnSp macro="">
      <xdr:nvCxnSpPr>
        <xdr:cNvPr id="120" name="直線コネクタ 119">
          <a:extLst>
            <a:ext uri="{FF2B5EF4-FFF2-40B4-BE49-F238E27FC236}">
              <a16:creationId xmlns:a16="http://schemas.microsoft.com/office/drawing/2014/main" id="{D66F4091-2B3E-41DE-BBAF-A3D6D244C9FD}"/>
            </a:ext>
          </a:extLst>
        </xdr:cNvPr>
        <xdr:cNvCxnSpPr/>
      </xdr:nvCxnSpPr>
      <xdr:spPr>
        <a:xfrm flipV="1">
          <a:off x="2908300" y="9534782"/>
          <a:ext cx="889000" cy="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D32BAAD8-7739-4F97-B278-44CCE9622A7B}"/>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id="{EBBF9386-B923-48AD-B1E7-30D1FE4528A6}"/>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138219</xdr:rowOff>
    </xdr:from>
    <xdr:to>
      <xdr:col>15</xdr:col>
      <xdr:colOff>50800</xdr:colOff>
      <xdr:row>56</xdr:row>
      <xdr:rowOff>68232</xdr:rowOff>
    </xdr:to>
    <xdr:cxnSp macro="">
      <xdr:nvCxnSpPr>
        <xdr:cNvPr id="123" name="直線コネクタ 122">
          <a:extLst>
            <a:ext uri="{FF2B5EF4-FFF2-40B4-BE49-F238E27FC236}">
              <a16:creationId xmlns:a16="http://schemas.microsoft.com/office/drawing/2014/main" id="{04E0DD03-D10C-4250-8464-2D5492E2BAA9}"/>
            </a:ext>
          </a:extLst>
        </xdr:cNvPr>
        <xdr:cNvCxnSpPr/>
      </xdr:nvCxnSpPr>
      <xdr:spPr>
        <a:xfrm flipV="1">
          <a:off x="2019300" y="9567969"/>
          <a:ext cx="889000" cy="10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B2E2CF1B-9D7D-4507-9B74-25D8758CF52A}"/>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id="{30BF2989-693E-42E5-8C3D-B354804A577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68232</xdr:rowOff>
    </xdr:from>
    <xdr:to>
      <xdr:col>10</xdr:col>
      <xdr:colOff>114300</xdr:colOff>
      <xdr:row>56</xdr:row>
      <xdr:rowOff>85575</xdr:rowOff>
    </xdr:to>
    <xdr:cxnSp macro="">
      <xdr:nvCxnSpPr>
        <xdr:cNvPr id="126" name="直線コネクタ 125">
          <a:extLst>
            <a:ext uri="{FF2B5EF4-FFF2-40B4-BE49-F238E27FC236}">
              <a16:creationId xmlns:a16="http://schemas.microsoft.com/office/drawing/2014/main" id="{A7D0E51F-DCB5-46CA-8975-8EB0138C1CE0}"/>
            </a:ext>
          </a:extLst>
        </xdr:cNvPr>
        <xdr:cNvCxnSpPr/>
      </xdr:nvCxnSpPr>
      <xdr:spPr>
        <a:xfrm flipV="1">
          <a:off x="1130300" y="9669432"/>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C770AFF8-6C3A-4138-B2A5-2B318BD67297}"/>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id="{7D4A5C53-C71A-4844-A29D-7CC9EFD8806E}"/>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4D895646-C70C-4D12-8966-CFF009881B8F}"/>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id="{E61068F5-8BB9-4353-8CF1-39AD4151C9F6}"/>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EDBDCD77-5BC8-42F3-A63D-32FD5EDE9AE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3264527C-C650-44AF-93F6-380B7A2D26D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404EBCD-852B-4303-9E57-A169AD4D1FC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32FCE4B-4F04-45ED-9B2D-959DA1DEBE0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17E9750-E328-4809-829A-613DE62E37A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136613</xdr:rowOff>
    </xdr:from>
    <xdr:to>
      <xdr:col>24</xdr:col>
      <xdr:colOff>114300</xdr:colOff>
      <xdr:row>56</xdr:row>
      <xdr:rowOff>66763</xdr:rowOff>
    </xdr:to>
    <xdr:sp macro="" textlink="">
      <xdr:nvSpPr>
        <xdr:cNvPr id="136" name="楕円 135">
          <a:extLst>
            <a:ext uri="{FF2B5EF4-FFF2-40B4-BE49-F238E27FC236}">
              <a16:creationId xmlns:a16="http://schemas.microsoft.com/office/drawing/2014/main" id="{581086DC-310D-45AA-9B30-DAF251D55E85}"/>
            </a:ext>
          </a:extLst>
        </xdr:cNvPr>
        <xdr:cNvSpPr/>
      </xdr:nvSpPr>
      <xdr:spPr>
        <a:xfrm>
          <a:off x="4584700" y="95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159490</xdr:rowOff>
    </xdr:from>
    <xdr:ext cx="599010" cy="259045"/>
    <xdr:sp macro="" textlink="">
      <xdr:nvSpPr>
        <xdr:cNvPr id="137" name="物件費該当値テキスト">
          <a:extLst>
            <a:ext uri="{FF2B5EF4-FFF2-40B4-BE49-F238E27FC236}">
              <a16:creationId xmlns:a16="http://schemas.microsoft.com/office/drawing/2014/main" id="{DDCAB232-6798-4AA4-A330-8F5EE3631FEB}"/>
            </a:ext>
          </a:extLst>
        </xdr:cNvPr>
        <xdr:cNvSpPr txBox="1"/>
      </xdr:nvSpPr>
      <xdr:spPr>
        <a:xfrm>
          <a:off x="4686300" y="941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54232</xdr:rowOff>
    </xdr:from>
    <xdr:to>
      <xdr:col>20</xdr:col>
      <xdr:colOff>38100</xdr:colOff>
      <xdr:row>55</xdr:row>
      <xdr:rowOff>155832</xdr:rowOff>
    </xdr:to>
    <xdr:sp macro="" textlink="">
      <xdr:nvSpPr>
        <xdr:cNvPr id="138" name="楕円 137">
          <a:extLst>
            <a:ext uri="{FF2B5EF4-FFF2-40B4-BE49-F238E27FC236}">
              <a16:creationId xmlns:a16="http://schemas.microsoft.com/office/drawing/2014/main" id="{A8E6DA01-2616-4054-AA93-34E2F48F5D69}"/>
            </a:ext>
          </a:extLst>
        </xdr:cNvPr>
        <xdr:cNvSpPr/>
      </xdr:nvSpPr>
      <xdr:spPr>
        <a:xfrm>
          <a:off x="3746500" y="94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909</xdr:rowOff>
    </xdr:from>
    <xdr:ext cx="599010" cy="259045"/>
    <xdr:sp macro="" textlink="">
      <xdr:nvSpPr>
        <xdr:cNvPr id="139" name="テキスト ボックス 138">
          <a:extLst>
            <a:ext uri="{FF2B5EF4-FFF2-40B4-BE49-F238E27FC236}">
              <a16:creationId xmlns:a16="http://schemas.microsoft.com/office/drawing/2014/main" id="{42C20595-75A1-4208-88F8-613A1ED0874A}"/>
            </a:ext>
          </a:extLst>
        </xdr:cNvPr>
        <xdr:cNvSpPr txBox="1"/>
      </xdr:nvSpPr>
      <xdr:spPr>
        <a:xfrm>
          <a:off x="3497795" y="925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87419</xdr:rowOff>
    </xdr:from>
    <xdr:to>
      <xdr:col>15</xdr:col>
      <xdr:colOff>101600</xdr:colOff>
      <xdr:row>56</xdr:row>
      <xdr:rowOff>17569</xdr:rowOff>
    </xdr:to>
    <xdr:sp macro="" textlink="">
      <xdr:nvSpPr>
        <xdr:cNvPr id="140" name="楕円 139">
          <a:extLst>
            <a:ext uri="{FF2B5EF4-FFF2-40B4-BE49-F238E27FC236}">
              <a16:creationId xmlns:a16="http://schemas.microsoft.com/office/drawing/2014/main" id="{5A05C7BD-1C0F-4CBB-89CA-C390CD03947F}"/>
            </a:ext>
          </a:extLst>
        </xdr:cNvPr>
        <xdr:cNvSpPr/>
      </xdr:nvSpPr>
      <xdr:spPr>
        <a:xfrm>
          <a:off x="2857500" y="9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34096</xdr:rowOff>
    </xdr:from>
    <xdr:ext cx="599010" cy="259045"/>
    <xdr:sp macro="" textlink="">
      <xdr:nvSpPr>
        <xdr:cNvPr id="141" name="テキスト ボックス 140">
          <a:extLst>
            <a:ext uri="{FF2B5EF4-FFF2-40B4-BE49-F238E27FC236}">
              <a16:creationId xmlns:a16="http://schemas.microsoft.com/office/drawing/2014/main" id="{8B59E6D5-185E-4EE7-8970-ACA57A42B5C2}"/>
            </a:ext>
          </a:extLst>
        </xdr:cNvPr>
        <xdr:cNvSpPr txBox="1"/>
      </xdr:nvSpPr>
      <xdr:spPr>
        <a:xfrm>
          <a:off x="2608795" y="929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17432</xdr:rowOff>
    </xdr:from>
    <xdr:to>
      <xdr:col>10</xdr:col>
      <xdr:colOff>165100</xdr:colOff>
      <xdr:row>56</xdr:row>
      <xdr:rowOff>119032</xdr:rowOff>
    </xdr:to>
    <xdr:sp macro="" textlink="">
      <xdr:nvSpPr>
        <xdr:cNvPr id="142" name="楕円 141">
          <a:extLst>
            <a:ext uri="{FF2B5EF4-FFF2-40B4-BE49-F238E27FC236}">
              <a16:creationId xmlns:a16="http://schemas.microsoft.com/office/drawing/2014/main" id="{7CA9E450-8F81-4F61-8F92-B97406C55861}"/>
            </a:ext>
          </a:extLst>
        </xdr:cNvPr>
        <xdr:cNvSpPr/>
      </xdr:nvSpPr>
      <xdr:spPr>
        <a:xfrm>
          <a:off x="1968500" y="96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135559</xdr:rowOff>
    </xdr:from>
    <xdr:ext cx="599010" cy="259045"/>
    <xdr:sp macro="" textlink="">
      <xdr:nvSpPr>
        <xdr:cNvPr id="143" name="テキスト ボックス 142">
          <a:extLst>
            <a:ext uri="{FF2B5EF4-FFF2-40B4-BE49-F238E27FC236}">
              <a16:creationId xmlns:a16="http://schemas.microsoft.com/office/drawing/2014/main" id="{0882DE20-CA59-4138-B001-4F32D737CCC5}"/>
            </a:ext>
          </a:extLst>
        </xdr:cNvPr>
        <xdr:cNvSpPr txBox="1"/>
      </xdr:nvSpPr>
      <xdr:spPr>
        <a:xfrm>
          <a:off x="1719795" y="939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34775</xdr:rowOff>
    </xdr:from>
    <xdr:to>
      <xdr:col>6</xdr:col>
      <xdr:colOff>38100</xdr:colOff>
      <xdr:row>56</xdr:row>
      <xdr:rowOff>136375</xdr:rowOff>
    </xdr:to>
    <xdr:sp macro="" textlink="">
      <xdr:nvSpPr>
        <xdr:cNvPr id="144" name="楕円 143">
          <a:extLst>
            <a:ext uri="{FF2B5EF4-FFF2-40B4-BE49-F238E27FC236}">
              <a16:creationId xmlns:a16="http://schemas.microsoft.com/office/drawing/2014/main" id="{E764688B-025B-4613-8A6E-256E36C79D28}"/>
            </a:ext>
          </a:extLst>
        </xdr:cNvPr>
        <xdr:cNvSpPr/>
      </xdr:nvSpPr>
      <xdr:spPr>
        <a:xfrm>
          <a:off x="1079500" y="96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152902</xdr:rowOff>
    </xdr:from>
    <xdr:ext cx="599010" cy="259045"/>
    <xdr:sp macro="" textlink="">
      <xdr:nvSpPr>
        <xdr:cNvPr id="145" name="テキスト ボックス 144">
          <a:extLst>
            <a:ext uri="{FF2B5EF4-FFF2-40B4-BE49-F238E27FC236}">
              <a16:creationId xmlns:a16="http://schemas.microsoft.com/office/drawing/2014/main" id="{0FCA0136-7F33-454C-92F0-5032AE9EEDAD}"/>
            </a:ext>
          </a:extLst>
        </xdr:cNvPr>
        <xdr:cNvSpPr txBox="1"/>
      </xdr:nvSpPr>
      <xdr:spPr>
        <a:xfrm>
          <a:off x="830795" y="941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53392C0D-9457-47BA-ACAD-ADF03BE90C3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B98D5ECB-18E8-4463-8AB2-3FFBD2905A5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71283DDD-A299-4329-94AF-A89EA57E6CD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34FF9AAF-D462-41AA-98C1-81302B823F4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DFC9A4AA-EEC9-40FD-9043-B1DE38F9B78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366DC6E-2966-4419-A124-5697C30D6D4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48690AE4-9A58-4387-B565-0CBFBEFDC55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AED6C3D1-0079-4E7F-92D5-AC534552AB6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1FE0D36D-0631-43A0-9C2B-3469E81B577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318B8A86-8122-4A9C-96F7-766783FEBFA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5F5694B7-C5FC-4CBE-82AA-6EE1228315A3}"/>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B9C7FBC-3EA3-45F2-9359-5F17442DFD69}"/>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2391456C-0FA5-464F-BDF2-EE6023D3D54A}"/>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F22B1BA-4140-4011-97D4-B3EF8BC5321C}"/>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2889218-647C-4B23-A66D-AA1CEF1DAD9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DE42BA2E-49AB-4251-A31B-ECADAB3A7574}"/>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8C9CAD14-7E53-45F6-A42A-0A19C973B5C9}"/>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5B8DA15E-F6E0-49DE-8C96-EC183C7881D6}"/>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790BB6AB-C399-4FC6-89C4-FD03A65C0DC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710A8E13-846F-41C5-8499-7C05A67ED32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963394C0-6FA7-4286-A0C6-EC4D7149B6F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DCA76213-F11A-4A8E-B3D9-1D64FBF682E5}"/>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8D28125D-0469-4705-A4D9-BFA711BF05BD}"/>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4251D779-EE4A-444E-97F2-043FEF7266E7}"/>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F79BEFAF-A778-4366-B32D-C74B62217679}"/>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5AAC5240-759D-4E2D-B443-AD4F5C7DAC93}"/>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85243</xdr:rowOff>
    </xdr:from>
    <xdr:to>
      <xdr:col>24</xdr:col>
      <xdr:colOff>63500</xdr:colOff>
      <xdr:row>78</xdr:row>
      <xdr:rowOff>127868</xdr:rowOff>
    </xdr:to>
    <xdr:cxnSp macro="">
      <xdr:nvCxnSpPr>
        <xdr:cNvPr id="172" name="直線コネクタ 171">
          <a:extLst>
            <a:ext uri="{FF2B5EF4-FFF2-40B4-BE49-F238E27FC236}">
              <a16:creationId xmlns:a16="http://schemas.microsoft.com/office/drawing/2014/main" id="{5D333F47-11B7-42F1-B9DF-C29CB589B427}"/>
            </a:ext>
          </a:extLst>
        </xdr:cNvPr>
        <xdr:cNvCxnSpPr/>
      </xdr:nvCxnSpPr>
      <xdr:spPr>
        <a:xfrm flipV="1">
          <a:off x="3797300" y="13458343"/>
          <a:ext cx="838200" cy="4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16E78913-D95B-4775-9669-D025C0BBC07E}"/>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6CB5ED50-66F4-4EBE-A660-62D6F90578DC}"/>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127868</xdr:rowOff>
    </xdr:from>
    <xdr:to>
      <xdr:col>19</xdr:col>
      <xdr:colOff>177800</xdr:colOff>
      <xdr:row>78</xdr:row>
      <xdr:rowOff>135586</xdr:rowOff>
    </xdr:to>
    <xdr:cxnSp macro="">
      <xdr:nvCxnSpPr>
        <xdr:cNvPr id="175" name="直線コネクタ 174">
          <a:extLst>
            <a:ext uri="{FF2B5EF4-FFF2-40B4-BE49-F238E27FC236}">
              <a16:creationId xmlns:a16="http://schemas.microsoft.com/office/drawing/2014/main" id="{A4B99455-344E-4D81-A457-10B81A496554}"/>
            </a:ext>
          </a:extLst>
        </xdr:cNvPr>
        <xdr:cNvCxnSpPr/>
      </xdr:nvCxnSpPr>
      <xdr:spPr>
        <a:xfrm flipV="1">
          <a:off x="2908300" y="13500968"/>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4CEDB127-DCFD-42C3-A0D3-823F1D895FF3}"/>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a:extLst>
            <a:ext uri="{FF2B5EF4-FFF2-40B4-BE49-F238E27FC236}">
              <a16:creationId xmlns:a16="http://schemas.microsoft.com/office/drawing/2014/main" id="{F4C7A64F-3E11-4A85-AAF8-7B3C30DBEED1}"/>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128225</xdr:rowOff>
    </xdr:from>
    <xdr:to>
      <xdr:col>15</xdr:col>
      <xdr:colOff>50800</xdr:colOff>
      <xdr:row>78</xdr:row>
      <xdr:rowOff>135586</xdr:rowOff>
    </xdr:to>
    <xdr:cxnSp macro="">
      <xdr:nvCxnSpPr>
        <xdr:cNvPr id="178" name="直線コネクタ 177">
          <a:extLst>
            <a:ext uri="{FF2B5EF4-FFF2-40B4-BE49-F238E27FC236}">
              <a16:creationId xmlns:a16="http://schemas.microsoft.com/office/drawing/2014/main" id="{C032CD2F-6F8F-42C4-B5EA-30AE5B0CA464}"/>
            </a:ext>
          </a:extLst>
        </xdr:cNvPr>
        <xdr:cNvCxnSpPr/>
      </xdr:nvCxnSpPr>
      <xdr:spPr>
        <a:xfrm>
          <a:off x="2019300" y="13501325"/>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9E411DA4-1032-4DD5-8814-A86E993DFD0A}"/>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a:extLst>
            <a:ext uri="{FF2B5EF4-FFF2-40B4-BE49-F238E27FC236}">
              <a16:creationId xmlns:a16="http://schemas.microsoft.com/office/drawing/2014/main" id="{FDBF181F-0F12-463A-A3D8-A5D6B2D1DD6F}"/>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128225</xdr:rowOff>
    </xdr:from>
    <xdr:to>
      <xdr:col>10</xdr:col>
      <xdr:colOff>114300</xdr:colOff>
      <xdr:row>78</xdr:row>
      <xdr:rowOff>130711</xdr:rowOff>
    </xdr:to>
    <xdr:cxnSp macro="">
      <xdr:nvCxnSpPr>
        <xdr:cNvPr id="181" name="直線コネクタ 180">
          <a:extLst>
            <a:ext uri="{FF2B5EF4-FFF2-40B4-BE49-F238E27FC236}">
              <a16:creationId xmlns:a16="http://schemas.microsoft.com/office/drawing/2014/main" id="{3D83C8AD-E27B-4A1E-907E-6149556A2127}"/>
            </a:ext>
          </a:extLst>
        </xdr:cNvPr>
        <xdr:cNvCxnSpPr/>
      </xdr:nvCxnSpPr>
      <xdr:spPr>
        <a:xfrm flipV="1">
          <a:off x="1130300" y="13501325"/>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B760CE72-5141-4103-9611-D711F2BB280B}"/>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a:extLst>
            <a:ext uri="{FF2B5EF4-FFF2-40B4-BE49-F238E27FC236}">
              <a16:creationId xmlns:a16="http://schemas.microsoft.com/office/drawing/2014/main" id="{7C0786AE-45D8-4A82-ACF7-F3F99D2EBC68}"/>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80351660-6D0B-4E8B-A667-782B888F607D}"/>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9600F37E-8920-488A-B92E-13C4F08C50E9}"/>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86902B9E-1A6F-4C2C-A1B0-434A21652DA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7917D4CA-1A96-4FF0-82DC-F1E0D8A904C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A370182B-836F-486B-A892-616D54CA1DE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721D9375-FD80-4030-A0CE-3E9B165494E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DCCFA0C-AC23-4DCE-B763-5844CF263C2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34443</xdr:rowOff>
    </xdr:from>
    <xdr:to>
      <xdr:col>24</xdr:col>
      <xdr:colOff>114300</xdr:colOff>
      <xdr:row>78</xdr:row>
      <xdr:rowOff>136043</xdr:rowOff>
    </xdr:to>
    <xdr:sp macro="" textlink="">
      <xdr:nvSpPr>
        <xdr:cNvPr id="191" name="楕円 190">
          <a:extLst>
            <a:ext uri="{FF2B5EF4-FFF2-40B4-BE49-F238E27FC236}">
              <a16:creationId xmlns:a16="http://schemas.microsoft.com/office/drawing/2014/main" id="{DCA2AFFC-BA61-40C5-8F3F-A5F4022F67F3}"/>
            </a:ext>
          </a:extLst>
        </xdr:cNvPr>
        <xdr:cNvSpPr/>
      </xdr:nvSpPr>
      <xdr:spPr>
        <a:xfrm>
          <a:off x="4584700" y="134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120820</xdr:rowOff>
    </xdr:from>
    <xdr:ext cx="534377" cy="259045"/>
    <xdr:sp macro="" textlink="">
      <xdr:nvSpPr>
        <xdr:cNvPr id="192" name="維持補修費該当値テキスト">
          <a:extLst>
            <a:ext uri="{FF2B5EF4-FFF2-40B4-BE49-F238E27FC236}">
              <a16:creationId xmlns:a16="http://schemas.microsoft.com/office/drawing/2014/main" id="{3FCB3F0D-C44C-49C6-B235-CE82EE177159}"/>
            </a:ext>
          </a:extLst>
        </xdr:cNvPr>
        <xdr:cNvSpPr txBox="1"/>
      </xdr:nvSpPr>
      <xdr:spPr>
        <a:xfrm>
          <a:off x="4686300" y="133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77068</xdr:rowOff>
    </xdr:from>
    <xdr:to>
      <xdr:col>20</xdr:col>
      <xdr:colOff>38100</xdr:colOff>
      <xdr:row>79</xdr:row>
      <xdr:rowOff>7218</xdr:rowOff>
    </xdr:to>
    <xdr:sp macro="" textlink="">
      <xdr:nvSpPr>
        <xdr:cNvPr id="193" name="楕円 192">
          <a:extLst>
            <a:ext uri="{FF2B5EF4-FFF2-40B4-BE49-F238E27FC236}">
              <a16:creationId xmlns:a16="http://schemas.microsoft.com/office/drawing/2014/main" id="{201F76CE-281B-4CD1-9BCB-480238DE7091}"/>
            </a:ext>
          </a:extLst>
        </xdr:cNvPr>
        <xdr:cNvSpPr/>
      </xdr:nvSpPr>
      <xdr:spPr>
        <a:xfrm>
          <a:off x="3746500" y="134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169795</xdr:rowOff>
    </xdr:from>
    <xdr:ext cx="469744" cy="259045"/>
    <xdr:sp macro="" textlink="">
      <xdr:nvSpPr>
        <xdr:cNvPr id="194" name="テキスト ボックス 193">
          <a:extLst>
            <a:ext uri="{FF2B5EF4-FFF2-40B4-BE49-F238E27FC236}">
              <a16:creationId xmlns:a16="http://schemas.microsoft.com/office/drawing/2014/main" id="{93A53270-2ECA-48D8-B8B4-0F6DD64A8B20}"/>
            </a:ext>
          </a:extLst>
        </xdr:cNvPr>
        <xdr:cNvSpPr txBox="1"/>
      </xdr:nvSpPr>
      <xdr:spPr>
        <a:xfrm>
          <a:off x="3562428" y="135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84786</xdr:rowOff>
    </xdr:from>
    <xdr:to>
      <xdr:col>15</xdr:col>
      <xdr:colOff>101600</xdr:colOff>
      <xdr:row>79</xdr:row>
      <xdr:rowOff>14936</xdr:rowOff>
    </xdr:to>
    <xdr:sp macro="" textlink="">
      <xdr:nvSpPr>
        <xdr:cNvPr id="195" name="楕円 194">
          <a:extLst>
            <a:ext uri="{FF2B5EF4-FFF2-40B4-BE49-F238E27FC236}">
              <a16:creationId xmlns:a16="http://schemas.microsoft.com/office/drawing/2014/main" id="{38ACA6E2-06C9-4CB2-B76B-D06A2C04A39D}"/>
            </a:ext>
          </a:extLst>
        </xdr:cNvPr>
        <xdr:cNvSpPr/>
      </xdr:nvSpPr>
      <xdr:spPr>
        <a:xfrm>
          <a:off x="2857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6063</xdr:rowOff>
    </xdr:from>
    <xdr:ext cx="378565" cy="259045"/>
    <xdr:sp macro="" textlink="">
      <xdr:nvSpPr>
        <xdr:cNvPr id="196" name="テキスト ボックス 195">
          <a:extLst>
            <a:ext uri="{FF2B5EF4-FFF2-40B4-BE49-F238E27FC236}">
              <a16:creationId xmlns:a16="http://schemas.microsoft.com/office/drawing/2014/main" id="{60B9FE89-6629-4CFF-9D7B-3FC03EF07E39}"/>
            </a:ext>
          </a:extLst>
        </xdr:cNvPr>
        <xdr:cNvSpPr txBox="1"/>
      </xdr:nvSpPr>
      <xdr:spPr>
        <a:xfrm>
          <a:off x="2719017" y="1355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77425</xdr:rowOff>
    </xdr:from>
    <xdr:to>
      <xdr:col>10</xdr:col>
      <xdr:colOff>165100</xdr:colOff>
      <xdr:row>79</xdr:row>
      <xdr:rowOff>7575</xdr:rowOff>
    </xdr:to>
    <xdr:sp macro="" textlink="">
      <xdr:nvSpPr>
        <xdr:cNvPr id="197" name="楕円 196">
          <a:extLst>
            <a:ext uri="{FF2B5EF4-FFF2-40B4-BE49-F238E27FC236}">
              <a16:creationId xmlns:a16="http://schemas.microsoft.com/office/drawing/2014/main" id="{F5A39C9E-A19C-4B73-8EEB-24A027AEE7DF}"/>
            </a:ext>
          </a:extLst>
        </xdr:cNvPr>
        <xdr:cNvSpPr/>
      </xdr:nvSpPr>
      <xdr:spPr>
        <a:xfrm>
          <a:off x="1968500" y="134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170152</xdr:rowOff>
    </xdr:from>
    <xdr:ext cx="469744" cy="259045"/>
    <xdr:sp macro="" textlink="">
      <xdr:nvSpPr>
        <xdr:cNvPr id="198" name="テキスト ボックス 197">
          <a:extLst>
            <a:ext uri="{FF2B5EF4-FFF2-40B4-BE49-F238E27FC236}">
              <a16:creationId xmlns:a16="http://schemas.microsoft.com/office/drawing/2014/main" id="{46A1B824-047E-4096-9EF4-C79A39533E69}"/>
            </a:ext>
          </a:extLst>
        </xdr:cNvPr>
        <xdr:cNvSpPr txBox="1"/>
      </xdr:nvSpPr>
      <xdr:spPr>
        <a:xfrm>
          <a:off x="1784428" y="135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79911</xdr:rowOff>
    </xdr:from>
    <xdr:to>
      <xdr:col>6</xdr:col>
      <xdr:colOff>38100</xdr:colOff>
      <xdr:row>79</xdr:row>
      <xdr:rowOff>10061</xdr:rowOff>
    </xdr:to>
    <xdr:sp macro="" textlink="">
      <xdr:nvSpPr>
        <xdr:cNvPr id="199" name="楕円 198">
          <a:extLst>
            <a:ext uri="{FF2B5EF4-FFF2-40B4-BE49-F238E27FC236}">
              <a16:creationId xmlns:a16="http://schemas.microsoft.com/office/drawing/2014/main" id="{FB4EF6D6-133E-4A49-9CEF-52D6E8B28CF9}"/>
            </a:ext>
          </a:extLst>
        </xdr:cNvPr>
        <xdr:cNvSpPr/>
      </xdr:nvSpPr>
      <xdr:spPr>
        <a:xfrm>
          <a:off x="1079500" y="134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1188</xdr:rowOff>
    </xdr:from>
    <xdr:ext cx="469744" cy="259045"/>
    <xdr:sp macro="" textlink="">
      <xdr:nvSpPr>
        <xdr:cNvPr id="200" name="テキスト ボックス 199">
          <a:extLst>
            <a:ext uri="{FF2B5EF4-FFF2-40B4-BE49-F238E27FC236}">
              <a16:creationId xmlns:a16="http://schemas.microsoft.com/office/drawing/2014/main" id="{2CA67EF3-4B38-4A28-8D1E-F240E8BCBA46}"/>
            </a:ext>
          </a:extLst>
        </xdr:cNvPr>
        <xdr:cNvSpPr txBox="1"/>
      </xdr:nvSpPr>
      <xdr:spPr>
        <a:xfrm>
          <a:off x="895428" y="135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899C4F7-A307-4A70-866E-31287C3B833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AA1004E6-6F0B-439F-97DB-DE60E0F97B2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18C275C4-4D08-4C6E-B2E9-FFD077DA606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2ED80DEA-5F63-4096-A78F-AA22CB29359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4BC88CCC-BB7A-414C-9E8F-6D7DD076B97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56C6DE64-7D61-4AB7-8D25-43B576F050A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C3BEC85E-01F6-4608-A756-3DB2D971408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F69C9576-5E99-4547-967E-54F793E5603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7BC03022-A591-4547-B107-485D0F23959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B931EE03-E794-46C5-808E-A88AEC60C04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2D666600-7340-4AC1-8F7E-34333B436F2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8C6DA1BD-AE4B-48AB-987F-6C3A3CE4B66B}"/>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8853868B-D177-4E8B-BD5B-9657D6E1A67A}"/>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B442D998-3DE3-4444-850A-1241C211562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EE0F3CFE-C18A-468E-BBD3-237359A96B04}"/>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28992882-1B04-497A-8364-D8ECB390F2B5}"/>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70F5C977-CD35-48E3-94D2-8DEEAF795353}"/>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3FF13A2C-3EA3-4EC1-8322-93BCDC9D583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7EA543F3-A05E-44F7-BFD3-BF665BB5B60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AF2BD94D-694A-4730-BA17-F3B39825CE21}"/>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932E769-EEBF-4AE4-940C-43344586F29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155A8917-B100-4350-9A20-22C9346BF14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B48106B8-2D49-41DE-AE25-FD7BFDC83E0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C287C90C-37A4-48BA-B939-94F1F62C11CF}"/>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23372633-175D-4BB2-BB20-C3891CB6499A}"/>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2A3276F9-5921-4F38-88A9-121754642C7D}"/>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AB52DCFC-2FF6-480A-A821-8409FC384E3B}"/>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833E2186-6659-47BC-84D8-C903BDAA2221}"/>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130220</xdr:rowOff>
    </xdr:from>
    <xdr:to>
      <xdr:col>24</xdr:col>
      <xdr:colOff>63500</xdr:colOff>
      <xdr:row>97</xdr:row>
      <xdr:rowOff>32418</xdr:rowOff>
    </xdr:to>
    <xdr:cxnSp macro="">
      <xdr:nvCxnSpPr>
        <xdr:cNvPr id="229" name="直線コネクタ 228">
          <a:extLst>
            <a:ext uri="{FF2B5EF4-FFF2-40B4-BE49-F238E27FC236}">
              <a16:creationId xmlns:a16="http://schemas.microsoft.com/office/drawing/2014/main" id="{76B29B57-054E-4608-AE80-AA038F8B7F00}"/>
            </a:ext>
          </a:extLst>
        </xdr:cNvPr>
        <xdr:cNvCxnSpPr/>
      </xdr:nvCxnSpPr>
      <xdr:spPr>
        <a:xfrm flipV="1">
          <a:off x="3797300" y="16417970"/>
          <a:ext cx="838200" cy="2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63A81D9D-0433-4E12-99CA-B4D36F73A858}"/>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39DDA057-F7FC-4593-86C0-5F5E79E045A5}"/>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32418</xdr:rowOff>
    </xdr:from>
    <xdr:to>
      <xdr:col>19</xdr:col>
      <xdr:colOff>177800</xdr:colOff>
      <xdr:row>97</xdr:row>
      <xdr:rowOff>46575</xdr:rowOff>
    </xdr:to>
    <xdr:cxnSp macro="">
      <xdr:nvCxnSpPr>
        <xdr:cNvPr id="232" name="直線コネクタ 231">
          <a:extLst>
            <a:ext uri="{FF2B5EF4-FFF2-40B4-BE49-F238E27FC236}">
              <a16:creationId xmlns:a16="http://schemas.microsoft.com/office/drawing/2014/main" id="{D47E9212-2E16-4892-BBE0-F9055EFD2184}"/>
            </a:ext>
          </a:extLst>
        </xdr:cNvPr>
        <xdr:cNvCxnSpPr/>
      </xdr:nvCxnSpPr>
      <xdr:spPr>
        <a:xfrm flipV="1">
          <a:off x="2908300" y="16663068"/>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73B8B0B-CF7E-4AF6-8BB1-372887FD587B}"/>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8DED77C2-6D8C-4A87-83F0-E6E6EB378FEB}"/>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46575</xdr:rowOff>
    </xdr:from>
    <xdr:to>
      <xdr:col>15</xdr:col>
      <xdr:colOff>50800</xdr:colOff>
      <xdr:row>97</xdr:row>
      <xdr:rowOff>58066</xdr:rowOff>
    </xdr:to>
    <xdr:cxnSp macro="">
      <xdr:nvCxnSpPr>
        <xdr:cNvPr id="235" name="直線コネクタ 234">
          <a:extLst>
            <a:ext uri="{FF2B5EF4-FFF2-40B4-BE49-F238E27FC236}">
              <a16:creationId xmlns:a16="http://schemas.microsoft.com/office/drawing/2014/main" id="{7035D0EB-CDCB-4F87-AD3F-9BFCF2637230}"/>
            </a:ext>
          </a:extLst>
        </xdr:cNvPr>
        <xdr:cNvCxnSpPr/>
      </xdr:nvCxnSpPr>
      <xdr:spPr>
        <a:xfrm flipV="1">
          <a:off x="2019300" y="1667722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593B226E-3B4B-481B-BB28-600AE60E76F2}"/>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2845757C-FD7F-480B-AF42-2BA4E2BFDB9F}"/>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2654</xdr:rowOff>
    </xdr:from>
    <xdr:to>
      <xdr:col>10</xdr:col>
      <xdr:colOff>114300</xdr:colOff>
      <xdr:row>97</xdr:row>
      <xdr:rowOff>58066</xdr:rowOff>
    </xdr:to>
    <xdr:cxnSp macro="">
      <xdr:nvCxnSpPr>
        <xdr:cNvPr id="238" name="直線コネクタ 237">
          <a:extLst>
            <a:ext uri="{FF2B5EF4-FFF2-40B4-BE49-F238E27FC236}">
              <a16:creationId xmlns:a16="http://schemas.microsoft.com/office/drawing/2014/main" id="{D34E78B7-6C34-42D4-A080-61C72495C42E}"/>
            </a:ext>
          </a:extLst>
        </xdr:cNvPr>
        <xdr:cNvCxnSpPr/>
      </xdr:nvCxnSpPr>
      <xdr:spPr>
        <a:xfrm>
          <a:off x="1130300" y="16633304"/>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EAE67F33-EE8C-40B5-8D26-D16D5EAAC0F4}"/>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9B464D9D-83DA-44F9-BBCF-9C932DD32F1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681D76E7-13BB-4907-9F56-72FB680ECDE9}"/>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4479DAFC-37AF-4D51-9394-35EF0264D6C3}"/>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15DD6505-9531-465B-9CE6-D38EBAFFA7F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CC0CF826-2595-4DE9-8F69-BE375A59325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B830D084-E13F-4A13-A20F-3DAF87323CF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64E98BF2-A14D-4581-BD0D-47DFC03B6B3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8D1E2701-3814-4203-848E-9B29C0C47F0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79420</xdr:rowOff>
    </xdr:from>
    <xdr:to>
      <xdr:col>24</xdr:col>
      <xdr:colOff>114300</xdr:colOff>
      <xdr:row>96</xdr:row>
      <xdr:rowOff>9570</xdr:rowOff>
    </xdr:to>
    <xdr:sp macro="" textlink="">
      <xdr:nvSpPr>
        <xdr:cNvPr id="248" name="楕円 247">
          <a:extLst>
            <a:ext uri="{FF2B5EF4-FFF2-40B4-BE49-F238E27FC236}">
              <a16:creationId xmlns:a16="http://schemas.microsoft.com/office/drawing/2014/main" id="{22B8994D-7D4E-4EC5-82DD-56F5108AB3D1}"/>
            </a:ext>
          </a:extLst>
        </xdr:cNvPr>
        <xdr:cNvSpPr/>
      </xdr:nvSpPr>
      <xdr:spPr>
        <a:xfrm>
          <a:off x="4584700" y="1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57847</xdr:rowOff>
    </xdr:from>
    <xdr:ext cx="534377" cy="259045"/>
    <xdr:sp macro="" textlink="">
      <xdr:nvSpPr>
        <xdr:cNvPr id="249" name="扶助費該当値テキスト">
          <a:extLst>
            <a:ext uri="{FF2B5EF4-FFF2-40B4-BE49-F238E27FC236}">
              <a16:creationId xmlns:a16="http://schemas.microsoft.com/office/drawing/2014/main" id="{A0AC9E64-FE21-4E1A-9442-4B6644A36B3D}"/>
            </a:ext>
          </a:extLst>
        </xdr:cNvPr>
        <xdr:cNvSpPr txBox="1"/>
      </xdr:nvSpPr>
      <xdr:spPr>
        <a:xfrm>
          <a:off x="4686300" y="163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153068</xdr:rowOff>
    </xdr:from>
    <xdr:to>
      <xdr:col>20</xdr:col>
      <xdr:colOff>38100</xdr:colOff>
      <xdr:row>97</xdr:row>
      <xdr:rowOff>83218</xdr:rowOff>
    </xdr:to>
    <xdr:sp macro="" textlink="">
      <xdr:nvSpPr>
        <xdr:cNvPr id="250" name="楕円 249">
          <a:extLst>
            <a:ext uri="{FF2B5EF4-FFF2-40B4-BE49-F238E27FC236}">
              <a16:creationId xmlns:a16="http://schemas.microsoft.com/office/drawing/2014/main" id="{ACF4E01B-6BDA-419C-A63C-1B13E9948D48}"/>
            </a:ext>
          </a:extLst>
        </xdr:cNvPr>
        <xdr:cNvSpPr/>
      </xdr:nvSpPr>
      <xdr:spPr>
        <a:xfrm>
          <a:off x="3746500" y="166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74345</xdr:rowOff>
    </xdr:from>
    <xdr:ext cx="534377" cy="259045"/>
    <xdr:sp macro="" textlink="">
      <xdr:nvSpPr>
        <xdr:cNvPr id="251" name="テキスト ボックス 250">
          <a:extLst>
            <a:ext uri="{FF2B5EF4-FFF2-40B4-BE49-F238E27FC236}">
              <a16:creationId xmlns:a16="http://schemas.microsoft.com/office/drawing/2014/main" id="{D5E1604E-16CF-45FA-BB72-58BF7009998F}"/>
            </a:ext>
          </a:extLst>
        </xdr:cNvPr>
        <xdr:cNvSpPr txBox="1"/>
      </xdr:nvSpPr>
      <xdr:spPr>
        <a:xfrm>
          <a:off x="3530111" y="167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167225</xdr:rowOff>
    </xdr:from>
    <xdr:to>
      <xdr:col>15</xdr:col>
      <xdr:colOff>101600</xdr:colOff>
      <xdr:row>97</xdr:row>
      <xdr:rowOff>97375</xdr:rowOff>
    </xdr:to>
    <xdr:sp macro="" textlink="">
      <xdr:nvSpPr>
        <xdr:cNvPr id="252" name="楕円 251">
          <a:extLst>
            <a:ext uri="{FF2B5EF4-FFF2-40B4-BE49-F238E27FC236}">
              <a16:creationId xmlns:a16="http://schemas.microsoft.com/office/drawing/2014/main" id="{6C790A4F-5B2B-4EFE-A124-4A8CF748626A}"/>
            </a:ext>
          </a:extLst>
        </xdr:cNvPr>
        <xdr:cNvSpPr/>
      </xdr:nvSpPr>
      <xdr:spPr>
        <a:xfrm>
          <a:off x="2857500" y="1662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88502</xdr:rowOff>
    </xdr:from>
    <xdr:ext cx="534377" cy="259045"/>
    <xdr:sp macro="" textlink="">
      <xdr:nvSpPr>
        <xdr:cNvPr id="253" name="テキスト ボックス 252">
          <a:extLst>
            <a:ext uri="{FF2B5EF4-FFF2-40B4-BE49-F238E27FC236}">
              <a16:creationId xmlns:a16="http://schemas.microsoft.com/office/drawing/2014/main" id="{2D7F6664-BD2B-4A49-AC83-4E911989B279}"/>
            </a:ext>
          </a:extLst>
        </xdr:cNvPr>
        <xdr:cNvSpPr txBox="1"/>
      </xdr:nvSpPr>
      <xdr:spPr>
        <a:xfrm>
          <a:off x="2641111" y="1671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7266</xdr:rowOff>
    </xdr:from>
    <xdr:to>
      <xdr:col>10</xdr:col>
      <xdr:colOff>165100</xdr:colOff>
      <xdr:row>97</xdr:row>
      <xdr:rowOff>108866</xdr:rowOff>
    </xdr:to>
    <xdr:sp macro="" textlink="">
      <xdr:nvSpPr>
        <xdr:cNvPr id="254" name="楕円 253">
          <a:extLst>
            <a:ext uri="{FF2B5EF4-FFF2-40B4-BE49-F238E27FC236}">
              <a16:creationId xmlns:a16="http://schemas.microsoft.com/office/drawing/2014/main" id="{6AD29AF6-FFE6-49A4-88CE-6EF9B7BBF463}"/>
            </a:ext>
          </a:extLst>
        </xdr:cNvPr>
        <xdr:cNvSpPr/>
      </xdr:nvSpPr>
      <xdr:spPr>
        <a:xfrm>
          <a:off x="1968500" y="166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99993</xdr:rowOff>
    </xdr:from>
    <xdr:ext cx="534377" cy="259045"/>
    <xdr:sp macro="" textlink="">
      <xdr:nvSpPr>
        <xdr:cNvPr id="255" name="テキスト ボックス 254">
          <a:extLst>
            <a:ext uri="{FF2B5EF4-FFF2-40B4-BE49-F238E27FC236}">
              <a16:creationId xmlns:a16="http://schemas.microsoft.com/office/drawing/2014/main" id="{F8E5901B-1DE3-47BA-9D77-CDC326FDF5A3}"/>
            </a:ext>
          </a:extLst>
        </xdr:cNvPr>
        <xdr:cNvSpPr txBox="1"/>
      </xdr:nvSpPr>
      <xdr:spPr>
        <a:xfrm>
          <a:off x="1752111" y="167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123304</xdr:rowOff>
    </xdr:from>
    <xdr:to>
      <xdr:col>6</xdr:col>
      <xdr:colOff>38100</xdr:colOff>
      <xdr:row>97</xdr:row>
      <xdr:rowOff>53454</xdr:rowOff>
    </xdr:to>
    <xdr:sp macro="" textlink="">
      <xdr:nvSpPr>
        <xdr:cNvPr id="256" name="楕円 255">
          <a:extLst>
            <a:ext uri="{FF2B5EF4-FFF2-40B4-BE49-F238E27FC236}">
              <a16:creationId xmlns:a16="http://schemas.microsoft.com/office/drawing/2014/main" id="{30BD0DEE-384E-4DC3-8943-83418D2E2F0D}"/>
            </a:ext>
          </a:extLst>
        </xdr:cNvPr>
        <xdr:cNvSpPr/>
      </xdr:nvSpPr>
      <xdr:spPr>
        <a:xfrm>
          <a:off x="1079500" y="165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44581</xdr:rowOff>
    </xdr:from>
    <xdr:ext cx="534377" cy="259045"/>
    <xdr:sp macro="" textlink="">
      <xdr:nvSpPr>
        <xdr:cNvPr id="257" name="テキスト ボックス 256">
          <a:extLst>
            <a:ext uri="{FF2B5EF4-FFF2-40B4-BE49-F238E27FC236}">
              <a16:creationId xmlns:a16="http://schemas.microsoft.com/office/drawing/2014/main" id="{5FB1F786-674C-4BBF-863F-C493728B3FFE}"/>
            </a:ext>
          </a:extLst>
        </xdr:cNvPr>
        <xdr:cNvSpPr txBox="1"/>
      </xdr:nvSpPr>
      <xdr:spPr>
        <a:xfrm>
          <a:off x="863111" y="166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14A5DCCA-4D2F-4CF2-83CE-9171368B845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CDF0368E-C134-4381-8D05-8359C9CBB17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97AFE92-385A-4684-A829-D3BE9CCBE74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DE62A710-31E0-4E30-8FC8-A82498EA199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D8B08C77-5FAD-480E-B841-68116DA5B06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8178DD88-C4E5-464F-B870-785E2CB507E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5FFC5881-5ECE-49F3-B26B-6DDFEDB43F3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73EF0BC-CB38-4E89-9CCC-4465D34C3AB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A1FD6734-5977-461F-BEBE-264E9285601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FDAFD392-DD1F-463B-BD8E-D2AB141C2AA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68E4239F-6897-4C15-B8D4-8D3E8ADC956E}"/>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8BDF3330-5D57-4EA5-A698-91DA85BA37E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87949E6-FEDE-4656-A128-B3BB215CC49B}"/>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7D816DC1-1BD3-4AE1-9EBD-9C9C632187D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79316904-F835-482A-9A84-9677565B6DD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A3AAA2DF-8EA3-4723-BBE3-D082429CEEA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69F2F9C4-DDF3-4486-BF17-6EF7BA9A0E2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6A50FA60-10E5-4CA8-9C02-371349453D61}"/>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10D7793B-3A8F-4967-BB55-021635DD8946}"/>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3DBCC35F-5948-4D8B-9938-93A145FE4E91}"/>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7AB51529-334E-4E4B-B939-385AAF6CEE8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CE2F9EFE-561B-44FE-8645-93AA1545AC98}"/>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17E1A1B4-9D76-436F-B3FA-D24A5B8754E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1FDD1CCE-7AC5-4E2E-B302-496A23060958}"/>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7128D315-5EAF-453B-9B6A-ED76D8A50306}"/>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DCBF35C3-0209-4487-A55E-501C83BF21C8}"/>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EEAD9E89-244C-46B6-9E07-1352E3EB7296}"/>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D05259DF-8651-42C7-86AF-D71C2289AFC5}"/>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116352</xdr:rowOff>
    </xdr:from>
    <xdr:to>
      <xdr:col>55</xdr:col>
      <xdr:colOff>0</xdr:colOff>
      <xdr:row>35</xdr:row>
      <xdr:rowOff>70884</xdr:rowOff>
    </xdr:to>
    <xdr:cxnSp macro="">
      <xdr:nvCxnSpPr>
        <xdr:cNvPr id="286" name="直線コネクタ 285">
          <a:extLst>
            <a:ext uri="{FF2B5EF4-FFF2-40B4-BE49-F238E27FC236}">
              <a16:creationId xmlns:a16="http://schemas.microsoft.com/office/drawing/2014/main" id="{EAE4201C-E920-46F4-9D6B-DF285B75D43B}"/>
            </a:ext>
          </a:extLst>
        </xdr:cNvPr>
        <xdr:cNvCxnSpPr/>
      </xdr:nvCxnSpPr>
      <xdr:spPr>
        <a:xfrm>
          <a:off x="9639300" y="5774202"/>
          <a:ext cx="838200" cy="29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F2D5045B-CD74-4DFA-BAB7-DE0720CB2BDA}"/>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F3EC2C0B-A582-4D2D-AE08-A1CB71CD6ACF}"/>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116352</xdr:rowOff>
    </xdr:from>
    <xdr:to>
      <xdr:col>50</xdr:col>
      <xdr:colOff>114300</xdr:colOff>
      <xdr:row>34</xdr:row>
      <xdr:rowOff>96205</xdr:rowOff>
    </xdr:to>
    <xdr:cxnSp macro="">
      <xdr:nvCxnSpPr>
        <xdr:cNvPr id="289" name="直線コネクタ 288">
          <a:extLst>
            <a:ext uri="{FF2B5EF4-FFF2-40B4-BE49-F238E27FC236}">
              <a16:creationId xmlns:a16="http://schemas.microsoft.com/office/drawing/2014/main" id="{8AB0205A-0737-4C63-816E-83816488148D}"/>
            </a:ext>
          </a:extLst>
        </xdr:cNvPr>
        <xdr:cNvCxnSpPr/>
      </xdr:nvCxnSpPr>
      <xdr:spPr>
        <a:xfrm flipV="1">
          <a:off x="8750300" y="5774202"/>
          <a:ext cx="889000" cy="15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B434A6A5-550C-468D-B203-A22862CA2DCB}"/>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1" name="テキスト ボックス 290">
          <a:extLst>
            <a:ext uri="{FF2B5EF4-FFF2-40B4-BE49-F238E27FC236}">
              <a16:creationId xmlns:a16="http://schemas.microsoft.com/office/drawing/2014/main" id="{A67CB2D8-86DB-4562-9655-A7C8118A8407}"/>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143910</xdr:rowOff>
    </xdr:from>
    <xdr:to>
      <xdr:col>45</xdr:col>
      <xdr:colOff>177800</xdr:colOff>
      <xdr:row>34</xdr:row>
      <xdr:rowOff>96205</xdr:rowOff>
    </xdr:to>
    <xdr:cxnSp macro="">
      <xdr:nvCxnSpPr>
        <xdr:cNvPr id="292" name="直線コネクタ 291">
          <a:extLst>
            <a:ext uri="{FF2B5EF4-FFF2-40B4-BE49-F238E27FC236}">
              <a16:creationId xmlns:a16="http://schemas.microsoft.com/office/drawing/2014/main" id="{197F340B-9374-4519-9586-1353CD6D8EF5}"/>
            </a:ext>
          </a:extLst>
        </xdr:cNvPr>
        <xdr:cNvCxnSpPr/>
      </xdr:nvCxnSpPr>
      <xdr:spPr>
        <a:xfrm>
          <a:off x="7861300" y="5801760"/>
          <a:ext cx="889000" cy="12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85635F79-4717-471E-88E1-42396156C6F8}"/>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id="{A3633779-9F07-4CCE-A97D-2581555C8253}"/>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143910</xdr:rowOff>
    </xdr:from>
    <xdr:to>
      <xdr:col>41</xdr:col>
      <xdr:colOff>50800</xdr:colOff>
      <xdr:row>34</xdr:row>
      <xdr:rowOff>57303</xdr:rowOff>
    </xdr:to>
    <xdr:cxnSp macro="">
      <xdr:nvCxnSpPr>
        <xdr:cNvPr id="295" name="直線コネクタ 294">
          <a:extLst>
            <a:ext uri="{FF2B5EF4-FFF2-40B4-BE49-F238E27FC236}">
              <a16:creationId xmlns:a16="http://schemas.microsoft.com/office/drawing/2014/main" id="{C83B165A-146F-4E2A-8E55-1B80D16A4866}"/>
            </a:ext>
          </a:extLst>
        </xdr:cNvPr>
        <xdr:cNvCxnSpPr/>
      </xdr:nvCxnSpPr>
      <xdr:spPr>
        <a:xfrm flipV="1">
          <a:off x="6972300" y="5801760"/>
          <a:ext cx="8890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35E2C55E-87A0-4289-ACA0-5BFA82E743A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7" name="テキスト ボックス 296">
          <a:extLst>
            <a:ext uri="{FF2B5EF4-FFF2-40B4-BE49-F238E27FC236}">
              <a16:creationId xmlns:a16="http://schemas.microsoft.com/office/drawing/2014/main" id="{9E496329-476A-48B6-ABF6-F27C981769EC}"/>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19B9CE3C-453A-43E9-BEFE-C0914B5763A6}"/>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299" name="テキスト ボックス 298">
          <a:extLst>
            <a:ext uri="{FF2B5EF4-FFF2-40B4-BE49-F238E27FC236}">
              <a16:creationId xmlns:a16="http://schemas.microsoft.com/office/drawing/2014/main" id="{9B7B48C4-08A5-4323-9AE2-2E7AB47F3CCC}"/>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5D1C8CE-6F93-4BB4-97C8-C5369904072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314306BB-8FFE-412D-BF03-94E516D57BE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6CD1B40B-A18A-4E1B-85E9-6403E92A5DD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1231E88B-B255-4EF0-AA0B-1E049E11836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410CEC8C-F2AE-480F-9F5B-A81670466D5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20084</xdr:rowOff>
    </xdr:from>
    <xdr:to>
      <xdr:col>55</xdr:col>
      <xdr:colOff>50800</xdr:colOff>
      <xdr:row>35</xdr:row>
      <xdr:rowOff>121684</xdr:rowOff>
    </xdr:to>
    <xdr:sp macro="" textlink="">
      <xdr:nvSpPr>
        <xdr:cNvPr id="305" name="楕円 304">
          <a:extLst>
            <a:ext uri="{FF2B5EF4-FFF2-40B4-BE49-F238E27FC236}">
              <a16:creationId xmlns:a16="http://schemas.microsoft.com/office/drawing/2014/main" id="{48881922-454D-4365-92E6-869F638ECDD9}"/>
            </a:ext>
          </a:extLst>
        </xdr:cNvPr>
        <xdr:cNvSpPr/>
      </xdr:nvSpPr>
      <xdr:spPr>
        <a:xfrm>
          <a:off x="10426700" y="60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42961</xdr:rowOff>
    </xdr:from>
    <xdr:ext cx="599010" cy="259045"/>
    <xdr:sp macro="" textlink="">
      <xdr:nvSpPr>
        <xdr:cNvPr id="306" name="補助費等該当値テキスト">
          <a:extLst>
            <a:ext uri="{FF2B5EF4-FFF2-40B4-BE49-F238E27FC236}">
              <a16:creationId xmlns:a16="http://schemas.microsoft.com/office/drawing/2014/main" id="{0FF2BB4E-5A00-41AE-BFC6-EF68DCF3B988}"/>
            </a:ext>
          </a:extLst>
        </xdr:cNvPr>
        <xdr:cNvSpPr txBox="1"/>
      </xdr:nvSpPr>
      <xdr:spPr>
        <a:xfrm>
          <a:off x="10528300" y="587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65552</xdr:rowOff>
    </xdr:from>
    <xdr:to>
      <xdr:col>50</xdr:col>
      <xdr:colOff>165100</xdr:colOff>
      <xdr:row>33</xdr:row>
      <xdr:rowOff>167152</xdr:rowOff>
    </xdr:to>
    <xdr:sp macro="" textlink="">
      <xdr:nvSpPr>
        <xdr:cNvPr id="307" name="楕円 306">
          <a:extLst>
            <a:ext uri="{FF2B5EF4-FFF2-40B4-BE49-F238E27FC236}">
              <a16:creationId xmlns:a16="http://schemas.microsoft.com/office/drawing/2014/main" id="{E2814F39-04CF-426D-A0A8-2A6231BA775D}"/>
            </a:ext>
          </a:extLst>
        </xdr:cNvPr>
        <xdr:cNvSpPr/>
      </xdr:nvSpPr>
      <xdr:spPr>
        <a:xfrm>
          <a:off x="9588500" y="57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12229</xdr:rowOff>
    </xdr:from>
    <xdr:ext cx="599010" cy="259045"/>
    <xdr:sp macro="" textlink="">
      <xdr:nvSpPr>
        <xdr:cNvPr id="308" name="テキスト ボックス 307">
          <a:extLst>
            <a:ext uri="{FF2B5EF4-FFF2-40B4-BE49-F238E27FC236}">
              <a16:creationId xmlns:a16="http://schemas.microsoft.com/office/drawing/2014/main" id="{088B46AF-1BE4-46D6-BDB3-7FA9ECA5FEA0}"/>
            </a:ext>
          </a:extLst>
        </xdr:cNvPr>
        <xdr:cNvSpPr txBox="1"/>
      </xdr:nvSpPr>
      <xdr:spPr>
        <a:xfrm>
          <a:off x="9339795" y="549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45405</xdr:rowOff>
    </xdr:from>
    <xdr:to>
      <xdr:col>46</xdr:col>
      <xdr:colOff>38100</xdr:colOff>
      <xdr:row>34</xdr:row>
      <xdr:rowOff>147005</xdr:rowOff>
    </xdr:to>
    <xdr:sp macro="" textlink="">
      <xdr:nvSpPr>
        <xdr:cNvPr id="309" name="楕円 308">
          <a:extLst>
            <a:ext uri="{FF2B5EF4-FFF2-40B4-BE49-F238E27FC236}">
              <a16:creationId xmlns:a16="http://schemas.microsoft.com/office/drawing/2014/main" id="{76DCF202-CA90-4175-BBE0-7A03AFE46F75}"/>
            </a:ext>
          </a:extLst>
        </xdr:cNvPr>
        <xdr:cNvSpPr/>
      </xdr:nvSpPr>
      <xdr:spPr>
        <a:xfrm>
          <a:off x="8699500" y="58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163532</xdr:rowOff>
    </xdr:from>
    <xdr:ext cx="599010" cy="259045"/>
    <xdr:sp macro="" textlink="">
      <xdr:nvSpPr>
        <xdr:cNvPr id="310" name="テキスト ボックス 309">
          <a:extLst>
            <a:ext uri="{FF2B5EF4-FFF2-40B4-BE49-F238E27FC236}">
              <a16:creationId xmlns:a16="http://schemas.microsoft.com/office/drawing/2014/main" id="{838BFB84-3F90-449F-A918-911DCAFBD9B5}"/>
            </a:ext>
          </a:extLst>
        </xdr:cNvPr>
        <xdr:cNvSpPr txBox="1"/>
      </xdr:nvSpPr>
      <xdr:spPr>
        <a:xfrm>
          <a:off x="8450795" y="564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93110</xdr:rowOff>
    </xdr:from>
    <xdr:to>
      <xdr:col>41</xdr:col>
      <xdr:colOff>101600</xdr:colOff>
      <xdr:row>34</xdr:row>
      <xdr:rowOff>23260</xdr:rowOff>
    </xdr:to>
    <xdr:sp macro="" textlink="">
      <xdr:nvSpPr>
        <xdr:cNvPr id="311" name="楕円 310">
          <a:extLst>
            <a:ext uri="{FF2B5EF4-FFF2-40B4-BE49-F238E27FC236}">
              <a16:creationId xmlns:a16="http://schemas.microsoft.com/office/drawing/2014/main" id="{764DBD55-34FA-412E-B456-3ABCB814A76B}"/>
            </a:ext>
          </a:extLst>
        </xdr:cNvPr>
        <xdr:cNvSpPr/>
      </xdr:nvSpPr>
      <xdr:spPr>
        <a:xfrm>
          <a:off x="7810500" y="57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39787</xdr:rowOff>
    </xdr:from>
    <xdr:ext cx="599010" cy="259045"/>
    <xdr:sp macro="" textlink="">
      <xdr:nvSpPr>
        <xdr:cNvPr id="312" name="テキスト ボックス 311">
          <a:extLst>
            <a:ext uri="{FF2B5EF4-FFF2-40B4-BE49-F238E27FC236}">
              <a16:creationId xmlns:a16="http://schemas.microsoft.com/office/drawing/2014/main" id="{E5A34CF8-6369-4C3D-A142-D43BCBD190F9}"/>
            </a:ext>
          </a:extLst>
        </xdr:cNvPr>
        <xdr:cNvSpPr txBox="1"/>
      </xdr:nvSpPr>
      <xdr:spPr>
        <a:xfrm>
          <a:off x="7561795" y="552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6503</xdr:rowOff>
    </xdr:from>
    <xdr:to>
      <xdr:col>36</xdr:col>
      <xdr:colOff>165100</xdr:colOff>
      <xdr:row>34</xdr:row>
      <xdr:rowOff>108103</xdr:rowOff>
    </xdr:to>
    <xdr:sp macro="" textlink="">
      <xdr:nvSpPr>
        <xdr:cNvPr id="313" name="楕円 312">
          <a:extLst>
            <a:ext uri="{FF2B5EF4-FFF2-40B4-BE49-F238E27FC236}">
              <a16:creationId xmlns:a16="http://schemas.microsoft.com/office/drawing/2014/main" id="{0A0473B9-D31A-49A7-8271-30A49BF1F16A}"/>
            </a:ext>
          </a:extLst>
        </xdr:cNvPr>
        <xdr:cNvSpPr/>
      </xdr:nvSpPr>
      <xdr:spPr>
        <a:xfrm>
          <a:off x="6921500" y="58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124630</xdr:rowOff>
    </xdr:from>
    <xdr:ext cx="599010" cy="259045"/>
    <xdr:sp macro="" textlink="">
      <xdr:nvSpPr>
        <xdr:cNvPr id="314" name="テキスト ボックス 313">
          <a:extLst>
            <a:ext uri="{FF2B5EF4-FFF2-40B4-BE49-F238E27FC236}">
              <a16:creationId xmlns:a16="http://schemas.microsoft.com/office/drawing/2014/main" id="{C374AF1F-F968-41C2-A14E-1C1DC8A5CCF2}"/>
            </a:ext>
          </a:extLst>
        </xdr:cNvPr>
        <xdr:cNvSpPr txBox="1"/>
      </xdr:nvSpPr>
      <xdr:spPr>
        <a:xfrm>
          <a:off x="6672795" y="56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61E9E6E7-F13D-4E96-A44B-6C756C08B97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55321A0E-7390-4CC6-BED6-5884E644008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6E7BE2F6-88B3-49F0-8A45-5846D91608F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8B81DB6F-AC45-482C-9D89-3E397A0ED9E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C684CA92-97F8-44A2-8727-A91AB3A1271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F4580A14-1EBE-4EA0-AB87-F4E3646A7B8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B6890F2A-053D-4EFC-BC8C-07013FF7D8E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20A87D66-4D9E-4F16-B852-721F7BDA64F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5D673E8F-0691-4657-AF81-FA00AFE3661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7BDA04CE-9529-41B2-8D83-81A7C134AEA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FB0F3BA1-552E-4F52-9D65-47A2D459D51F}"/>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A1127DFC-9151-4445-AF6E-C8FFAA5CA624}"/>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EE4F9CC1-4CAC-41CC-9D45-AFFC1BEF2357}"/>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97A97D3D-6999-4C5F-8926-34ABD494444D}"/>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BE5FE3F9-48A4-4C54-8840-5219ED57F16B}"/>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31258151-9311-4E19-8A24-A008A32A8116}"/>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DF37A98B-9B77-4F2B-BDE5-EAAF507D7AB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76018FF3-50E8-4455-9C66-48DCECAFEC1F}"/>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82F10284-A561-4402-BA17-337B3D915154}"/>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9849CCBB-D895-42B1-A963-EC9A9FBD93D6}"/>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78D7B75B-F6D4-49C8-90C8-12F2E1CC1574}"/>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5CF372BA-D323-4BB4-8881-DA7731A7D304}"/>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6F1CDD05-1C0E-406C-8D88-EAAF2362E7E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E852969A-EE7D-40F2-B1BD-CA27DAE5F9E1}"/>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9EC66946-1EE0-41A8-A961-9F6FA5DD593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522E9824-52EF-4153-9CF7-3E05F4D92836}"/>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D34EDBA-AF44-4F84-95EB-B212E2D0F3FA}"/>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D6BF4D27-44CC-4815-941A-47D1D2FBB90F}"/>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10BA7A8F-6460-473F-BA79-2BF502AA36BA}"/>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7E023E22-0DE8-427C-A5DC-A66A0E83D6A2}"/>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71865</xdr:rowOff>
    </xdr:from>
    <xdr:to>
      <xdr:col>55</xdr:col>
      <xdr:colOff>0</xdr:colOff>
      <xdr:row>58</xdr:row>
      <xdr:rowOff>131681</xdr:rowOff>
    </xdr:to>
    <xdr:cxnSp macro="">
      <xdr:nvCxnSpPr>
        <xdr:cNvPr id="345" name="直線コネクタ 344">
          <a:extLst>
            <a:ext uri="{FF2B5EF4-FFF2-40B4-BE49-F238E27FC236}">
              <a16:creationId xmlns:a16="http://schemas.microsoft.com/office/drawing/2014/main" id="{B4F548D7-A80E-4BD7-9222-47125C3FE1B8}"/>
            </a:ext>
          </a:extLst>
        </xdr:cNvPr>
        <xdr:cNvCxnSpPr/>
      </xdr:nvCxnSpPr>
      <xdr:spPr>
        <a:xfrm flipV="1">
          <a:off x="9639300" y="10015965"/>
          <a:ext cx="8382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EF84BD4C-45DB-4F8C-A1CA-A6FF14CE50AA}"/>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757BEFB8-A22A-413B-BFF6-AB43724CC52A}"/>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131681</xdr:rowOff>
    </xdr:from>
    <xdr:to>
      <xdr:col>50</xdr:col>
      <xdr:colOff>114300</xdr:colOff>
      <xdr:row>58</xdr:row>
      <xdr:rowOff>134992</xdr:rowOff>
    </xdr:to>
    <xdr:cxnSp macro="">
      <xdr:nvCxnSpPr>
        <xdr:cNvPr id="348" name="直線コネクタ 347">
          <a:extLst>
            <a:ext uri="{FF2B5EF4-FFF2-40B4-BE49-F238E27FC236}">
              <a16:creationId xmlns:a16="http://schemas.microsoft.com/office/drawing/2014/main" id="{2622274F-6BBF-4C44-B743-68D74D91320F}"/>
            </a:ext>
          </a:extLst>
        </xdr:cNvPr>
        <xdr:cNvCxnSpPr/>
      </xdr:nvCxnSpPr>
      <xdr:spPr>
        <a:xfrm flipV="1">
          <a:off x="8750300" y="10075781"/>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DC834389-DC72-43D3-9879-06F8DC95AEFE}"/>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B1B5CFF9-6296-4420-B168-590E867E144C}"/>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112501</xdr:rowOff>
    </xdr:from>
    <xdr:to>
      <xdr:col>45</xdr:col>
      <xdr:colOff>177800</xdr:colOff>
      <xdr:row>58</xdr:row>
      <xdr:rowOff>134992</xdr:rowOff>
    </xdr:to>
    <xdr:cxnSp macro="">
      <xdr:nvCxnSpPr>
        <xdr:cNvPr id="351" name="直線コネクタ 350">
          <a:extLst>
            <a:ext uri="{FF2B5EF4-FFF2-40B4-BE49-F238E27FC236}">
              <a16:creationId xmlns:a16="http://schemas.microsoft.com/office/drawing/2014/main" id="{D5FFE2F1-8FAF-4D29-B54C-BB2369F83062}"/>
            </a:ext>
          </a:extLst>
        </xdr:cNvPr>
        <xdr:cNvCxnSpPr/>
      </xdr:nvCxnSpPr>
      <xdr:spPr>
        <a:xfrm>
          <a:off x="7861300" y="10056601"/>
          <a:ext cx="889000" cy="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38DF529F-283C-48D7-9573-378E73BCC034}"/>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54515</xdr:rowOff>
    </xdr:from>
    <xdr:ext cx="599010" cy="259045"/>
    <xdr:sp macro="" textlink="">
      <xdr:nvSpPr>
        <xdr:cNvPr id="353" name="テキスト ボックス 352">
          <a:extLst>
            <a:ext uri="{FF2B5EF4-FFF2-40B4-BE49-F238E27FC236}">
              <a16:creationId xmlns:a16="http://schemas.microsoft.com/office/drawing/2014/main" id="{1BCEA809-7BD8-4230-AA44-CEBE1B261D20}"/>
            </a:ext>
          </a:extLst>
        </xdr:cNvPr>
        <xdr:cNvSpPr txBox="1"/>
      </xdr:nvSpPr>
      <xdr:spPr>
        <a:xfrm>
          <a:off x="845079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108675</xdr:rowOff>
    </xdr:from>
    <xdr:to>
      <xdr:col>41</xdr:col>
      <xdr:colOff>50800</xdr:colOff>
      <xdr:row>58</xdr:row>
      <xdr:rowOff>112501</xdr:rowOff>
    </xdr:to>
    <xdr:cxnSp macro="">
      <xdr:nvCxnSpPr>
        <xdr:cNvPr id="354" name="直線コネクタ 353">
          <a:extLst>
            <a:ext uri="{FF2B5EF4-FFF2-40B4-BE49-F238E27FC236}">
              <a16:creationId xmlns:a16="http://schemas.microsoft.com/office/drawing/2014/main" id="{22B4B0E6-DFB6-47F0-AB2E-2B7957173B45}"/>
            </a:ext>
          </a:extLst>
        </xdr:cNvPr>
        <xdr:cNvCxnSpPr/>
      </xdr:nvCxnSpPr>
      <xdr:spPr>
        <a:xfrm>
          <a:off x="6972300" y="10052775"/>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6A5EAEF8-CFC5-48F5-BAC9-5946A4B69D4F}"/>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66277</xdr:rowOff>
    </xdr:from>
    <xdr:ext cx="599010" cy="259045"/>
    <xdr:sp macro="" textlink="">
      <xdr:nvSpPr>
        <xdr:cNvPr id="356" name="テキスト ボックス 355">
          <a:extLst>
            <a:ext uri="{FF2B5EF4-FFF2-40B4-BE49-F238E27FC236}">
              <a16:creationId xmlns:a16="http://schemas.microsoft.com/office/drawing/2014/main" id="{866054F0-BAB5-4E7E-AD11-ACAB8CF70BA3}"/>
            </a:ext>
          </a:extLst>
        </xdr:cNvPr>
        <xdr:cNvSpPr txBox="1"/>
      </xdr:nvSpPr>
      <xdr:spPr>
        <a:xfrm>
          <a:off x="7561795" y="101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24826C71-678D-453B-9EFD-05C4E5070815}"/>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53313</xdr:rowOff>
    </xdr:from>
    <xdr:ext cx="599010" cy="259045"/>
    <xdr:sp macro="" textlink="">
      <xdr:nvSpPr>
        <xdr:cNvPr id="358" name="テキスト ボックス 357">
          <a:extLst>
            <a:ext uri="{FF2B5EF4-FFF2-40B4-BE49-F238E27FC236}">
              <a16:creationId xmlns:a16="http://schemas.microsoft.com/office/drawing/2014/main" id="{10EDAA6F-31C5-4F8C-BB75-054C59D626B6}"/>
            </a:ext>
          </a:extLst>
        </xdr:cNvPr>
        <xdr:cNvSpPr txBox="1"/>
      </xdr:nvSpPr>
      <xdr:spPr>
        <a:xfrm>
          <a:off x="6672795" y="1016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8971291B-E7B1-487B-B5EC-AFBBD042711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C34E12D9-8C29-40C4-A4E0-A6925531BE1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D19370F-1000-42EF-BAE1-B093D342D63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EFACEBE-C515-483B-83AC-B6E9BA1B415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3E65832-8C11-4AA2-A5A1-20F4BF8D177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21065</xdr:rowOff>
    </xdr:from>
    <xdr:to>
      <xdr:col>55</xdr:col>
      <xdr:colOff>50800</xdr:colOff>
      <xdr:row>58</xdr:row>
      <xdr:rowOff>122665</xdr:rowOff>
    </xdr:to>
    <xdr:sp macro="" textlink="">
      <xdr:nvSpPr>
        <xdr:cNvPr id="364" name="楕円 363">
          <a:extLst>
            <a:ext uri="{FF2B5EF4-FFF2-40B4-BE49-F238E27FC236}">
              <a16:creationId xmlns:a16="http://schemas.microsoft.com/office/drawing/2014/main" id="{68622BEE-7899-4F58-902A-78972F6064D0}"/>
            </a:ext>
          </a:extLst>
        </xdr:cNvPr>
        <xdr:cNvSpPr/>
      </xdr:nvSpPr>
      <xdr:spPr>
        <a:xfrm>
          <a:off x="10426700" y="99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43942</xdr:rowOff>
    </xdr:from>
    <xdr:ext cx="599010" cy="259045"/>
    <xdr:sp macro="" textlink="">
      <xdr:nvSpPr>
        <xdr:cNvPr id="365" name="普通建設事業費該当値テキスト">
          <a:extLst>
            <a:ext uri="{FF2B5EF4-FFF2-40B4-BE49-F238E27FC236}">
              <a16:creationId xmlns:a16="http://schemas.microsoft.com/office/drawing/2014/main" id="{0DEE70E4-6033-41F9-93CC-F8A53C69E056}"/>
            </a:ext>
          </a:extLst>
        </xdr:cNvPr>
        <xdr:cNvSpPr txBox="1"/>
      </xdr:nvSpPr>
      <xdr:spPr>
        <a:xfrm>
          <a:off x="10528300" y="981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80881</xdr:rowOff>
    </xdr:from>
    <xdr:to>
      <xdr:col>50</xdr:col>
      <xdr:colOff>165100</xdr:colOff>
      <xdr:row>59</xdr:row>
      <xdr:rowOff>11031</xdr:rowOff>
    </xdr:to>
    <xdr:sp macro="" textlink="">
      <xdr:nvSpPr>
        <xdr:cNvPr id="366" name="楕円 365">
          <a:extLst>
            <a:ext uri="{FF2B5EF4-FFF2-40B4-BE49-F238E27FC236}">
              <a16:creationId xmlns:a16="http://schemas.microsoft.com/office/drawing/2014/main" id="{EBA81E49-3C0C-4638-A7E6-F3D010BECC23}"/>
            </a:ext>
          </a:extLst>
        </xdr:cNvPr>
        <xdr:cNvSpPr/>
      </xdr:nvSpPr>
      <xdr:spPr>
        <a:xfrm>
          <a:off x="9588500" y="100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27558</xdr:rowOff>
    </xdr:from>
    <xdr:ext cx="599010" cy="259045"/>
    <xdr:sp macro="" textlink="">
      <xdr:nvSpPr>
        <xdr:cNvPr id="367" name="テキスト ボックス 366">
          <a:extLst>
            <a:ext uri="{FF2B5EF4-FFF2-40B4-BE49-F238E27FC236}">
              <a16:creationId xmlns:a16="http://schemas.microsoft.com/office/drawing/2014/main" id="{A1FB81D9-904D-4199-8993-7564CA60ADEF}"/>
            </a:ext>
          </a:extLst>
        </xdr:cNvPr>
        <xdr:cNvSpPr txBox="1"/>
      </xdr:nvSpPr>
      <xdr:spPr>
        <a:xfrm>
          <a:off x="9339795" y="980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84192</xdr:rowOff>
    </xdr:from>
    <xdr:to>
      <xdr:col>46</xdr:col>
      <xdr:colOff>38100</xdr:colOff>
      <xdr:row>59</xdr:row>
      <xdr:rowOff>14342</xdr:rowOff>
    </xdr:to>
    <xdr:sp macro="" textlink="">
      <xdr:nvSpPr>
        <xdr:cNvPr id="368" name="楕円 367">
          <a:extLst>
            <a:ext uri="{FF2B5EF4-FFF2-40B4-BE49-F238E27FC236}">
              <a16:creationId xmlns:a16="http://schemas.microsoft.com/office/drawing/2014/main" id="{73FFE81A-EE5E-44FB-A085-3716EC3C51B9}"/>
            </a:ext>
          </a:extLst>
        </xdr:cNvPr>
        <xdr:cNvSpPr/>
      </xdr:nvSpPr>
      <xdr:spPr>
        <a:xfrm>
          <a:off x="8699500" y="100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30869</xdr:rowOff>
    </xdr:from>
    <xdr:ext cx="599010" cy="259045"/>
    <xdr:sp macro="" textlink="">
      <xdr:nvSpPr>
        <xdr:cNvPr id="369" name="テキスト ボックス 368">
          <a:extLst>
            <a:ext uri="{FF2B5EF4-FFF2-40B4-BE49-F238E27FC236}">
              <a16:creationId xmlns:a16="http://schemas.microsoft.com/office/drawing/2014/main" id="{E292B52B-C869-4D57-97AA-BA4069BF4A9E}"/>
            </a:ext>
          </a:extLst>
        </xdr:cNvPr>
        <xdr:cNvSpPr txBox="1"/>
      </xdr:nvSpPr>
      <xdr:spPr>
        <a:xfrm>
          <a:off x="8450795" y="98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61701</xdr:rowOff>
    </xdr:from>
    <xdr:to>
      <xdr:col>41</xdr:col>
      <xdr:colOff>101600</xdr:colOff>
      <xdr:row>58</xdr:row>
      <xdr:rowOff>163301</xdr:rowOff>
    </xdr:to>
    <xdr:sp macro="" textlink="">
      <xdr:nvSpPr>
        <xdr:cNvPr id="370" name="楕円 369">
          <a:extLst>
            <a:ext uri="{FF2B5EF4-FFF2-40B4-BE49-F238E27FC236}">
              <a16:creationId xmlns:a16="http://schemas.microsoft.com/office/drawing/2014/main" id="{28208374-9E95-463E-9B37-0A62362967DD}"/>
            </a:ext>
          </a:extLst>
        </xdr:cNvPr>
        <xdr:cNvSpPr/>
      </xdr:nvSpPr>
      <xdr:spPr>
        <a:xfrm>
          <a:off x="7810500" y="100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8378</xdr:rowOff>
    </xdr:from>
    <xdr:ext cx="599010" cy="259045"/>
    <xdr:sp macro="" textlink="">
      <xdr:nvSpPr>
        <xdr:cNvPr id="371" name="テキスト ボックス 370">
          <a:extLst>
            <a:ext uri="{FF2B5EF4-FFF2-40B4-BE49-F238E27FC236}">
              <a16:creationId xmlns:a16="http://schemas.microsoft.com/office/drawing/2014/main" id="{5FBBAA92-6A63-40BB-ADCB-9441D9073048}"/>
            </a:ext>
          </a:extLst>
        </xdr:cNvPr>
        <xdr:cNvSpPr txBox="1"/>
      </xdr:nvSpPr>
      <xdr:spPr>
        <a:xfrm>
          <a:off x="7561795" y="97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57875</xdr:rowOff>
    </xdr:from>
    <xdr:to>
      <xdr:col>36</xdr:col>
      <xdr:colOff>165100</xdr:colOff>
      <xdr:row>58</xdr:row>
      <xdr:rowOff>159475</xdr:rowOff>
    </xdr:to>
    <xdr:sp macro="" textlink="">
      <xdr:nvSpPr>
        <xdr:cNvPr id="372" name="楕円 371">
          <a:extLst>
            <a:ext uri="{FF2B5EF4-FFF2-40B4-BE49-F238E27FC236}">
              <a16:creationId xmlns:a16="http://schemas.microsoft.com/office/drawing/2014/main" id="{B568CFDA-64EC-464F-AF37-113C20158D13}"/>
            </a:ext>
          </a:extLst>
        </xdr:cNvPr>
        <xdr:cNvSpPr/>
      </xdr:nvSpPr>
      <xdr:spPr>
        <a:xfrm>
          <a:off x="6921500" y="100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4552</xdr:rowOff>
    </xdr:from>
    <xdr:ext cx="599010" cy="259045"/>
    <xdr:sp macro="" textlink="">
      <xdr:nvSpPr>
        <xdr:cNvPr id="373" name="テキスト ボックス 372">
          <a:extLst>
            <a:ext uri="{FF2B5EF4-FFF2-40B4-BE49-F238E27FC236}">
              <a16:creationId xmlns:a16="http://schemas.microsoft.com/office/drawing/2014/main" id="{EF37B241-D987-4791-B36A-107E20C6F68E}"/>
            </a:ext>
          </a:extLst>
        </xdr:cNvPr>
        <xdr:cNvSpPr txBox="1"/>
      </xdr:nvSpPr>
      <xdr:spPr>
        <a:xfrm>
          <a:off x="6672795" y="977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B656FF21-1E13-480D-BAC4-252708E9886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60CDC28E-46F3-4AD4-B5E1-882DD3371EB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E6466FA5-B696-4583-A68E-D457AE5231F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FD5E1230-94A4-488F-A934-7E966C7A616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3BB8E0E4-7CBC-4096-AF1D-E16CD323606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3891623-F9D9-4732-8FC2-416F604BBE2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E66D3D83-6065-4FEE-98C5-7CD4E5A68AE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43C93728-4A4A-4095-B2A1-22965258969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2E6AE09-3AD6-4118-A810-8EF1851AA7A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F0CC7466-9FD3-493F-93E5-7F4B1E7A5CC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7E10C82-267A-418D-BD11-5C0F9F61A556}"/>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4838384B-9F77-4580-A550-618B98574BD9}"/>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8BA99FA6-5BB5-4A5D-825C-96679C24A629}"/>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1BD42D7F-AB70-4F6F-84EB-E251E0CB3EB4}"/>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FCC92891-FCD1-478D-BEBD-7821A802203B}"/>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D86A3ECB-F54E-4733-8FEA-625D65D90398}"/>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6BBD4B2E-5916-4C73-95A8-F7401D409C6C}"/>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C8FDFB0D-668B-4277-B04D-3AFBE70DA962}"/>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8F32AB51-B06C-46BF-996E-A9DA8964F4E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30324E13-4D54-45EE-9D80-5FEC00B5AC18}"/>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F591489E-7380-4EFB-974F-CA17B7A6FF3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190D31E-E40B-4696-AF85-ADAD1125BE5A}"/>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A1049A08-AF89-4112-A91A-BF01656C35EE}"/>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2FDA19F5-E12E-43E5-8C07-60443FE08021}"/>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FD16C0DE-0135-489F-80A4-438349D3DF33}"/>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900AE82E-9B87-4B33-85B9-86E2B763DF77}"/>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121986</xdr:rowOff>
    </xdr:from>
    <xdr:to>
      <xdr:col>55</xdr:col>
      <xdr:colOff>0</xdr:colOff>
      <xdr:row>78</xdr:row>
      <xdr:rowOff>127660</xdr:rowOff>
    </xdr:to>
    <xdr:cxnSp macro="">
      <xdr:nvCxnSpPr>
        <xdr:cNvPr id="400" name="直線コネクタ 399">
          <a:extLst>
            <a:ext uri="{FF2B5EF4-FFF2-40B4-BE49-F238E27FC236}">
              <a16:creationId xmlns:a16="http://schemas.microsoft.com/office/drawing/2014/main" id="{3AD98B97-C63D-444C-8421-646DC09BB571}"/>
            </a:ext>
          </a:extLst>
        </xdr:cNvPr>
        <xdr:cNvCxnSpPr/>
      </xdr:nvCxnSpPr>
      <xdr:spPr>
        <a:xfrm flipV="1">
          <a:off x="9639300" y="13495086"/>
          <a:ext cx="8382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E30E0737-495A-4B29-8166-695DC9DED961}"/>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BD792043-1F00-43CC-8779-A12AAAEBD8EE}"/>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121172</xdr:rowOff>
    </xdr:from>
    <xdr:to>
      <xdr:col>50</xdr:col>
      <xdr:colOff>114300</xdr:colOff>
      <xdr:row>78</xdr:row>
      <xdr:rowOff>127660</xdr:rowOff>
    </xdr:to>
    <xdr:cxnSp macro="">
      <xdr:nvCxnSpPr>
        <xdr:cNvPr id="403" name="直線コネクタ 402">
          <a:extLst>
            <a:ext uri="{FF2B5EF4-FFF2-40B4-BE49-F238E27FC236}">
              <a16:creationId xmlns:a16="http://schemas.microsoft.com/office/drawing/2014/main" id="{3363085B-68DE-4BED-9113-9A3334E0E723}"/>
            </a:ext>
          </a:extLst>
        </xdr:cNvPr>
        <xdr:cNvCxnSpPr/>
      </xdr:nvCxnSpPr>
      <xdr:spPr>
        <a:xfrm>
          <a:off x="8750300" y="13494272"/>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E519A8C1-BAE7-461E-A12D-ECD5FE9B9434}"/>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807</xdr:rowOff>
    </xdr:from>
    <xdr:ext cx="534377" cy="259045"/>
    <xdr:sp macro="" textlink="">
      <xdr:nvSpPr>
        <xdr:cNvPr id="405" name="テキスト ボックス 404">
          <a:extLst>
            <a:ext uri="{FF2B5EF4-FFF2-40B4-BE49-F238E27FC236}">
              <a16:creationId xmlns:a16="http://schemas.microsoft.com/office/drawing/2014/main" id="{F8B54323-D9EF-4C41-8BFC-2B33C932C2FD}"/>
            </a:ext>
          </a:extLst>
        </xdr:cNvPr>
        <xdr:cNvSpPr txBox="1"/>
      </xdr:nvSpPr>
      <xdr:spPr>
        <a:xfrm>
          <a:off x="9372111" y="13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46289</xdr:rowOff>
    </xdr:from>
    <xdr:to>
      <xdr:col>45</xdr:col>
      <xdr:colOff>177800</xdr:colOff>
      <xdr:row>78</xdr:row>
      <xdr:rowOff>121172</xdr:rowOff>
    </xdr:to>
    <xdr:cxnSp macro="">
      <xdr:nvCxnSpPr>
        <xdr:cNvPr id="406" name="直線コネクタ 405">
          <a:extLst>
            <a:ext uri="{FF2B5EF4-FFF2-40B4-BE49-F238E27FC236}">
              <a16:creationId xmlns:a16="http://schemas.microsoft.com/office/drawing/2014/main" id="{25FEFA3A-B4AA-4A52-86D2-E2CD182021C8}"/>
            </a:ext>
          </a:extLst>
        </xdr:cNvPr>
        <xdr:cNvCxnSpPr/>
      </xdr:nvCxnSpPr>
      <xdr:spPr>
        <a:xfrm>
          <a:off x="7861300" y="13419389"/>
          <a:ext cx="889000" cy="7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B38FB6BC-788F-47A4-9580-CC1CB6D9EB9D}"/>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0217C330-999B-4577-BA59-CD5A59A72E08}"/>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46289</xdr:rowOff>
    </xdr:from>
    <xdr:to>
      <xdr:col>41</xdr:col>
      <xdr:colOff>50800</xdr:colOff>
      <xdr:row>78</xdr:row>
      <xdr:rowOff>93393</xdr:rowOff>
    </xdr:to>
    <xdr:cxnSp macro="">
      <xdr:nvCxnSpPr>
        <xdr:cNvPr id="409" name="直線コネクタ 408">
          <a:extLst>
            <a:ext uri="{FF2B5EF4-FFF2-40B4-BE49-F238E27FC236}">
              <a16:creationId xmlns:a16="http://schemas.microsoft.com/office/drawing/2014/main" id="{F37BA850-049D-4579-B691-1A9D23807311}"/>
            </a:ext>
          </a:extLst>
        </xdr:cNvPr>
        <xdr:cNvCxnSpPr/>
      </xdr:nvCxnSpPr>
      <xdr:spPr>
        <a:xfrm flipV="1">
          <a:off x="6972300" y="13419389"/>
          <a:ext cx="889000" cy="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4B0A8497-C34B-4885-ADBF-60B9E0766FB3}"/>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157242</xdr:rowOff>
    </xdr:from>
    <xdr:ext cx="534377" cy="259045"/>
    <xdr:sp macro="" textlink="">
      <xdr:nvSpPr>
        <xdr:cNvPr id="411" name="テキスト ボックス 410">
          <a:extLst>
            <a:ext uri="{FF2B5EF4-FFF2-40B4-BE49-F238E27FC236}">
              <a16:creationId xmlns:a16="http://schemas.microsoft.com/office/drawing/2014/main" id="{C98024B0-7D4E-4115-99A5-80A11C2ADF93}"/>
            </a:ext>
          </a:extLst>
        </xdr:cNvPr>
        <xdr:cNvSpPr txBox="1"/>
      </xdr:nvSpPr>
      <xdr:spPr>
        <a:xfrm>
          <a:off x="7594111" y="135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CE4203A2-01EF-41DC-966B-4FB1540AF039}"/>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7A8665A5-59EB-4191-8C1B-FA46FC2E3D5A}"/>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C3B8BE70-1FFD-483A-88B7-18F1D3151E5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D800E2CA-0844-4007-B6C8-ABB431EA085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5152CC50-F354-4FD2-908A-FEFD8D1B3BF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17BBEDEC-778B-4717-8D9B-9736CE29825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D4E22AAD-1B92-4A8A-8D1E-B886071C068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71186</xdr:rowOff>
    </xdr:from>
    <xdr:to>
      <xdr:col>55</xdr:col>
      <xdr:colOff>50800</xdr:colOff>
      <xdr:row>79</xdr:row>
      <xdr:rowOff>1336</xdr:rowOff>
    </xdr:to>
    <xdr:sp macro="" textlink="">
      <xdr:nvSpPr>
        <xdr:cNvPr id="419" name="楕円 418">
          <a:extLst>
            <a:ext uri="{FF2B5EF4-FFF2-40B4-BE49-F238E27FC236}">
              <a16:creationId xmlns:a16="http://schemas.microsoft.com/office/drawing/2014/main" id="{F1C1D54C-B959-4302-85DC-5A2659F61D80}"/>
            </a:ext>
          </a:extLst>
        </xdr:cNvPr>
        <xdr:cNvSpPr/>
      </xdr:nvSpPr>
      <xdr:spPr>
        <a:xfrm>
          <a:off x="10426700" y="134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3894</xdr:rowOff>
    </xdr:from>
    <xdr:ext cx="534377" cy="259045"/>
    <xdr:sp macro="" textlink="">
      <xdr:nvSpPr>
        <xdr:cNvPr id="420" name="普通建設事業費 （ うち新規整備　）該当値テキスト">
          <a:extLst>
            <a:ext uri="{FF2B5EF4-FFF2-40B4-BE49-F238E27FC236}">
              <a16:creationId xmlns:a16="http://schemas.microsoft.com/office/drawing/2014/main" id="{5FDC1C47-177A-4695-B8F4-5FD145A00C04}"/>
            </a:ext>
          </a:extLst>
        </xdr:cNvPr>
        <xdr:cNvSpPr txBox="1"/>
      </xdr:nvSpPr>
      <xdr:spPr>
        <a:xfrm>
          <a:off x="10528300" y="133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76860</xdr:rowOff>
    </xdr:from>
    <xdr:to>
      <xdr:col>50</xdr:col>
      <xdr:colOff>165100</xdr:colOff>
      <xdr:row>79</xdr:row>
      <xdr:rowOff>7010</xdr:rowOff>
    </xdr:to>
    <xdr:sp macro="" textlink="">
      <xdr:nvSpPr>
        <xdr:cNvPr id="421" name="楕円 420">
          <a:extLst>
            <a:ext uri="{FF2B5EF4-FFF2-40B4-BE49-F238E27FC236}">
              <a16:creationId xmlns:a16="http://schemas.microsoft.com/office/drawing/2014/main" id="{52CC6814-2D38-4C8E-BF89-FED511CF3EE5}"/>
            </a:ext>
          </a:extLst>
        </xdr:cNvPr>
        <xdr:cNvSpPr/>
      </xdr:nvSpPr>
      <xdr:spPr>
        <a:xfrm>
          <a:off x="9588500" y="134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169587</xdr:rowOff>
    </xdr:from>
    <xdr:ext cx="534377" cy="259045"/>
    <xdr:sp macro="" textlink="">
      <xdr:nvSpPr>
        <xdr:cNvPr id="422" name="テキスト ボックス 421">
          <a:extLst>
            <a:ext uri="{FF2B5EF4-FFF2-40B4-BE49-F238E27FC236}">
              <a16:creationId xmlns:a16="http://schemas.microsoft.com/office/drawing/2014/main" id="{1FA1419B-2CB3-41AE-8198-9728E983AF1A}"/>
            </a:ext>
          </a:extLst>
        </xdr:cNvPr>
        <xdr:cNvSpPr txBox="1"/>
      </xdr:nvSpPr>
      <xdr:spPr>
        <a:xfrm>
          <a:off x="9372111" y="1354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70372</xdr:rowOff>
    </xdr:from>
    <xdr:to>
      <xdr:col>46</xdr:col>
      <xdr:colOff>38100</xdr:colOff>
      <xdr:row>79</xdr:row>
      <xdr:rowOff>522</xdr:rowOff>
    </xdr:to>
    <xdr:sp macro="" textlink="">
      <xdr:nvSpPr>
        <xdr:cNvPr id="423" name="楕円 422">
          <a:extLst>
            <a:ext uri="{FF2B5EF4-FFF2-40B4-BE49-F238E27FC236}">
              <a16:creationId xmlns:a16="http://schemas.microsoft.com/office/drawing/2014/main" id="{34010F03-F7CB-41E6-AE89-FFEF24FD6EB5}"/>
            </a:ext>
          </a:extLst>
        </xdr:cNvPr>
        <xdr:cNvSpPr/>
      </xdr:nvSpPr>
      <xdr:spPr>
        <a:xfrm>
          <a:off x="8699500" y="134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163099</xdr:rowOff>
    </xdr:from>
    <xdr:ext cx="534377" cy="259045"/>
    <xdr:sp macro="" textlink="">
      <xdr:nvSpPr>
        <xdr:cNvPr id="424" name="テキスト ボックス 423">
          <a:extLst>
            <a:ext uri="{FF2B5EF4-FFF2-40B4-BE49-F238E27FC236}">
              <a16:creationId xmlns:a16="http://schemas.microsoft.com/office/drawing/2014/main" id="{F4DFB087-2EE9-42BE-BBE4-7B513A5C5DDC}"/>
            </a:ext>
          </a:extLst>
        </xdr:cNvPr>
        <xdr:cNvSpPr txBox="1"/>
      </xdr:nvSpPr>
      <xdr:spPr>
        <a:xfrm>
          <a:off x="8483111" y="1353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166939</xdr:rowOff>
    </xdr:from>
    <xdr:to>
      <xdr:col>41</xdr:col>
      <xdr:colOff>101600</xdr:colOff>
      <xdr:row>78</xdr:row>
      <xdr:rowOff>97089</xdr:rowOff>
    </xdr:to>
    <xdr:sp macro="" textlink="">
      <xdr:nvSpPr>
        <xdr:cNvPr id="425" name="楕円 424">
          <a:extLst>
            <a:ext uri="{FF2B5EF4-FFF2-40B4-BE49-F238E27FC236}">
              <a16:creationId xmlns:a16="http://schemas.microsoft.com/office/drawing/2014/main" id="{286BDB53-D3AE-46B6-B732-88126FF58F03}"/>
            </a:ext>
          </a:extLst>
        </xdr:cNvPr>
        <xdr:cNvSpPr/>
      </xdr:nvSpPr>
      <xdr:spPr>
        <a:xfrm>
          <a:off x="7810500" y="1336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113616</xdr:rowOff>
    </xdr:from>
    <xdr:ext cx="599010" cy="259045"/>
    <xdr:sp macro="" textlink="">
      <xdr:nvSpPr>
        <xdr:cNvPr id="426" name="テキスト ボックス 425">
          <a:extLst>
            <a:ext uri="{FF2B5EF4-FFF2-40B4-BE49-F238E27FC236}">
              <a16:creationId xmlns:a16="http://schemas.microsoft.com/office/drawing/2014/main" id="{B35CF8F5-E934-428E-9DDE-2445C4F9DBDB}"/>
            </a:ext>
          </a:extLst>
        </xdr:cNvPr>
        <xdr:cNvSpPr txBox="1"/>
      </xdr:nvSpPr>
      <xdr:spPr>
        <a:xfrm>
          <a:off x="7561795" y="1314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42593</xdr:rowOff>
    </xdr:from>
    <xdr:to>
      <xdr:col>36</xdr:col>
      <xdr:colOff>165100</xdr:colOff>
      <xdr:row>78</xdr:row>
      <xdr:rowOff>144193</xdr:rowOff>
    </xdr:to>
    <xdr:sp macro="" textlink="">
      <xdr:nvSpPr>
        <xdr:cNvPr id="427" name="楕円 426">
          <a:extLst>
            <a:ext uri="{FF2B5EF4-FFF2-40B4-BE49-F238E27FC236}">
              <a16:creationId xmlns:a16="http://schemas.microsoft.com/office/drawing/2014/main" id="{8083325E-4B32-4631-A0B9-87C0E2D82326}"/>
            </a:ext>
          </a:extLst>
        </xdr:cNvPr>
        <xdr:cNvSpPr/>
      </xdr:nvSpPr>
      <xdr:spPr>
        <a:xfrm>
          <a:off x="6921500" y="134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135320</xdr:rowOff>
    </xdr:from>
    <xdr:ext cx="599010" cy="259045"/>
    <xdr:sp macro="" textlink="">
      <xdr:nvSpPr>
        <xdr:cNvPr id="428" name="テキスト ボックス 427">
          <a:extLst>
            <a:ext uri="{FF2B5EF4-FFF2-40B4-BE49-F238E27FC236}">
              <a16:creationId xmlns:a16="http://schemas.microsoft.com/office/drawing/2014/main" id="{C29F420E-BD44-4426-8344-442360DE92F8}"/>
            </a:ext>
          </a:extLst>
        </xdr:cNvPr>
        <xdr:cNvSpPr txBox="1"/>
      </xdr:nvSpPr>
      <xdr:spPr>
        <a:xfrm>
          <a:off x="6672795" y="1350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FD85436B-FCDE-47A7-A99C-F315AD5BF20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AF64171B-2D71-4EED-B4B8-BDB6DD28907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5DCE8C5D-5E60-43C2-97FA-FC8AA5EF685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ADBEDF65-9FE1-458A-AB4D-C9CA40D5F3A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B1FB87B1-CBA2-46D0-A392-9ACF3A4D748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B707482C-DB57-49CD-8AF3-712C394DBE8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AC09CF90-0BEB-4258-99E5-A1A325A1E82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46BEA45B-E336-4A41-A217-83F6CEBDF06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1D54D59C-D385-456E-96A7-99033D72518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7A30CDF7-40F9-4E7D-A439-2EC995CD71D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2D9030C6-F8FF-4028-8571-E33ED31C1D12}"/>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B1C8200B-351B-4778-82EA-C3E6CC345098}"/>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3C1407A0-14B6-40B2-AAF0-01A0B372D85C}"/>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11241FE7-BEC3-4A52-A4C6-E2D422063011}"/>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1FED555C-8AC2-43FB-80FC-9F5D049B5868}"/>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289DD677-D450-4648-937E-7447E6A7937B}"/>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3B0A39BB-7FEC-4221-8860-AA38067A1F2F}"/>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42E9B550-A0E6-4D96-90D3-672F52D33285}"/>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D11EDD01-F38D-44E2-BE6C-D580331D07F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6FFBDC64-84EC-4A1C-A343-5D6059E6F6FC}"/>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7D0CBC7F-7F25-4FA2-9663-6A8BC4C0F13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B11B2BA5-EC58-4B5E-ABB1-7E224EED5C4C}"/>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23225EF9-CFF6-4431-B492-82DD942455E3}"/>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FEE3A4F8-85B7-4DA0-AEF9-7CCE4E6EEFA6}"/>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E73A0120-00AC-49DE-A118-B9D4B3F49A5D}"/>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373888C6-CE90-488A-A5DB-CA32BEAE6DDA}"/>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58679</xdr:rowOff>
    </xdr:from>
    <xdr:to>
      <xdr:col>55</xdr:col>
      <xdr:colOff>0</xdr:colOff>
      <xdr:row>97</xdr:row>
      <xdr:rowOff>163575</xdr:rowOff>
    </xdr:to>
    <xdr:cxnSp macro="">
      <xdr:nvCxnSpPr>
        <xdr:cNvPr id="455" name="直線コネクタ 454">
          <a:extLst>
            <a:ext uri="{FF2B5EF4-FFF2-40B4-BE49-F238E27FC236}">
              <a16:creationId xmlns:a16="http://schemas.microsoft.com/office/drawing/2014/main" id="{A232957B-F0AB-44EF-AEEF-954A45A0783D}"/>
            </a:ext>
          </a:extLst>
        </xdr:cNvPr>
        <xdr:cNvCxnSpPr/>
      </xdr:nvCxnSpPr>
      <xdr:spPr>
        <a:xfrm flipV="1">
          <a:off x="9639300" y="16689329"/>
          <a:ext cx="838200" cy="10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90F5E767-1538-48D2-BFEF-92236DBE5613}"/>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1B7CFAD1-3C46-4602-B6DD-E8FD8441FFDD}"/>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163575</xdr:rowOff>
    </xdr:from>
    <xdr:to>
      <xdr:col>50</xdr:col>
      <xdr:colOff>114300</xdr:colOff>
      <xdr:row>98</xdr:row>
      <xdr:rowOff>386</xdr:rowOff>
    </xdr:to>
    <xdr:cxnSp macro="">
      <xdr:nvCxnSpPr>
        <xdr:cNvPr id="458" name="直線コネクタ 457">
          <a:extLst>
            <a:ext uri="{FF2B5EF4-FFF2-40B4-BE49-F238E27FC236}">
              <a16:creationId xmlns:a16="http://schemas.microsoft.com/office/drawing/2014/main" id="{422A1490-C8DA-49F9-B0BF-1F49FD247D79}"/>
            </a:ext>
          </a:extLst>
        </xdr:cNvPr>
        <xdr:cNvCxnSpPr/>
      </xdr:nvCxnSpPr>
      <xdr:spPr>
        <a:xfrm flipV="1">
          <a:off x="8750300" y="16794225"/>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6D26316E-F6AB-4215-9E27-E60754ABEF03}"/>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5A03CE34-2A2A-401D-B444-7966D87E0857}"/>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386</xdr:rowOff>
    </xdr:from>
    <xdr:to>
      <xdr:col>45</xdr:col>
      <xdr:colOff>177800</xdr:colOff>
      <xdr:row>98</xdr:row>
      <xdr:rowOff>39272</xdr:rowOff>
    </xdr:to>
    <xdr:cxnSp macro="">
      <xdr:nvCxnSpPr>
        <xdr:cNvPr id="461" name="直線コネクタ 460">
          <a:extLst>
            <a:ext uri="{FF2B5EF4-FFF2-40B4-BE49-F238E27FC236}">
              <a16:creationId xmlns:a16="http://schemas.microsoft.com/office/drawing/2014/main" id="{FAAC38D4-3CF5-42FD-BCF2-6658EBE2C2AF}"/>
            </a:ext>
          </a:extLst>
        </xdr:cNvPr>
        <xdr:cNvCxnSpPr/>
      </xdr:nvCxnSpPr>
      <xdr:spPr>
        <a:xfrm flipV="1">
          <a:off x="7861300" y="16802486"/>
          <a:ext cx="889000" cy="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F0D3DE9E-F293-420A-81A2-85076D8FEF7D}"/>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104808</xdr:rowOff>
    </xdr:from>
    <xdr:ext cx="599010" cy="259045"/>
    <xdr:sp macro="" textlink="">
      <xdr:nvSpPr>
        <xdr:cNvPr id="463" name="テキスト ボックス 462">
          <a:extLst>
            <a:ext uri="{FF2B5EF4-FFF2-40B4-BE49-F238E27FC236}">
              <a16:creationId xmlns:a16="http://schemas.microsoft.com/office/drawing/2014/main" id="{601AD313-E674-4CAF-9378-C9CC354DF0FF}"/>
            </a:ext>
          </a:extLst>
        </xdr:cNvPr>
        <xdr:cNvSpPr txBox="1"/>
      </xdr:nvSpPr>
      <xdr:spPr>
        <a:xfrm>
          <a:off x="8450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27834</xdr:rowOff>
    </xdr:from>
    <xdr:to>
      <xdr:col>41</xdr:col>
      <xdr:colOff>50800</xdr:colOff>
      <xdr:row>98</xdr:row>
      <xdr:rowOff>39272</xdr:rowOff>
    </xdr:to>
    <xdr:cxnSp macro="">
      <xdr:nvCxnSpPr>
        <xdr:cNvPr id="464" name="直線コネクタ 463">
          <a:extLst>
            <a:ext uri="{FF2B5EF4-FFF2-40B4-BE49-F238E27FC236}">
              <a16:creationId xmlns:a16="http://schemas.microsoft.com/office/drawing/2014/main" id="{D892BF59-D58A-4AD5-8C95-88C56C2A75D9}"/>
            </a:ext>
          </a:extLst>
        </xdr:cNvPr>
        <xdr:cNvCxnSpPr/>
      </xdr:nvCxnSpPr>
      <xdr:spPr>
        <a:xfrm>
          <a:off x="6972300" y="16829934"/>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8116DE67-31DB-4802-85BE-3548B79D7A47}"/>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110362</xdr:rowOff>
    </xdr:from>
    <xdr:ext cx="599010" cy="259045"/>
    <xdr:sp macro="" textlink="">
      <xdr:nvSpPr>
        <xdr:cNvPr id="466" name="テキスト ボックス 465">
          <a:extLst>
            <a:ext uri="{FF2B5EF4-FFF2-40B4-BE49-F238E27FC236}">
              <a16:creationId xmlns:a16="http://schemas.microsoft.com/office/drawing/2014/main" id="{685F0925-432A-46C9-9962-118F24E2C179}"/>
            </a:ext>
          </a:extLst>
        </xdr:cNvPr>
        <xdr:cNvSpPr txBox="1"/>
      </xdr:nvSpPr>
      <xdr:spPr>
        <a:xfrm>
          <a:off x="7561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8DCC1DF7-004F-4FA2-A788-2B4BC4FA60B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117446</xdr:rowOff>
    </xdr:from>
    <xdr:ext cx="599010" cy="259045"/>
    <xdr:sp macro="" textlink="">
      <xdr:nvSpPr>
        <xdr:cNvPr id="468" name="テキスト ボックス 467">
          <a:extLst>
            <a:ext uri="{FF2B5EF4-FFF2-40B4-BE49-F238E27FC236}">
              <a16:creationId xmlns:a16="http://schemas.microsoft.com/office/drawing/2014/main" id="{7B2F45B5-4CC6-48DF-B347-991ECDE83E31}"/>
            </a:ext>
          </a:extLst>
        </xdr:cNvPr>
        <xdr:cNvSpPr txBox="1"/>
      </xdr:nvSpPr>
      <xdr:spPr>
        <a:xfrm>
          <a:off x="6672795" y="169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9CDABC46-7FEA-4762-B841-6F2D24924A4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093D78D-CBC3-4A83-BC6A-37146FA4DD1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932461C7-9D6C-4B4F-A1F6-7849D1DBF42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74F81399-28F0-43E6-8AB5-8FFA3E572C8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4F225F21-3DB6-4EB5-88D3-0406B18B114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7879</xdr:rowOff>
    </xdr:from>
    <xdr:to>
      <xdr:col>55</xdr:col>
      <xdr:colOff>50800</xdr:colOff>
      <xdr:row>97</xdr:row>
      <xdr:rowOff>109479</xdr:rowOff>
    </xdr:to>
    <xdr:sp macro="" textlink="">
      <xdr:nvSpPr>
        <xdr:cNvPr id="474" name="楕円 473">
          <a:extLst>
            <a:ext uri="{FF2B5EF4-FFF2-40B4-BE49-F238E27FC236}">
              <a16:creationId xmlns:a16="http://schemas.microsoft.com/office/drawing/2014/main" id="{3E30578B-AC5E-4A54-B793-3B6AD7ACE33C}"/>
            </a:ext>
          </a:extLst>
        </xdr:cNvPr>
        <xdr:cNvSpPr/>
      </xdr:nvSpPr>
      <xdr:spPr>
        <a:xfrm>
          <a:off x="10426700" y="166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30756</xdr:rowOff>
    </xdr:from>
    <xdr:ext cx="599010" cy="259045"/>
    <xdr:sp macro="" textlink="">
      <xdr:nvSpPr>
        <xdr:cNvPr id="475" name="普通建設事業費 （ うち更新整備　）該当値テキスト">
          <a:extLst>
            <a:ext uri="{FF2B5EF4-FFF2-40B4-BE49-F238E27FC236}">
              <a16:creationId xmlns:a16="http://schemas.microsoft.com/office/drawing/2014/main" id="{CDAEBA00-84B0-4A1C-8ABB-A30524F72417}"/>
            </a:ext>
          </a:extLst>
        </xdr:cNvPr>
        <xdr:cNvSpPr txBox="1"/>
      </xdr:nvSpPr>
      <xdr:spPr>
        <a:xfrm>
          <a:off x="10528300" y="1648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112775</xdr:rowOff>
    </xdr:from>
    <xdr:to>
      <xdr:col>50</xdr:col>
      <xdr:colOff>165100</xdr:colOff>
      <xdr:row>98</xdr:row>
      <xdr:rowOff>42925</xdr:rowOff>
    </xdr:to>
    <xdr:sp macro="" textlink="">
      <xdr:nvSpPr>
        <xdr:cNvPr id="476" name="楕円 475">
          <a:extLst>
            <a:ext uri="{FF2B5EF4-FFF2-40B4-BE49-F238E27FC236}">
              <a16:creationId xmlns:a16="http://schemas.microsoft.com/office/drawing/2014/main" id="{4741DEEB-2062-4546-9984-2C3D99DCA47F}"/>
            </a:ext>
          </a:extLst>
        </xdr:cNvPr>
        <xdr:cNvSpPr/>
      </xdr:nvSpPr>
      <xdr:spPr>
        <a:xfrm>
          <a:off x="9588500" y="1674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59452</xdr:rowOff>
    </xdr:from>
    <xdr:ext cx="599010" cy="259045"/>
    <xdr:sp macro="" textlink="">
      <xdr:nvSpPr>
        <xdr:cNvPr id="477" name="テキスト ボックス 476">
          <a:extLst>
            <a:ext uri="{FF2B5EF4-FFF2-40B4-BE49-F238E27FC236}">
              <a16:creationId xmlns:a16="http://schemas.microsoft.com/office/drawing/2014/main" id="{360846F9-C607-4E12-B185-6F841C996C75}"/>
            </a:ext>
          </a:extLst>
        </xdr:cNvPr>
        <xdr:cNvSpPr txBox="1"/>
      </xdr:nvSpPr>
      <xdr:spPr>
        <a:xfrm>
          <a:off x="9339795" y="1651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121036</xdr:rowOff>
    </xdr:from>
    <xdr:to>
      <xdr:col>46</xdr:col>
      <xdr:colOff>38100</xdr:colOff>
      <xdr:row>98</xdr:row>
      <xdr:rowOff>51186</xdr:rowOff>
    </xdr:to>
    <xdr:sp macro="" textlink="">
      <xdr:nvSpPr>
        <xdr:cNvPr id="478" name="楕円 477">
          <a:extLst>
            <a:ext uri="{FF2B5EF4-FFF2-40B4-BE49-F238E27FC236}">
              <a16:creationId xmlns:a16="http://schemas.microsoft.com/office/drawing/2014/main" id="{389C0467-ED0E-4467-9AB7-F3B069701501}"/>
            </a:ext>
          </a:extLst>
        </xdr:cNvPr>
        <xdr:cNvSpPr/>
      </xdr:nvSpPr>
      <xdr:spPr>
        <a:xfrm>
          <a:off x="8699500" y="167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67713</xdr:rowOff>
    </xdr:from>
    <xdr:ext cx="599010" cy="259045"/>
    <xdr:sp macro="" textlink="">
      <xdr:nvSpPr>
        <xdr:cNvPr id="479" name="テキスト ボックス 478">
          <a:extLst>
            <a:ext uri="{FF2B5EF4-FFF2-40B4-BE49-F238E27FC236}">
              <a16:creationId xmlns:a16="http://schemas.microsoft.com/office/drawing/2014/main" id="{E9EA7CF9-4D82-472A-8C6C-5291E59BA04D}"/>
            </a:ext>
          </a:extLst>
        </xdr:cNvPr>
        <xdr:cNvSpPr txBox="1"/>
      </xdr:nvSpPr>
      <xdr:spPr>
        <a:xfrm>
          <a:off x="8450795" y="1652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159922</xdr:rowOff>
    </xdr:from>
    <xdr:to>
      <xdr:col>41</xdr:col>
      <xdr:colOff>101600</xdr:colOff>
      <xdr:row>98</xdr:row>
      <xdr:rowOff>90072</xdr:rowOff>
    </xdr:to>
    <xdr:sp macro="" textlink="">
      <xdr:nvSpPr>
        <xdr:cNvPr id="480" name="楕円 479">
          <a:extLst>
            <a:ext uri="{FF2B5EF4-FFF2-40B4-BE49-F238E27FC236}">
              <a16:creationId xmlns:a16="http://schemas.microsoft.com/office/drawing/2014/main" id="{674414FF-FEB0-4269-BA9E-769EBCB22086}"/>
            </a:ext>
          </a:extLst>
        </xdr:cNvPr>
        <xdr:cNvSpPr/>
      </xdr:nvSpPr>
      <xdr:spPr>
        <a:xfrm>
          <a:off x="7810500" y="167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106599</xdr:rowOff>
    </xdr:from>
    <xdr:ext cx="599010" cy="259045"/>
    <xdr:sp macro="" textlink="">
      <xdr:nvSpPr>
        <xdr:cNvPr id="481" name="テキスト ボックス 480">
          <a:extLst>
            <a:ext uri="{FF2B5EF4-FFF2-40B4-BE49-F238E27FC236}">
              <a16:creationId xmlns:a16="http://schemas.microsoft.com/office/drawing/2014/main" id="{D4FBE594-1744-4E88-836C-085D917F02E4}"/>
            </a:ext>
          </a:extLst>
        </xdr:cNvPr>
        <xdr:cNvSpPr txBox="1"/>
      </xdr:nvSpPr>
      <xdr:spPr>
        <a:xfrm>
          <a:off x="7561795" y="1656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148484</xdr:rowOff>
    </xdr:from>
    <xdr:to>
      <xdr:col>36</xdr:col>
      <xdr:colOff>165100</xdr:colOff>
      <xdr:row>98</xdr:row>
      <xdr:rowOff>78634</xdr:rowOff>
    </xdr:to>
    <xdr:sp macro="" textlink="">
      <xdr:nvSpPr>
        <xdr:cNvPr id="482" name="楕円 481">
          <a:extLst>
            <a:ext uri="{FF2B5EF4-FFF2-40B4-BE49-F238E27FC236}">
              <a16:creationId xmlns:a16="http://schemas.microsoft.com/office/drawing/2014/main" id="{349C7B85-8C0F-47A3-B399-32927225E1A9}"/>
            </a:ext>
          </a:extLst>
        </xdr:cNvPr>
        <xdr:cNvSpPr/>
      </xdr:nvSpPr>
      <xdr:spPr>
        <a:xfrm>
          <a:off x="6921500" y="167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95161</xdr:rowOff>
    </xdr:from>
    <xdr:ext cx="599010" cy="259045"/>
    <xdr:sp macro="" textlink="">
      <xdr:nvSpPr>
        <xdr:cNvPr id="483" name="テキスト ボックス 482">
          <a:extLst>
            <a:ext uri="{FF2B5EF4-FFF2-40B4-BE49-F238E27FC236}">
              <a16:creationId xmlns:a16="http://schemas.microsoft.com/office/drawing/2014/main" id="{3839874B-D2D9-4D10-986C-4F8518F006D3}"/>
            </a:ext>
          </a:extLst>
        </xdr:cNvPr>
        <xdr:cNvSpPr txBox="1"/>
      </xdr:nvSpPr>
      <xdr:spPr>
        <a:xfrm>
          <a:off x="6672795" y="1655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CEF4839D-F537-4C7F-9ADD-22F767E5194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F306469C-90C3-4BF6-9078-BF7AEEF6B83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7E194788-183E-4867-A1DF-018AC8598F4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C35990F1-3D31-4C5D-BAC2-7E582B5D818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C1D479F3-BB33-4A0E-977B-F02F2BA859C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CF58634F-BCF1-4990-80A4-A9777CB4E61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A780C338-92D2-4C52-B57F-9A533755471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DE130ADF-0411-4135-980B-77C0E86AF1A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637076EB-024F-4B08-B4D8-E30F3FFBC4B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584B7919-779D-4DC2-92C2-7E17741747F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F0331E06-DB8B-4F74-821B-3D9ABE165B54}"/>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74AAE98A-2501-4BB9-AB8E-1DF3F41BEC6F}"/>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62D463F4-6A38-4A6C-9BF9-141F5E281D16}"/>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E353575E-373E-4B48-B198-AF07E3B09E4F}"/>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AC3B55D-7E6C-4977-9435-EE033ACD4FAE}"/>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FC50F78F-16AB-4ED3-9AFE-8F273993D182}"/>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8AAA8268-9CF4-417B-9B77-E2554B89B9AB}"/>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2E5DF18C-1171-4621-ADC4-8C18D0CD3CFC}"/>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B887A85C-1334-47AC-896A-6E58587FB95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3236A64D-8A72-486B-BEDE-1EDCD2371E8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52FAC159-C232-41FA-AECF-FEACB07C00B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C044F242-7E30-46CB-A380-937AFC43C237}"/>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4CDBF71F-0FCA-4DC1-BD52-3FCB13A61A85}"/>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AA4C5A29-3EAE-4F9F-931F-A331D463BC17}"/>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638464F7-7FC1-487F-923E-79551A34122F}"/>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C084CBCB-51C5-44A4-B8C3-9AAB6704A96C}"/>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122546</xdr:rowOff>
    </xdr:from>
    <xdr:to>
      <xdr:col>85</xdr:col>
      <xdr:colOff>127000</xdr:colOff>
      <xdr:row>38</xdr:row>
      <xdr:rowOff>123647</xdr:rowOff>
    </xdr:to>
    <xdr:cxnSp macro="">
      <xdr:nvCxnSpPr>
        <xdr:cNvPr id="510" name="直線コネクタ 509">
          <a:extLst>
            <a:ext uri="{FF2B5EF4-FFF2-40B4-BE49-F238E27FC236}">
              <a16:creationId xmlns:a16="http://schemas.microsoft.com/office/drawing/2014/main" id="{DCFDC46F-692C-44EF-A679-E13BE9FA6450}"/>
            </a:ext>
          </a:extLst>
        </xdr:cNvPr>
        <xdr:cNvCxnSpPr/>
      </xdr:nvCxnSpPr>
      <xdr:spPr>
        <a:xfrm flipV="1">
          <a:off x="15481300" y="6637646"/>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D49FD523-E887-4A64-9030-E12815F9CE9F}"/>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9BAEF6A4-1C1C-426B-A40B-681966A3C7A8}"/>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123647</xdr:rowOff>
    </xdr:from>
    <xdr:to>
      <xdr:col>81</xdr:col>
      <xdr:colOff>50800</xdr:colOff>
      <xdr:row>38</xdr:row>
      <xdr:rowOff>124068</xdr:rowOff>
    </xdr:to>
    <xdr:cxnSp macro="">
      <xdr:nvCxnSpPr>
        <xdr:cNvPr id="513" name="直線コネクタ 512">
          <a:extLst>
            <a:ext uri="{FF2B5EF4-FFF2-40B4-BE49-F238E27FC236}">
              <a16:creationId xmlns:a16="http://schemas.microsoft.com/office/drawing/2014/main" id="{C67A1297-1FCE-4026-BC42-0463430DB733}"/>
            </a:ext>
          </a:extLst>
        </xdr:cNvPr>
        <xdr:cNvCxnSpPr/>
      </xdr:nvCxnSpPr>
      <xdr:spPr>
        <a:xfrm flipV="1">
          <a:off x="14592300" y="6638747"/>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E350744D-F37B-4B02-96C4-9DEDBB839437}"/>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3E563EF9-09DE-460A-ABBA-1D929EB2DAED}"/>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102836</xdr:rowOff>
    </xdr:from>
    <xdr:to>
      <xdr:col>76</xdr:col>
      <xdr:colOff>114300</xdr:colOff>
      <xdr:row>38</xdr:row>
      <xdr:rowOff>124068</xdr:rowOff>
    </xdr:to>
    <xdr:cxnSp macro="">
      <xdr:nvCxnSpPr>
        <xdr:cNvPr id="516" name="直線コネクタ 515">
          <a:extLst>
            <a:ext uri="{FF2B5EF4-FFF2-40B4-BE49-F238E27FC236}">
              <a16:creationId xmlns:a16="http://schemas.microsoft.com/office/drawing/2014/main" id="{7957030F-B315-418E-936A-E52BA8C46049}"/>
            </a:ext>
          </a:extLst>
        </xdr:cNvPr>
        <xdr:cNvCxnSpPr/>
      </xdr:nvCxnSpPr>
      <xdr:spPr>
        <a:xfrm>
          <a:off x="13703300" y="6617936"/>
          <a:ext cx="889000" cy="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C5B5F09A-A831-4A28-AAD5-0A59982F7BD3}"/>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552D247B-79BF-42E4-9794-9656578E7AC4}"/>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102836</xdr:rowOff>
    </xdr:from>
    <xdr:to>
      <xdr:col>71</xdr:col>
      <xdr:colOff>177800</xdr:colOff>
      <xdr:row>38</xdr:row>
      <xdr:rowOff>121576</xdr:rowOff>
    </xdr:to>
    <xdr:cxnSp macro="">
      <xdr:nvCxnSpPr>
        <xdr:cNvPr id="519" name="直線コネクタ 518">
          <a:extLst>
            <a:ext uri="{FF2B5EF4-FFF2-40B4-BE49-F238E27FC236}">
              <a16:creationId xmlns:a16="http://schemas.microsoft.com/office/drawing/2014/main" id="{485C6CA3-AB76-4873-ACF9-940AAB80D51B}"/>
            </a:ext>
          </a:extLst>
        </xdr:cNvPr>
        <xdr:cNvCxnSpPr/>
      </xdr:nvCxnSpPr>
      <xdr:spPr>
        <a:xfrm flipV="1">
          <a:off x="12814300" y="6617936"/>
          <a:ext cx="889000" cy="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B6CFF6CD-2B70-46D1-99C1-833E5CEED5B6}"/>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1" name="テキスト ボックス 520">
          <a:extLst>
            <a:ext uri="{FF2B5EF4-FFF2-40B4-BE49-F238E27FC236}">
              <a16:creationId xmlns:a16="http://schemas.microsoft.com/office/drawing/2014/main" id="{1185075E-B851-4DEC-81A2-9FDED5E95C12}"/>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10CE7B50-503B-4B58-9A8B-BD123FB79C8E}"/>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10FFC8FC-C18C-43ED-8DED-C113B222BF27}"/>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5250EAA6-DE91-4BF9-88F4-CF4657A5052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F8A110AF-DBC9-497A-8FF7-3D8774CEBC9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5CE798B6-E796-4A8E-B68A-1743359208D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81FD07D5-3C2B-4AF6-8E85-5BC578168F2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414797E-78A6-4E7E-95F0-7D7282A6B57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71746</xdr:rowOff>
    </xdr:from>
    <xdr:to>
      <xdr:col>85</xdr:col>
      <xdr:colOff>177800</xdr:colOff>
      <xdr:row>39</xdr:row>
      <xdr:rowOff>1896</xdr:rowOff>
    </xdr:to>
    <xdr:sp macro="" textlink="">
      <xdr:nvSpPr>
        <xdr:cNvPr id="529" name="楕円 528">
          <a:extLst>
            <a:ext uri="{FF2B5EF4-FFF2-40B4-BE49-F238E27FC236}">
              <a16:creationId xmlns:a16="http://schemas.microsoft.com/office/drawing/2014/main" id="{98DB5E29-E8DF-4B9A-B277-F25F7AD6D437}"/>
            </a:ext>
          </a:extLst>
        </xdr:cNvPr>
        <xdr:cNvSpPr/>
      </xdr:nvSpPr>
      <xdr:spPr>
        <a:xfrm>
          <a:off x="16268700" y="65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469744" cy="259045"/>
    <xdr:sp macro="" textlink="">
      <xdr:nvSpPr>
        <xdr:cNvPr id="530" name="災害復旧事業費該当値テキスト">
          <a:extLst>
            <a:ext uri="{FF2B5EF4-FFF2-40B4-BE49-F238E27FC236}">
              <a16:creationId xmlns:a16="http://schemas.microsoft.com/office/drawing/2014/main" id="{8A53EA78-E1FA-4831-804E-3E65FEDBD532}"/>
            </a:ext>
          </a:extLst>
        </xdr:cNvPr>
        <xdr:cNvSpPr txBox="1"/>
      </xdr:nvSpPr>
      <xdr:spPr>
        <a:xfrm>
          <a:off x="16370300" y="65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72847</xdr:rowOff>
    </xdr:from>
    <xdr:to>
      <xdr:col>81</xdr:col>
      <xdr:colOff>101600</xdr:colOff>
      <xdr:row>39</xdr:row>
      <xdr:rowOff>2997</xdr:rowOff>
    </xdr:to>
    <xdr:sp macro="" textlink="">
      <xdr:nvSpPr>
        <xdr:cNvPr id="531" name="楕円 530">
          <a:extLst>
            <a:ext uri="{FF2B5EF4-FFF2-40B4-BE49-F238E27FC236}">
              <a16:creationId xmlns:a16="http://schemas.microsoft.com/office/drawing/2014/main" id="{185775A9-1258-4D5B-9371-123FF6D4A44C}"/>
            </a:ext>
          </a:extLst>
        </xdr:cNvPr>
        <xdr:cNvSpPr/>
      </xdr:nvSpPr>
      <xdr:spPr>
        <a:xfrm>
          <a:off x="15430500" y="65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165574</xdr:rowOff>
    </xdr:from>
    <xdr:ext cx="469744" cy="259045"/>
    <xdr:sp macro="" textlink="">
      <xdr:nvSpPr>
        <xdr:cNvPr id="532" name="テキスト ボックス 531">
          <a:extLst>
            <a:ext uri="{FF2B5EF4-FFF2-40B4-BE49-F238E27FC236}">
              <a16:creationId xmlns:a16="http://schemas.microsoft.com/office/drawing/2014/main" id="{3063227C-DE87-4435-9AAC-1E4A7B410F6C}"/>
            </a:ext>
          </a:extLst>
        </xdr:cNvPr>
        <xdr:cNvSpPr txBox="1"/>
      </xdr:nvSpPr>
      <xdr:spPr>
        <a:xfrm>
          <a:off x="15246428" y="668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73268</xdr:rowOff>
    </xdr:from>
    <xdr:to>
      <xdr:col>76</xdr:col>
      <xdr:colOff>165100</xdr:colOff>
      <xdr:row>39</xdr:row>
      <xdr:rowOff>3418</xdr:rowOff>
    </xdr:to>
    <xdr:sp macro="" textlink="">
      <xdr:nvSpPr>
        <xdr:cNvPr id="533" name="楕円 532">
          <a:extLst>
            <a:ext uri="{FF2B5EF4-FFF2-40B4-BE49-F238E27FC236}">
              <a16:creationId xmlns:a16="http://schemas.microsoft.com/office/drawing/2014/main" id="{E428B247-BA8C-474D-B730-3787F979BA1C}"/>
            </a:ext>
          </a:extLst>
        </xdr:cNvPr>
        <xdr:cNvSpPr/>
      </xdr:nvSpPr>
      <xdr:spPr>
        <a:xfrm>
          <a:off x="14541500" y="65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165995</xdr:rowOff>
    </xdr:from>
    <xdr:ext cx="469744" cy="259045"/>
    <xdr:sp macro="" textlink="">
      <xdr:nvSpPr>
        <xdr:cNvPr id="534" name="テキスト ボックス 533">
          <a:extLst>
            <a:ext uri="{FF2B5EF4-FFF2-40B4-BE49-F238E27FC236}">
              <a16:creationId xmlns:a16="http://schemas.microsoft.com/office/drawing/2014/main" id="{CD859C2E-FF2D-48A0-8841-EA38BF769005}"/>
            </a:ext>
          </a:extLst>
        </xdr:cNvPr>
        <xdr:cNvSpPr txBox="1"/>
      </xdr:nvSpPr>
      <xdr:spPr>
        <a:xfrm>
          <a:off x="14357428" y="668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52036</xdr:rowOff>
    </xdr:from>
    <xdr:to>
      <xdr:col>72</xdr:col>
      <xdr:colOff>38100</xdr:colOff>
      <xdr:row>38</xdr:row>
      <xdr:rowOff>153636</xdr:rowOff>
    </xdr:to>
    <xdr:sp macro="" textlink="">
      <xdr:nvSpPr>
        <xdr:cNvPr id="535" name="楕円 534">
          <a:extLst>
            <a:ext uri="{FF2B5EF4-FFF2-40B4-BE49-F238E27FC236}">
              <a16:creationId xmlns:a16="http://schemas.microsoft.com/office/drawing/2014/main" id="{29257E84-37A5-4F80-A0BE-63A154A8349C}"/>
            </a:ext>
          </a:extLst>
        </xdr:cNvPr>
        <xdr:cNvSpPr/>
      </xdr:nvSpPr>
      <xdr:spPr>
        <a:xfrm>
          <a:off x="13652500" y="65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170163</xdr:rowOff>
    </xdr:from>
    <xdr:ext cx="534377" cy="259045"/>
    <xdr:sp macro="" textlink="">
      <xdr:nvSpPr>
        <xdr:cNvPr id="536" name="テキスト ボックス 535">
          <a:extLst>
            <a:ext uri="{FF2B5EF4-FFF2-40B4-BE49-F238E27FC236}">
              <a16:creationId xmlns:a16="http://schemas.microsoft.com/office/drawing/2014/main" id="{E8269E0A-66FC-4CC4-ADF2-DF65E7FDDFD9}"/>
            </a:ext>
          </a:extLst>
        </xdr:cNvPr>
        <xdr:cNvSpPr txBox="1"/>
      </xdr:nvSpPr>
      <xdr:spPr>
        <a:xfrm>
          <a:off x="13436111" y="63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37" name="楕円 536">
          <a:extLst>
            <a:ext uri="{FF2B5EF4-FFF2-40B4-BE49-F238E27FC236}">
              <a16:creationId xmlns:a16="http://schemas.microsoft.com/office/drawing/2014/main" id="{E2465BE0-9CAA-47D5-B2C2-C8034505376C}"/>
            </a:ext>
          </a:extLst>
        </xdr:cNvPr>
        <xdr:cNvSpPr/>
      </xdr:nvSpPr>
      <xdr:spPr>
        <a:xfrm>
          <a:off x="12763500" y="65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38" name="テキスト ボックス 537">
          <a:extLst>
            <a:ext uri="{FF2B5EF4-FFF2-40B4-BE49-F238E27FC236}">
              <a16:creationId xmlns:a16="http://schemas.microsoft.com/office/drawing/2014/main" id="{1DB8FC57-3937-4F3D-A1E8-F0E90D458E29}"/>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8668F4EB-590E-4A54-9409-622B4F1CE4B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1C3E1854-7779-4569-A879-0FF02E1CF78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36F45BBB-6CBD-473D-9C84-C276649158C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52DCCFC8-53F1-4A17-B92E-721750E1EAF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CEBC6B47-D445-4D80-8E19-399E655CC11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DDF9377D-C0C2-4440-9994-EAE6D144C92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7260EA3B-E06C-404B-8A7D-8874D4ED930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195034FB-8D50-4DA5-B46F-41CCFA8B3BE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71645BA1-8DCB-4135-BD86-8CAA5BEE8EB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6262E68A-C62B-4C90-ADB5-82EA85F8625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BA195DEC-EC60-4257-ACE5-7C1A593BED0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CF181E6F-26A9-4B17-AB48-2F0D043FF1F9}"/>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A6400A97-1B65-475F-80B4-7867FA44714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D2E4488F-B0E1-4211-84CB-220A7688A62E}"/>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D4AF497-6E96-4578-8358-CEC7C8E31F4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A8CFA5AB-A565-49A7-B0BB-014DAEC0E1FE}"/>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3111AC3B-45E7-4B0B-A649-5158B4685E04}"/>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7AAFC9E-F0D1-4435-B7A8-7EAA2996C55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48D5DCE6-71FF-47EB-ACFD-78CA8CD3429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F9B15A98-734A-476D-830A-2A439B6A210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814180CF-3308-4577-92C8-B3D096F639C3}"/>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76D5B1E9-A903-451E-93F7-633BDCE11AF5}"/>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8E82CE38-FF7F-4E08-9EAD-D61AC295A9CE}"/>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7FA00A11-1703-4694-B367-44D92EE95559}"/>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404C12A-02C6-47E5-A797-EBCCF512BECA}"/>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FBC94025-6AEB-42FC-AD19-6AFF96425FA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1576C989-BE81-42DD-B817-B0809C63647D}"/>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BA606C7C-E000-4B39-B2A8-981DD877DC8B}"/>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AB2FC936-2799-4218-90B0-F57F62ED46CD}"/>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D7A9C5FE-E63B-4C68-AA1E-56530AE3723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26A3D507-794B-4D62-9043-2940263FC3B4}"/>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880C3D02-610C-4988-8B16-23CE72E522C7}"/>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673F53C5-E893-4E61-A8AA-A123B3B1F7F7}"/>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AFF6ABA8-AC50-4993-AA48-E22373F6386E}"/>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95CF5629-41CB-446D-8027-2B9C28B05FB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567674C4-84EC-4814-8B47-A5322FF75C9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A56BAC18-769F-4DC1-9FCB-D85A9C991E5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F6E762A0-B963-4EDA-8DE4-0AB99C26DB9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71AD6DF0-F42E-499A-B7B7-0C2C86CA159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286595C3-7B92-463C-9652-09E05686F26C}"/>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B761005A-EF4D-4F88-A80C-306CEC3E6247}"/>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E4068EBC-2B19-4BFF-83B9-614A552E1682}"/>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EA639340-A410-4E4F-B6FC-4833445994D9}"/>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EACF410A-A4C3-4C33-A9A0-F40F7DDA0AB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D75FB2C0-E89C-4108-83FF-1312F606C72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92029B3C-67EA-475D-B5EC-0085EA93AF6E}"/>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2FD88FAA-3C50-4347-ACF2-358D27A4374F}"/>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6C4D0AA6-DDC6-494A-9610-5B37ADE51C56}"/>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DD6C90B3-2965-40E3-B641-E7BB660549F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A4F0CCC5-919B-42DE-9295-42B70107BAEF}"/>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99786A02-4785-44F5-9E4A-7AF30440010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768CAA61-5FCA-4FAF-9C1B-0F12062269B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AAF3888D-E35D-41CA-A13D-A05FE4FCEF0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8FEF62AF-1AC1-4575-B962-1D1E080BD58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6651D94C-7643-49E3-8015-B7CA8158E57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278CC8E9-1DE6-42A9-BB1C-8D99FEDF094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894CFB48-CE3D-4679-BF84-E267CE2E1A6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4B4B16C6-533E-410F-86B6-34B077A5E1F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633B4C77-CBA6-4652-B620-D818230E278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43704C23-5EF4-4944-9A75-4D0B265B4D66}"/>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D5D10D0C-4BA2-4D7B-8EBE-1A800DFCFF18}"/>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FE54C068-9932-4671-B397-2143BBCC0D9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E2663CD1-D4B5-416D-9736-1D0F2D0E6C97}"/>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F212CE3B-AFCA-4100-B8F7-645F0A5C699F}"/>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B486E358-301A-4B9A-9241-2AC83CCDEA78}"/>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1164ACF3-A316-4D1E-BAA1-8DFD46EBF99E}"/>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BBE47BC8-5871-4E2E-9E22-3FC862441C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EE536AE9-A1DB-4E8A-86A6-8AEA2E13CBAC}"/>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77D0155D-2339-4361-9B1F-00AE43590551}"/>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9FD10B01-7031-42E8-841C-9FE88BFE44F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3DFA045B-C6EF-4CF7-9526-47E0AB2A12A9}"/>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DF575FC7-4894-42CF-94E0-4B9C7718ADF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4818F257-84B4-43AA-8EBD-9C37DB4C0E1B}"/>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6410F990-3A6F-4DA8-9D73-738D2B96AD5A}"/>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C1A1B5C0-87C7-4C59-9EF5-73B74C61925A}"/>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CB3E8DAD-61D8-483C-822C-26E3D89A190A}"/>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40284821-5624-4DD5-8D92-78AA78F8E033}"/>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157550</xdr:rowOff>
    </xdr:from>
    <xdr:to>
      <xdr:col>85</xdr:col>
      <xdr:colOff>127000</xdr:colOff>
      <xdr:row>76</xdr:row>
      <xdr:rowOff>171362</xdr:rowOff>
    </xdr:to>
    <xdr:cxnSp macro="">
      <xdr:nvCxnSpPr>
        <xdr:cNvPr id="616" name="直線コネクタ 615">
          <a:extLst>
            <a:ext uri="{FF2B5EF4-FFF2-40B4-BE49-F238E27FC236}">
              <a16:creationId xmlns:a16="http://schemas.microsoft.com/office/drawing/2014/main" id="{A116D139-9BAD-4821-9AB5-645CB4D5ECDA}"/>
            </a:ext>
          </a:extLst>
        </xdr:cNvPr>
        <xdr:cNvCxnSpPr/>
      </xdr:nvCxnSpPr>
      <xdr:spPr>
        <a:xfrm flipV="1">
          <a:off x="15481300" y="13187750"/>
          <a:ext cx="8382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EFDAB637-13C9-4154-B9EF-4C12E5247FFA}"/>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83B4543B-BE69-4E6C-BDF5-F2252C6673FD}"/>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171362</xdr:rowOff>
    </xdr:from>
    <xdr:to>
      <xdr:col>81</xdr:col>
      <xdr:colOff>50800</xdr:colOff>
      <xdr:row>77</xdr:row>
      <xdr:rowOff>45306</xdr:rowOff>
    </xdr:to>
    <xdr:cxnSp macro="">
      <xdr:nvCxnSpPr>
        <xdr:cNvPr id="619" name="直線コネクタ 618">
          <a:extLst>
            <a:ext uri="{FF2B5EF4-FFF2-40B4-BE49-F238E27FC236}">
              <a16:creationId xmlns:a16="http://schemas.microsoft.com/office/drawing/2014/main" id="{2D406D10-4C53-4B00-AFC5-DB47DA106A2E}"/>
            </a:ext>
          </a:extLst>
        </xdr:cNvPr>
        <xdr:cNvCxnSpPr/>
      </xdr:nvCxnSpPr>
      <xdr:spPr>
        <a:xfrm flipV="1">
          <a:off x="14592300" y="13201562"/>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DDCF0A49-561B-4CCF-9D26-0022F8AB7D62}"/>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1" name="テキスト ボックス 620">
          <a:extLst>
            <a:ext uri="{FF2B5EF4-FFF2-40B4-BE49-F238E27FC236}">
              <a16:creationId xmlns:a16="http://schemas.microsoft.com/office/drawing/2014/main" id="{06824AB3-0007-444B-88B9-FEAD13F1BF4E}"/>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45306</xdr:rowOff>
    </xdr:from>
    <xdr:to>
      <xdr:col>76</xdr:col>
      <xdr:colOff>114300</xdr:colOff>
      <xdr:row>77</xdr:row>
      <xdr:rowOff>87032</xdr:rowOff>
    </xdr:to>
    <xdr:cxnSp macro="">
      <xdr:nvCxnSpPr>
        <xdr:cNvPr id="622" name="直線コネクタ 621">
          <a:extLst>
            <a:ext uri="{FF2B5EF4-FFF2-40B4-BE49-F238E27FC236}">
              <a16:creationId xmlns:a16="http://schemas.microsoft.com/office/drawing/2014/main" id="{553A642B-1337-4EF1-B33D-3F918764FB7A}"/>
            </a:ext>
          </a:extLst>
        </xdr:cNvPr>
        <xdr:cNvCxnSpPr/>
      </xdr:nvCxnSpPr>
      <xdr:spPr>
        <a:xfrm flipV="1">
          <a:off x="13703300" y="13246956"/>
          <a:ext cx="889000" cy="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B7CB689-00EB-405F-B625-9EAD925BF369}"/>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4" name="テキスト ボックス 623">
          <a:extLst>
            <a:ext uri="{FF2B5EF4-FFF2-40B4-BE49-F238E27FC236}">
              <a16:creationId xmlns:a16="http://schemas.microsoft.com/office/drawing/2014/main" id="{ADD343D0-5821-42D4-B0F4-5BB0EB85C3DF}"/>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87032</xdr:rowOff>
    </xdr:from>
    <xdr:to>
      <xdr:col>71</xdr:col>
      <xdr:colOff>177800</xdr:colOff>
      <xdr:row>77</xdr:row>
      <xdr:rowOff>124957</xdr:rowOff>
    </xdr:to>
    <xdr:cxnSp macro="">
      <xdr:nvCxnSpPr>
        <xdr:cNvPr id="625" name="直線コネクタ 624">
          <a:extLst>
            <a:ext uri="{FF2B5EF4-FFF2-40B4-BE49-F238E27FC236}">
              <a16:creationId xmlns:a16="http://schemas.microsoft.com/office/drawing/2014/main" id="{DBE0C2AF-2378-4126-AAEB-B8512D2D1C06}"/>
            </a:ext>
          </a:extLst>
        </xdr:cNvPr>
        <xdr:cNvCxnSpPr/>
      </xdr:nvCxnSpPr>
      <xdr:spPr>
        <a:xfrm flipV="1">
          <a:off x="12814300" y="13288682"/>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32DCF54F-1BD4-46B0-A1CA-B2D33CC6BA29}"/>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7" name="テキスト ボックス 626">
          <a:extLst>
            <a:ext uri="{FF2B5EF4-FFF2-40B4-BE49-F238E27FC236}">
              <a16:creationId xmlns:a16="http://schemas.microsoft.com/office/drawing/2014/main" id="{537669EC-E239-4100-BBED-050CCEABC68A}"/>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3419D656-98E4-412B-B520-352945899CC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29" name="テキスト ボックス 628">
          <a:extLst>
            <a:ext uri="{FF2B5EF4-FFF2-40B4-BE49-F238E27FC236}">
              <a16:creationId xmlns:a16="http://schemas.microsoft.com/office/drawing/2014/main" id="{3BA8427C-B4D8-4884-8D66-9EF19A5A2E2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36F6A761-E80B-4C3D-9557-3FEB341BCFA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CD048C20-D9C1-47E2-A4E5-1186F240CC1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A441AF4D-3AA6-4698-B43C-B2F96DE918C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F13963D3-05F0-49B1-8C07-5C68D194611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708D1948-5424-481C-94CC-D4DE4FED8F7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106750</xdr:rowOff>
    </xdr:from>
    <xdr:to>
      <xdr:col>85</xdr:col>
      <xdr:colOff>177800</xdr:colOff>
      <xdr:row>77</xdr:row>
      <xdr:rowOff>36900</xdr:rowOff>
    </xdr:to>
    <xdr:sp macro="" textlink="">
      <xdr:nvSpPr>
        <xdr:cNvPr id="635" name="楕円 634">
          <a:extLst>
            <a:ext uri="{FF2B5EF4-FFF2-40B4-BE49-F238E27FC236}">
              <a16:creationId xmlns:a16="http://schemas.microsoft.com/office/drawing/2014/main" id="{2B6B148E-B445-4D61-85D1-B04FE7E93B8E}"/>
            </a:ext>
          </a:extLst>
        </xdr:cNvPr>
        <xdr:cNvSpPr/>
      </xdr:nvSpPr>
      <xdr:spPr>
        <a:xfrm>
          <a:off x="16268700" y="131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129627</xdr:rowOff>
    </xdr:from>
    <xdr:ext cx="599010" cy="259045"/>
    <xdr:sp macro="" textlink="">
      <xdr:nvSpPr>
        <xdr:cNvPr id="636" name="公債費該当値テキスト">
          <a:extLst>
            <a:ext uri="{FF2B5EF4-FFF2-40B4-BE49-F238E27FC236}">
              <a16:creationId xmlns:a16="http://schemas.microsoft.com/office/drawing/2014/main" id="{8F777B07-19B2-464D-9540-4C2827C4DF45}"/>
            </a:ext>
          </a:extLst>
        </xdr:cNvPr>
        <xdr:cNvSpPr txBox="1"/>
      </xdr:nvSpPr>
      <xdr:spPr>
        <a:xfrm>
          <a:off x="16370300" y="1298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120562</xdr:rowOff>
    </xdr:from>
    <xdr:to>
      <xdr:col>81</xdr:col>
      <xdr:colOff>101600</xdr:colOff>
      <xdr:row>77</xdr:row>
      <xdr:rowOff>50712</xdr:rowOff>
    </xdr:to>
    <xdr:sp macro="" textlink="">
      <xdr:nvSpPr>
        <xdr:cNvPr id="637" name="楕円 636">
          <a:extLst>
            <a:ext uri="{FF2B5EF4-FFF2-40B4-BE49-F238E27FC236}">
              <a16:creationId xmlns:a16="http://schemas.microsoft.com/office/drawing/2014/main" id="{5046EE91-8F0D-4D1B-AF71-1386AB553632}"/>
            </a:ext>
          </a:extLst>
        </xdr:cNvPr>
        <xdr:cNvSpPr/>
      </xdr:nvSpPr>
      <xdr:spPr>
        <a:xfrm>
          <a:off x="15430500" y="13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67238</xdr:rowOff>
    </xdr:from>
    <xdr:ext cx="599010" cy="259045"/>
    <xdr:sp macro="" textlink="">
      <xdr:nvSpPr>
        <xdr:cNvPr id="638" name="テキスト ボックス 637">
          <a:extLst>
            <a:ext uri="{FF2B5EF4-FFF2-40B4-BE49-F238E27FC236}">
              <a16:creationId xmlns:a16="http://schemas.microsoft.com/office/drawing/2014/main" id="{C79300A5-B6F4-4E0A-BEA1-AAFE951AA0B0}"/>
            </a:ext>
          </a:extLst>
        </xdr:cNvPr>
        <xdr:cNvSpPr txBox="1"/>
      </xdr:nvSpPr>
      <xdr:spPr>
        <a:xfrm>
          <a:off x="15181795" y="1292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165956</xdr:rowOff>
    </xdr:from>
    <xdr:to>
      <xdr:col>76</xdr:col>
      <xdr:colOff>165100</xdr:colOff>
      <xdr:row>77</xdr:row>
      <xdr:rowOff>96106</xdr:rowOff>
    </xdr:to>
    <xdr:sp macro="" textlink="">
      <xdr:nvSpPr>
        <xdr:cNvPr id="639" name="楕円 638">
          <a:extLst>
            <a:ext uri="{FF2B5EF4-FFF2-40B4-BE49-F238E27FC236}">
              <a16:creationId xmlns:a16="http://schemas.microsoft.com/office/drawing/2014/main" id="{B6B5A511-1AAC-4681-AAB6-7E4F9B6637EE}"/>
            </a:ext>
          </a:extLst>
        </xdr:cNvPr>
        <xdr:cNvSpPr/>
      </xdr:nvSpPr>
      <xdr:spPr>
        <a:xfrm>
          <a:off x="14541500" y="131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112633</xdr:rowOff>
    </xdr:from>
    <xdr:ext cx="599010" cy="259045"/>
    <xdr:sp macro="" textlink="">
      <xdr:nvSpPr>
        <xdr:cNvPr id="640" name="テキスト ボックス 639">
          <a:extLst>
            <a:ext uri="{FF2B5EF4-FFF2-40B4-BE49-F238E27FC236}">
              <a16:creationId xmlns:a16="http://schemas.microsoft.com/office/drawing/2014/main" id="{9752CB79-0504-4737-BE52-0A2342C74338}"/>
            </a:ext>
          </a:extLst>
        </xdr:cNvPr>
        <xdr:cNvSpPr txBox="1"/>
      </xdr:nvSpPr>
      <xdr:spPr>
        <a:xfrm>
          <a:off x="14292795" y="129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36232</xdr:rowOff>
    </xdr:from>
    <xdr:to>
      <xdr:col>72</xdr:col>
      <xdr:colOff>38100</xdr:colOff>
      <xdr:row>77</xdr:row>
      <xdr:rowOff>137832</xdr:rowOff>
    </xdr:to>
    <xdr:sp macro="" textlink="">
      <xdr:nvSpPr>
        <xdr:cNvPr id="641" name="楕円 640">
          <a:extLst>
            <a:ext uri="{FF2B5EF4-FFF2-40B4-BE49-F238E27FC236}">
              <a16:creationId xmlns:a16="http://schemas.microsoft.com/office/drawing/2014/main" id="{77C5AE3B-0F9A-489C-8A95-322314668825}"/>
            </a:ext>
          </a:extLst>
        </xdr:cNvPr>
        <xdr:cNvSpPr/>
      </xdr:nvSpPr>
      <xdr:spPr>
        <a:xfrm>
          <a:off x="13652500" y="132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154359</xdr:rowOff>
    </xdr:from>
    <xdr:ext cx="599010" cy="259045"/>
    <xdr:sp macro="" textlink="">
      <xdr:nvSpPr>
        <xdr:cNvPr id="642" name="テキスト ボックス 641">
          <a:extLst>
            <a:ext uri="{FF2B5EF4-FFF2-40B4-BE49-F238E27FC236}">
              <a16:creationId xmlns:a16="http://schemas.microsoft.com/office/drawing/2014/main" id="{A5EDCA27-922C-44C3-8710-CDEFFCF4C450}"/>
            </a:ext>
          </a:extLst>
        </xdr:cNvPr>
        <xdr:cNvSpPr txBox="1"/>
      </xdr:nvSpPr>
      <xdr:spPr>
        <a:xfrm>
          <a:off x="13403795" y="130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74157</xdr:rowOff>
    </xdr:from>
    <xdr:to>
      <xdr:col>67</xdr:col>
      <xdr:colOff>101600</xdr:colOff>
      <xdr:row>78</xdr:row>
      <xdr:rowOff>4307</xdr:rowOff>
    </xdr:to>
    <xdr:sp macro="" textlink="">
      <xdr:nvSpPr>
        <xdr:cNvPr id="643" name="楕円 642">
          <a:extLst>
            <a:ext uri="{FF2B5EF4-FFF2-40B4-BE49-F238E27FC236}">
              <a16:creationId xmlns:a16="http://schemas.microsoft.com/office/drawing/2014/main" id="{23017973-93CA-4BBA-B321-DAE718D81FC2}"/>
            </a:ext>
          </a:extLst>
        </xdr:cNvPr>
        <xdr:cNvSpPr/>
      </xdr:nvSpPr>
      <xdr:spPr>
        <a:xfrm>
          <a:off x="12763500" y="132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20834</xdr:rowOff>
    </xdr:from>
    <xdr:ext cx="599010" cy="259045"/>
    <xdr:sp macro="" textlink="">
      <xdr:nvSpPr>
        <xdr:cNvPr id="644" name="テキスト ボックス 643">
          <a:extLst>
            <a:ext uri="{FF2B5EF4-FFF2-40B4-BE49-F238E27FC236}">
              <a16:creationId xmlns:a16="http://schemas.microsoft.com/office/drawing/2014/main" id="{DE41D69D-5BE4-4796-B710-4CED557AAB9E}"/>
            </a:ext>
          </a:extLst>
        </xdr:cNvPr>
        <xdr:cNvSpPr txBox="1"/>
      </xdr:nvSpPr>
      <xdr:spPr>
        <a:xfrm>
          <a:off x="12514795" y="1305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D19235-1F8D-46AA-B3F9-D1F84335082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6037A879-0480-4EE0-BFAA-1DF9B72ED8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529CBF67-E93C-4C66-92F4-7ED9D49A173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F6C47D6C-1E86-4942-9602-3C8CCCE9D5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494083DA-ED9F-4A62-9F15-09E3699A30D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14A3265B-E44C-4418-92DF-EFCE21DBE3A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BB0F2A19-DDDB-4A19-8F41-DD9F52F2268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F0E6C5FA-1C7B-4AF0-AF5D-4E39C488FFA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FA438531-BF2D-4028-B8F3-A41B8C3C482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2FBE9BE9-F5D8-4A13-9505-2E5657D76D1E}"/>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AF5A0276-6FF2-455B-9677-275BD8A28E6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323D63C0-0893-47BF-BDB0-DEC787429157}"/>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792268D1-AA18-4E07-9B6C-412B2AC8EE94}"/>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856FDDA8-0B8F-4F3B-B85B-9508A80886EC}"/>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31E35538-DE28-4BD9-A092-017D5CC2BD8D}"/>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8A8E46B2-9072-4B45-88A6-54158C437B9B}"/>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132063BE-FE71-426A-9C04-A1F6F948FBC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5000B1E0-8652-4FEC-AFEA-46B74247E916}"/>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CDFC8BC8-F874-45E8-81AC-DDEFDF191765}"/>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4CF36B39-DD7D-48A7-92BA-F93414467801}"/>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9B0FE609-EF82-4CE6-A45D-214DB9D5CB7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768633F4-E219-4FF5-9262-9919BA98D724}"/>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7FAE9AC7-3C02-4DA9-BA05-3EF62F2010C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18E827EE-4601-4BD5-944B-5A8C090170D3}"/>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3032F72E-6203-42F3-946B-0F44718E9C89}"/>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26F63912-2850-4B2A-9F1B-5585CBE85699}"/>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796D906E-5910-4F31-8A99-65B644485E18}"/>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A43F9ACD-D154-4B54-97D7-A871DE75A7F9}"/>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171194</xdr:rowOff>
    </xdr:from>
    <xdr:to>
      <xdr:col>85</xdr:col>
      <xdr:colOff>127000</xdr:colOff>
      <xdr:row>99</xdr:row>
      <xdr:rowOff>4187</xdr:rowOff>
    </xdr:to>
    <xdr:cxnSp macro="">
      <xdr:nvCxnSpPr>
        <xdr:cNvPr id="673" name="直線コネクタ 672">
          <a:extLst>
            <a:ext uri="{FF2B5EF4-FFF2-40B4-BE49-F238E27FC236}">
              <a16:creationId xmlns:a16="http://schemas.microsoft.com/office/drawing/2014/main" id="{53825609-E62F-4F8F-9277-A09936395D5D}"/>
            </a:ext>
          </a:extLst>
        </xdr:cNvPr>
        <xdr:cNvCxnSpPr/>
      </xdr:nvCxnSpPr>
      <xdr:spPr>
        <a:xfrm>
          <a:off x="15481300" y="16973294"/>
          <a:ext cx="8382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8FE83F5E-4D51-4567-921E-5108148E2BA5}"/>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967E69E4-8D3D-4937-AEEA-DF5A40E65F17}"/>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171194</xdr:rowOff>
    </xdr:from>
    <xdr:to>
      <xdr:col>81</xdr:col>
      <xdr:colOff>50800</xdr:colOff>
      <xdr:row>99</xdr:row>
      <xdr:rowOff>25312</xdr:rowOff>
    </xdr:to>
    <xdr:cxnSp macro="">
      <xdr:nvCxnSpPr>
        <xdr:cNvPr id="676" name="直線コネクタ 675">
          <a:extLst>
            <a:ext uri="{FF2B5EF4-FFF2-40B4-BE49-F238E27FC236}">
              <a16:creationId xmlns:a16="http://schemas.microsoft.com/office/drawing/2014/main" id="{B7555A9D-3D92-44ED-BC80-F7BEAC93DF9D}"/>
            </a:ext>
          </a:extLst>
        </xdr:cNvPr>
        <xdr:cNvCxnSpPr/>
      </xdr:nvCxnSpPr>
      <xdr:spPr>
        <a:xfrm flipV="1">
          <a:off x="14592300" y="16973294"/>
          <a:ext cx="889000" cy="2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1B7C0A6D-429D-4729-B097-C6446681F591}"/>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id="{2F2E879C-89D2-4B60-8A66-33094EEFB8BE}"/>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20884</xdr:rowOff>
    </xdr:from>
    <xdr:to>
      <xdr:col>76</xdr:col>
      <xdr:colOff>114300</xdr:colOff>
      <xdr:row>99</xdr:row>
      <xdr:rowOff>25312</xdr:rowOff>
    </xdr:to>
    <xdr:cxnSp macro="">
      <xdr:nvCxnSpPr>
        <xdr:cNvPr id="679" name="直線コネクタ 678">
          <a:extLst>
            <a:ext uri="{FF2B5EF4-FFF2-40B4-BE49-F238E27FC236}">
              <a16:creationId xmlns:a16="http://schemas.microsoft.com/office/drawing/2014/main" id="{92A35264-490F-4FB5-926F-93A42E6C1B7F}"/>
            </a:ext>
          </a:extLst>
        </xdr:cNvPr>
        <xdr:cNvCxnSpPr/>
      </xdr:nvCxnSpPr>
      <xdr:spPr>
        <a:xfrm>
          <a:off x="13703300" y="16994434"/>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53823522-E7BF-4581-8852-A65F9D21B8C6}"/>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id="{F9854702-32A9-4647-A28C-7413A66BF0D0}"/>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113320</xdr:rowOff>
    </xdr:from>
    <xdr:to>
      <xdr:col>71</xdr:col>
      <xdr:colOff>177800</xdr:colOff>
      <xdr:row>99</xdr:row>
      <xdr:rowOff>20884</xdr:rowOff>
    </xdr:to>
    <xdr:cxnSp macro="">
      <xdr:nvCxnSpPr>
        <xdr:cNvPr id="682" name="直線コネクタ 681">
          <a:extLst>
            <a:ext uri="{FF2B5EF4-FFF2-40B4-BE49-F238E27FC236}">
              <a16:creationId xmlns:a16="http://schemas.microsoft.com/office/drawing/2014/main" id="{79EBE99B-5403-45C6-8CA5-1E3AF3D95AAA}"/>
            </a:ext>
          </a:extLst>
        </xdr:cNvPr>
        <xdr:cNvCxnSpPr/>
      </xdr:nvCxnSpPr>
      <xdr:spPr>
        <a:xfrm>
          <a:off x="12814300" y="16915420"/>
          <a:ext cx="889000" cy="7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E53D6A6F-C2D3-46A3-86A9-3992FB858049}"/>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a:extLst>
            <a:ext uri="{FF2B5EF4-FFF2-40B4-BE49-F238E27FC236}">
              <a16:creationId xmlns:a16="http://schemas.microsoft.com/office/drawing/2014/main" id="{B89A3DE9-6A35-4051-AB09-545C5235D69F}"/>
            </a:ext>
          </a:extLst>
        </xdr:cNvPr>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74C9DD7-5148-4945-997E-E781EFBFD4A7}"/>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167513</xdr:rowOff>
    </xdr:from>
    <xdr:ext cx="599010" cy="259045"/>
    <xdr:sp macro="" textlink="">
      <xdr:nvSpPr>
        <xdr:cNvPr id="686" name="テキスト ボックス 685">
          <a:extLst>
            <a:ext uri="{FF2B5EF4-FFF2-40B4-BE49-F238E27FC236}">
              <a16:creationId xmlns:a16="http://schemas.microsoft.com/office/drawing/2014/main" id="{98EB9153-6279-4BBC-8476-DA680C3B16F2}"/>
            </a:ext>
          </a:extLst>
        </xdr:cNvPr>
        <xdr:cNvSpPr txBox="1"/>
      </xdr:nvSpPr>
      <xdr:spPr>
        <a:xfrm>
          <a:off x="12514795" y="169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20DD3695-2828-4869-9128-C53B2827921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F3707B24-FD48-4D8E-9B72-D6345065D10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EFEF7DFE-A85E-4C74-803C-548B1CF24DC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8E04CDDA-828A-4FCF-B704-658F1D340E3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862F46CA-BDD6-4DEE-805C-C66EF2C86B5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124837</xdr:rowOff>
    </xdr:from>
    <xdr:to>
      <xdr:col>85</xdr:col>
      <xdr:colOff>177800</xdr:colOff>
      <xdr:row>99</xdr:row>
      <xdr:rowOff>54987</xdr:rowOff>
    </xdr:to>
    <xdr:sp macro="" textlink="">
      <xdr:nvSpPr>
        <xdr:cNvPr id="692" name="楕円 691">
          <a:extLst>
            <a:ext uri="{FF2B5EF4-FFF2-40B4-BE49-F238E27FC236}">
              <a16:creationId xmlns:a16="http://schemas.microsoft.com/office/drawing/2014/main" id="{498C6F50-F901-4CD3-983B-EF936C89D6F8}"/>
            </a:ext>
          </a:extLst>
        </xdr:cNvPr>
        <xdr:cNvSpPr/>
      </xdr:nvSpPr>
      <xdr:spPr>
        <a:xfrm>
          <a:off x="16268700" y="169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39764</xdr:rowOff>
    </xdr:from>
    <xdr:ext cx="534377" cy="259045"/>
    <xdr:sp macro="" textlink="">
      <xdr:nvSpPr>
        <xdr:cNvPr id="693" name="積立金該当値テキスト">
          <a:extLst>
            <a:ext uri="{FF2B5EF4-FFF2-40B4-BE49-F238E27FC236}">
              <a16:creationId xmlns:a16="http://schemas.microsoft.com/office/drawing/2014/main" id="{23A5830F-EBCB-4DC6-A445-C7DE5E137DC4}"/>
            </a:ext>
          </a:extLst>
        </xdr:cNvPr>
        <xdr:cNvSpPr txBox="1"/>
      </xdr:nvSpPr>
      <xdr:spPr>
        <a:xfrm>
          <a:off x="16370300" y="168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120394</xdr:rowOff>
    </xdr:from>
    <xdr:to>
      <xdr:col>81</xdr:col>
      <xdr:colOff>101600</xdr:colOff>
      <xdr:row>99</xdr:row>
      <xdr:rowOff>50544</xdr:rowOff>
    </xdr:to>
    <xdr:sp macro="" textlink="">
      <xdr:nvSpPr>
        <xdr:cNvPr id="694" name="楕円 693">
          <a:extLst>
            <a:ext uri="{FF2B5EF4-FFF2-40B4-BE49-F238E27FC236}">
              <a16:creationId xmlns:a16="http://schemas.microsoft.com/office/drawing/2014/main" id="{A16FAA43-4866-4DFE-A767-24A20C96049A}"/>
            </a:ext>
          </a:extLst>
        </xdr:cNvPr>
        <xdr:cNvSpPr/>
      </xdr:nvSpPr>
      <xdr:spPr>
        <a:xfrm>
          <a:off x="15430500" y="16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41671</xdr:rowOff>
    </xdr:from>
    <xdr:ext cx="534377" cy="259045"/>
    <xdr:sp macro="" textlink="">
      <xdr:nvSpPr>
        <xdr:cNvPr id="695" name="テキスト ボックス 694">
          <a:extLst>
            <a:ext uri="{FF2B5EF4-FFF2-40B4-BE49-F238E27FC236}">
              <a16:creationId xmlns:a16="http://schemas.microsoft.com/office/drawing/2014/main" id="{584370E9-E3BF-4AA4-A286-CB71186AC996}"/>
            </a:ext>
          </a:extLst>
        </xdr:cNvPr>
        <xdr:cNvSpPr txBox="1"/>
      </xdr:nvSpPr>
      <xdr:spPr>
        <a:xfrm>
          <a:off x="15214111" y="1701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145962</xdr:rowOff>
    </xdr:from>
    <xdr:to>
      <xdr:col>76</xdr:col>
      <xdr:colOff>165100</xdr:colOff>
      <xdr:row>99</xdr:row>
      <xdr:rowOff>76112</xdr:rowOff>
    </xdr:to>
    <xdr:sp macro="" textlink="">
      <xdr:nvSpPr>
        <xdr:cNvPr id="696" name="楕円 695">
          <a:extLst>
            <a:ext uri="{FF2B5EF4-FFF2-40B4-BE49-F238E27FC236}">
              <a16:creationId xmlns:a16="http://schemas.microsoft.com/office/drawing/2014/main" id="{FAB485CE-0110-4916-8B82-E37E1D3CC96F}"/>
            </a:ext>
          </a:extLst>
        </xdr:cNvPr>
        <xdr:cNvSpPr/>
      </xdr:nvSpPr>
      <xdr:spPr>
        <a:xfrm>
          <a:off x="14541500" y="169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67239</xdr:rowOff>
    </xdr:from>
    <xdr:ext cx="534377" cy="259045"/>
    <xdr:sp macro="" textlink="">
      <xdr:nvSpPr>
        <xdr:cNvPr id="697" name="テキスト ボックス 696">
          <a:extLst>
            <a:ext uri="{FF2B5EF4-FFF2-40B4-BE49-F238E27FC236}">
              <a16:creationId xmlns:a16="http://schemas.microsoft.com/office/drawing/2014/main" id="{F0D28E64-5B05-486F-80D4-81E8D1D6C6CE}"/>
            </a:ext>
          </a:extLst>
        </xdr:cNvPr>
        <xdr:cNvSpPr txBox="1"/>
      </xdr:nvSpPr>
      <xdr:spPr>
        <a:xfrm>
          <a:off x="14325111" y="170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141534</xdr:rowOff>
    </xdr:from>
    <xdr:to>
      <xdr:col>72</xdr:col>
      <xdr:colOff>38100</xdr:colOff>
      <xdr:row>99</xdr:row>
      <xdr:rowOff>71684</xdr:rowOff>
    </xdr:to>
    <xdr:sp macro="" textlink="">
      <xdr:nvSpPr>
        <xdr:cNvPr id="698" name="楕円 697">
          <a:extLst>
            <a:ext uri="{FF2B5EF4-FFF2-40B4-BE49-F238E27FC236}">
              <a16:creationId xmlns:a16="http://schemas.microsoft.com/office/drawing/2014/main" id="{9915C5C3-B1B9-4AEF-ADE1-39018498AFF1}"/>
            </a:ext>
          </a:extLst>
        </xdr:cNvPr>
        <xdr:cNvSpPr/>
      </xdr:nvSpPr>
      <xdr:spPr>
        <a:xfrm>
          <a:off x="13652500" y="169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62811</xdr:rowOff>
    </xdr:from>
    <xdr:ext cx="534377" cy="259045"/>
    <xdr:sp macro="" textlink="">
      <xdr:nvSpPr>
        <xdr:cNvPr id="699" name="テキスト ボックス 698">
          <a:extLst>
            <a:ext uri="{FF2B5EF4-FFF2-40B4-BE49-F238E27FC236}">
              <a16:creationId xmlns:a16="http://schemas.microsoft.com/office/drawing/2014/main" id="{2F91F701-EF55-4F9F-AA6A-023046790555}"/>
            </a:ext>
          </a:extLst>
        </xdr:cNvPr>
        <xdr:cNvSpPr txBox="1"/>
      </xdr:nvSpPr>
      <xdr:spPr>
        <a:xfrm>
          <a:off x="13436111" y="1703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62520</xdr:rowOff>
    </xdr:from>
    <xdr:to>
      <xdr:col>67</xdr:col>
      <xdr:colOff>101600</xdr:colOff>
      <xdr:row>98</xdr:row>
      <xdr:rowOff>164120</xdr:rowOff>
    </xdr:to>
    <xdr:sp macro="" textlink="">
      <xdr:nvSpPr>
        <xdr:cNvPr id="700" name="楕円 699">
          <a:extLst>
            <a:ext uri="{FF2B5EF4-FFF2-40B4-BE49-F238E27FC236}">
              <a16:creationId xmlns:a16="http://schemas.microsoft.com/office/drawing/2014/main" id="{76E37D5E-F3C9-4A54-9EF1-D876F9678463}"/>
            </a:ext>
          </a:extLst>
        </xdr:cNvPr>
        <xdr:cNvSpPr/>
      </xdr:nvSpPr>
      <xdr:spPr>
        <a:xfrm>
          <a:off x="12763500" y="168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9197</xdr:rowOff>
    </xdr:from>
    <xdr:ext cx="599010" cy="259045"/>
    <xdr:sp macro="" textlink="">
      <xdr:nvSpPr>
        <xdr:cNvPr id="701" name="テキスト ボックス 700">
          <a:extLst>
            <a:ext uri="{FF2B5EF4-FFF2-40B4-BE49-F238E27FC236}">
              <a16:creationId xmlns:a16="http://schemas.microsoft.com/office/drawing/2014/main" id="{92C362B5-F1F8-465C-BD96-00E24CB4C5BC}"/>
            </a:ext>
          </a:extLst>
        </xdr:cNvPr>
        <xdr:cNvSpPr txBox="1"/>
      </xdr:nvSpPr>
      <xdr:spPr>
        <a:xfrm>
          <a:off x="12514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39991573-A14C-47DC-8E60-DA0EF5EDC70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886A4F0B-94E3-4975-A29E-9E0238774FD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84FBA28-1517-42B6-81DC-0E7D51D631B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B950E680-DE9F-4BBC-B370-F06A5008D65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9A1BE77A-98FB-41DA-B2CE-4AF878134F8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CD0A9694-8809-48B7-80D0-81F6A5EBA42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67291385-82EA-4E30-9474-93D70BA9FE0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FAA338C8-80EE-44F0-A559-9E9C800BB3E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19C7B91-9CA4-482C-BF38-A23252ABDAC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D15B1E76-8757-45DC-9857-5274B7155A0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91F94A45-1035-4CE6-B817-791753F4125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A960D133-022B-48D6-84AB-1EE600784A6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C28123EE-41B1-4BC7-8892-A2BF5B1DCAE4}"/>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851817F3-FE84-40B9-9218-F82862BFE8B5}"/>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CBD430AD-55C6-4057-BD31-76725293ADC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27711FE5-099A-4336-A37A-AF3FD61D0B01}"/>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916D77BC-C459-45EF-BB7C-A2999D14095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56C6DD58-D6F3-4358-AD12-CEB79995E6CC}"/>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A8F2C46D-A52C-4E2D-9F6A-487F9DD0216D}"/>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7143565B-3D26-43F4-AF30-7D998560EC63}"/>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92B0DDBA-BC3B-4984-9798-6C0F67D559A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D94A3D8E-DCBE-4590-8B08-3C5159F87251}"/>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476D0060-C094-42F4-B776-F383063EB11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F5BFEC73-39DC-4929-A87C-D23FB166FD1B}"/>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89A237CB-D57B-41C9-BB02-EED8276F704E}"/>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EC8215CC-DDDE-45AF-B464-C9C958C9081E}"/>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FB5B31CB-7F41-47F3-8752-403F97FA36D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57288AA1-5FBD-48BB-B385-33E0616D57BE}"/>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312E4840-0E3B-471F-A29C-7EAE4C3F2B7B}"/>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8FD36D01-6C21-4191-92AA-6DBCFF0B731C}"/>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3B251526-D2F5-4DB6-8E30-392D58C3FB4D}"/>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841043AB-F6E4-444A-95A3-966C103F0018}"/>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7258F8C7-187B-4A65-909C-ABCFE47DAE86}"/>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AC642595-0902-4AB3-B654-30D5C4DB9E5A}"/>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91775DE4-9C93-49D4-92A6-5F76813499AE}"/>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D28C80BF-80F5-4740-8044-0B728FE9D6CB}"/>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BD0ABA65-D139-4159-AAA4-B06A2C4DDC62}"/>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112001</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5D14481C-9593-4492-8DA0-4AC62C42D10A}"/>
            </a:ext>
          </a:extLst>
        </xdr:cNvPr>
        <xdr:cNvCxnSpPr/>
      </xdr:nvCxnSpPr>
      <xdr:spPr>
        <a:xfrm>
          <a:off x="18656300" y="6627101"/>
          <a:ext cx="8890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4198FCC5-A788-48DA-AF0F-BABE07FE1CE7}"/>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52CCD957-BD9A-4848-A2EC-138E5F409192}"/>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406E3530-FF1A-40B7-AD78-D246D56D5DA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80091</xdr:rowOff>
    </xdr:from>
    <xdr:ext cx="378565" cy="259045"/>
    <xdr:sp macro="" textlink="">
      <xdr:nvSpPr>
        <xdr:cNvPr id="743" name="テキスト ボックス 742">
          <a:extLst>
            <a:ext uri="{FF2B5EF4-FFF2-40B4-BE49-F238E27FC236}">
              <a16:creationId xmlns:a16="http://schemas.microsoft.com/office/drawing/2014/main" id="{36910CD6-869C-4F44-B31A-11BFF2057B54}"/>
            </a:ext>
          </a:extLst>
        </xdr:cNvPr>
        <xdr:cNvSpPr txBox="1"/>
      </xdr:nvSpPr>
      <xdr:spPr>
        <a:xfrm>
          <a:off x="18467017" y="6766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186CA0B-0890-4B6A-9CFC-B9E0CC8024C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24088A67-06F3-4105-BE46-61CB7F250FC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3FCE0312-3C73-4B12-B3BB-3D9FF046953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E7336799-4F86-4960-8757-29AC96EFDF6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4BF9DC3-7F8B-499F-8F83-BDE4F355DAC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C1845FF1-FFE0-4B36-8722-848959A0F2DB}"/>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FE457910-1CE5-45C4-929F-9D15FD998AF5}"/>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F08CE096-5793-4F96-8AE3-18858A363702}"/>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D6404CBE-B74B-4E19-A919-EAD90BD27949}"/>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BB65AE39-E935-4C44-9E4D-986A6E480D5E}"/>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2ECEAD82-70EF-46EB-AFA3-F0FAF79E59B1}"/>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D63E0585-03EC-44D5-B66E-517D4C753A17}"/>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3A6E86C8-84BB-48CB-80C0-9630DE8AAFDA}"/>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61201</xdr:rowOff>
    </xdr:from>
    <xdr:to>
      <xdr:col>98</xdr:col>
      <xdr:colOff>38100</xdr:colOff>
      <xdr:row>38</xdr:row>
      <xdr:rowOff>162801</xdr:rowOff>
    </xdr:to>
    <xdr:sp macro="" textlink="">
      <xdr:nvSpPr>
        <xdr:cNvPr id="757" name="楕円 756">
          <a:extLst>
            <a:ext uri="{FF2B5EF4-FFF2-40B4-BE49-F238E27FC236}">
              <a16:creationId xmlns:a16="http://schemas.microsoft.com/office/drawing/2014/main" id="{7DA178E2-86F2-424B-8E53-C0082DB9FC2F}"/>
            </a:ext>
          </a:extLst>
        </xdr:cNvPr>
        <xdr:cNvSpPr/>
      </xdr:nvSpPr>
      <xdr:spPr>
        <a:xfrm>
          <a:off x="18605500" y="65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7878</xdr:rowOff>
    </xdr:from>
    <xdr:ext cx="469744" cy="259045"/>
    <xdr:sp macro="" textlink="">
      <xdr:nvSpPr>
        <xdr:cNvPr id="758" name="テキスト ボックス 757">
          <a:extLst>
            <a:ext uri="{FF2B5EF4-FFF2-40B4-BE49-F238E27FC236}">
              <a16:creationId xmlns:a16="http://schemas.microsoft.com/office/drawing/2014/main" id="{368DFD1D-7267-425C-A438-62B148900175}"/>
            </a:ext>
          </a:extLst>
        </xdr:cNvPr>
        <xdr:cNvSpPr txBox="1"/>
      </xdr:nvSpPr>
      <xdr:spPr>
        <a:xfrm>
          <a:off x="18421428" y="635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A924175B-1ED9-4B59-8F51-792B8BCF658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B42377CC-D9BB-4C5B-9DBF-A85BE740961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66DDAFFE-E75F-4C34-A684-1991A712C13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19AE2DE1-B712-430D-80C3-DC80FC6B6F6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2DBAA844-09E4-44CC-8EC2-E0EEB949660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963DB395-8763-4410-8798-A3DF7EB25A8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3DAE7E7F-0033-4371-A949-642B9F74174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E5F41F4E-4591-4D61-8FC7-083F795DB4C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E5F9E-66C3-4343-B967-9705733DEB56}"/>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1C4E921C-FFED-451F-B136-737AA7DE9AB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5CE91603-8681-48F4-86F2-CA53D3FFC00D}"/>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ABA57FA4-50BD-4C31-B91E-5827B0563971}"/>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54138113-499C-436B-91EA-3184C5667C83}"/>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2BBF3AC-A4F9-4765-99E8-9D37A54CB791}"/>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38F6FF63-1A03-4692-81BB-FD5FE4FE9647}"/>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82C9B659-6AB1-4FB4-88B4-9331F4C2C91A}"/>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468FB558-7F8F-4669-B4D3-D1BBF59CDBC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79609F53-7526-4697-8D9C-DBF54E8EDB97}"/>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1B638D38-D266-41E8-A75D-3CE2AFFE6ACF}"/>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8157EEDA-FC90-4429-AD02-31F6B50E69C3}"/>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8B3951D7-0428-4B54-8C47-790046CA518E}"/>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8FE77A5F-3ACF-4304-BF0C-396974E7611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98605BD4-2A0B-479A-96C7-BBE105E6361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4B1C69F2-7B04-4344-A017-A31BE6B8E577}"/>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3908B715-6AF0-4684-A8CA-C6CD26A687B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FDE8FAD7-0733-4B24-B5FE-E21B2C5148BE}"/>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29AEC9C-FAF8-49A7-9A6C-95D78AC0CC7C}"/>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F5C3C9F6-E234-46AA-874D-1C6083CAE672}"/>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28B78341-6C8A-45AE-9E7E-2090F1C6F981}"/>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E12CCE6D-9B5D-44D9-B04E-3D9404A0163F}"/>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90409</xdr:rowOff>
    </xdr:from>
    <xdr:to>
      <xdr:col>116</xdr:col>
      <xdr:colOff>63500</xdr:colOff>
      <xdr:row>59</xdr:row>
      <xdr:rowOff>93512</xdr:rowOff>
    </xdr:to>
    <xdr:cxnSp macro="">
      <xdr:nvCxnSpPr>
        <xdr:cNvPr id="789" name="直線コネクタ 788">
          <a:extLst>
            <a:ext uri="{FF2B5EF4-FFF2-40B4-BE49-F238E27FC236}">
              <a16:creationId xmlns:a16="http://schemas.microsoft.com/office/drawing/2014/main" id="{A30A2F15-E826-4A29-9906-BB97515D288C}"/>
            </a:ext>
          </a:extLst>
        </xdr:cNvPr>
        <xdr:cNvCxnSpPr/>
      </xdr:nvCxnSpPr>
      <xdr:spPr>
        <a:xfrm>
          <a:off x="21323300" y="10205959"/>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FA1D09CF-F96B-4C25-BA5D-D163BCD83FB9}"/>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562217CE-C088-43E5-9DA2-F61826DD4875}"/>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90409</xdr:rowOff>
    </xdr:from>
    <xdr:to>
      <xdr:col>111</xdr:col>
      <xdr:colOff>177800</xdr:colOff>
      <xdr:row>59</xdr:row>
      <xdr:rowOff>93283</xdr:rowOff>
    </xdr:to>
    <xdr:cxnSp macro="">
      <xdr:nvCxnSpPr>
        <xdr:cNvPr id="792" name="直線コネクタ 791">
          <a:extLst>
            <a:ext uri="{FF2B5EF4-FFF2-40B4-BE49-F238E27FC236}">
              <a16:creationId xmlns:a16="http://schemas.microsoft.com/office/drawing/2014/main" id="{0A571643-D3F5-459D-92CD-8AC968CF8BA5}"/>
            </a:ext>
          </a:extLst>
        </xdr:cNvPr>
        <xdr:cNvCxnSpPr/>
      </xdr:nvCxnSpPr>
      <xdr:spPr>
        <a:xfrm flipV="1">
          <a:off x="20434300" y="1020595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80A96F2D-3A2C-4DFC-94B8-D1B8B9B0A301}"/>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905471D5-B79A-4654-A35B-D0E8995DBD5E}"/>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93196</xdr:rowOff>
    </xdr:from>
    <xdr:to>
      <xdr:col>107</xdr:col>
      <xdr:colOff>50800</xdr:colOff>
      <xdr:row>59</xdr:row>
      <xdr:rowOff>93283</xdr:rowOff>
    </xdr:to>
    <xdr:cxnSp macro="">
      <xdr:nvCxnSpPr>
        <xdr:cNvPr id="795" name="直線コネクタ 794">
          <a:extLst>
            <a:ext uri="{FF2B5EF4-FFF2-40B4-BE49-F238E27FC236}">
              <a16:creationId xmlns:a16="http://schemas.microsoft.com/office/drawing/2014/main" id="{82BD541B-830D-46C4-A34E-9FF5D365D8B3}"/>
            </a:ext>
          </a:extLst>
        </xdr:cNvPr>
        <xdr:cNvCxnSpPr/>
      </xdr:nvCxnSpPr>
      <xdr:spPr>
        <a:xfrm>
          <a:off x="19545300" y="10208746"/>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9BE669C5-4837-4DAA-BD96-D6BBFE65F07B}"/>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5198E9CD-A716-45C4-BB8F-480746598F94}"/>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93196</xdr:rowOff>
    </xdr:from>
    <xdr:to>
      <xdr:col>102</xdr:col>
      <xdr:colOff>114300</xdr:colOff>
      <xdr:row>59</xdr:row>
      <xdr:rowOff>97169</xdr:rowOff>
    </xdr:to>
    <xdr:cxnSp macro="">
      <xdr:nvCxnSpPr>
        <xdr:cNvPr id="798" name="直線コネクタ 797">
          <a:extLst>
            <a:ext uri="{FF2B5EF4-FFF2-40B4-BE49-F238E27FC236}">
              <a16:creationId xmlns:a16="http://schemas.microsoft.com/office/drawing/2014/main" id="{F6786F35-7C80-45D6-B2B5-F9CB63F7E73F}"/>
            </a:ext>
          </a:extLst>
        </xdr:cNvPr>
        <xdr:cNvCxnSpPr/>
      </xdr:nvCxnSpPr>
      <xdr:spPr>
        <a:xfrm flipV="1">
          <a:off x="18656300" y="10208746"/>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AA62BFE6-6E2C-4AD9-A4D7-0BED2CEB2C76}"/>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DC8EF74F-FD15-4AD2-B71B-44AFB366C0F3}"/>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C41FD35A-745B-449F-8FE5-87F05F5D8C69}"/>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DADA191D-C663-4755-BB1B-7B9B0458984E}"/>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8ABEDBD9-7041-441A-99D6-61A43229010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6F7D0E63-69E9-4D5E-8693-7EF7319CBDD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9643C181-1BB1-4FD9-AAE7-0450AE08FC6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15F1FD39-B9D4-449C-BA45-E3D91B90589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5F5C166D-2C59-44AA-85AC-F48AA9563D1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42712</xdr:rowOff>
    </xdr:from>
    <xdr:to>
      <xdr:col>116</xdr:col>
      <xdr:colOff>114300</xdr:colOff>
      <xdr:row>59</xdr:row>
      <xdr:rowOff>144312</xdr:rowOff>
    </xdr:to>
    <xdr:sp macro="" textlink="">
      <xdr:nvSpPr>
        <xdr:cNvPr id="808" name="楕円 807">
          <a:extLst>
            <a:ext uri="{FF2B5EF4-FFF2-40B4-BE49-F238E27FC236}">
              <a16:creationId xmlns:a16="http://schemas.microsoft.com/office/drawing/2014/main" id="{6E1E8D92-3FCE-4088-AC1A-9634E1D69C31}"/>
            </a:ext>
          </a:extLst>
        </xdr:cNvPr>
        <xdr:cNvSpPr/>
      </xdr:nvSpPr>
      <xdr:spPr>
        <a:xfrm>
          <a:off x="22110700" y="1015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78565" cy="259045"/>
    <xdr:sp macro="" textlink="">
      <xdr:nvSpPr>
        <xdr:cNvPr id="809" name="貸付金該当値テキスト">
          <a:extLst>
            <a:ext uri="{FF2B5EF4-FFF2-40B4-BE49-F238E27FC236}">
              <a16:creationId xmlns:a16="http://schemas.microsoft.com/office/drawing/2014/main" id="{1D769A6B-0BA6-4011-B1EA-DAB605912B1C}"/>
            </a:ext>
          </a:extLst>
        </xdr:cNvPr>
        <xdr:cNvSpPr txBox="1"/>
      </xdr:nvSpPr>
      <xdr:spPr>
        <a:xfrm>
          <a:off x="22212300" y="101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39609</xdr:rowOff>
    </xdr:from>
    <xdr:to>
      <xdr:col>112</xdr:col>
      <xdr:colOff>38100</xdr:colOff>
      <xdr:row>59</xdr:row>
      <xdr:rowOff>141209</xdr:rowOff>
    </xdr:to>
    <xdr:sp macro="" textlink="">
      <xdr:nvSpPr>
        <xdr:cNvPr id="810" name="楕円 809">
          <a:extLst>
            <a:ext uri="{FF2B5EF4-FFF2-40B4-BE49-F238E27FC236}">
              <a16:creationId xmlns:a16="http://schemas.microsoft.com/office/drawing/2014/main" id="{BA2EBDFD-B161-4475-A8E6-586A8F3D1A03}"/>
            </a:ext>
          </a:extLst>
        </xdr:cNvPr>
        <xdr:cNvSpPr/>
      </xdr:nvSpPr>
      <xdr:spPr>
        <a:xfrm>
          <a:off x="21272500" y="1015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132336</xdr:rowOff>
    </xdr:from>
    <xdr:ext cx="378565" cy="259045"/>
    <xdr:sp macro="" textlink="">
      <xdr:nvSpPr>
        <xdr:cNvPr id="811" name="テキスト ボックス 810">
          <a:extLst>
            <a:ext uri="{FF2B5EF4-FFF2-40B4-BE49-F238E27FC236}">
              <a16:creationId xmlns:a16="http://schemas.microsoft.com/office/drawing/2014/main" id="{ED4C1CCC-124B-47D6-A76F-F4AE2701A6B5}"/>
            </a:ext>
          </a:extLst>
        </xdr:cNvPr>
        <xdr:cNvSpPr txBox="1"/>
      </xdr:nvSpPr>
      <xdr:spPr>
        <a:xfrm>
          <a:off x="21134017" y="1024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42483</xdr:rowOff>
    </xdr:from>
    <xdr:to>
      <xdr:col>107</xdr:col>
      <xdr:colOff>101600</xdr:colOff>
      <xdr:row>59</xdr:row>
      <xdr:rowOff>144083</xdr:rowOff>
    </xdr:to>
    <xdr:sp macro="" textlink="">
      <xdr:nvSpPr>
        <xdr:cNvPr id="812" name="楕円 811">
          <a:extLst>
            <a:ext uri="{FF2B5EF4-FFF2-40B4-BE49-F238E27FC236}">
              <a16:creationId xmlns:a16="http://schemas.microsoft.com/office/drawing/2014/main" id="{A3127299-95CA-4E9C-B733-03195B8B43FB}"/>
            </a:ext>
          </a:extLst>
        </xdr:cNvPr>
        <xdr:cNvSpPr/>
      </xdr:nvSpPr>
      <xdr:spPr>
        <a:xfrm>
          <a:off x="20383500" y="101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135210</xdr:rowOff>
    </xdr:from>
    <xdr:ext cx="378565" cy="259045"/>
    <xdr:sp macro="" textlink="">
      <xdr:nvSpPr>
        <xdr:cNvPr id="813" name="テキスト ボックス 812">
          <a:extLst>
            <a:ext uri="{FF2B5EF4-FFF2-40B4-BE49-F238E27FC236}">
              <a16:creationId xmlns:a16="http://schemas.microsoft.com/office/drawing/2014/main" id="{A0FCB63C-B894-4658-BC1E-F9B7E3347120}"/>
            </a:ext>
          </a:extLst>
        </xdr:cNvPr>
        <xdr:cNvSpPr txBox="1"/>
      </xdr:nvSpPr>
      <xdr:spPr>
        <a:xfrm>
          <a:off x="20245017" y="10250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42396</xdr:rowOff>
    </xdr:from>
    <xdr:to>
      <xdr:col>102</xdr:col>
      <xdr:colOff>165100</xdr:colOff>
      <xdr:row>59</xdr:row>
      <xdr:rowOff>143996</xdr:rowOff>
    </xdr:to>
    <xdr:sp macro="" textlink="">
      <xdr:nvSpPr>
        <xdr:cNvPr id="814" name="楕円 813">
          <a:extLst>
            <a:ext uri="{FF2B5EF4-FFF2-40B4-BE49-F238E27FC236}">
              <a16:creationId xmlns:a16="http://schemas.microsoft.com/office/drawing/2014/main" id="{817F30EC-E8F7-4A89-BD49-28C7FDF473A2}"/>
            </a:ext>
          </a:extLst>
        </xdr:cNvPr>
        <xdr:cNvSpPr/>
      </xdr:nvSpPr>
      <xdr:spPr>
        <a:xfrm>
          <a:off x="19494500" y="101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135123</xdr:rowOff>
    </xdr:from>
    <xdr:ext cx="378565" cy="259045"/>
    <xdr:sp macro="" textlink="">
      <xdr:nvSpPr>
        <xdr:cNvPr id="815" name="テキスト ボックス 814">
          <a:extLst>
            <a:ext uri="{FF2B5EF4-FFF2-40B4-BE49-F238E27FC236}">
              <a16:creationId xmlns:a16="http://schemas.microsoft.com/office/drawing/2014/main" id="{9BF1D493-515B-40C5-8674-EB0F13C3C057}"/>
            </a:ext>
          </a:extLst>
        </xdr:cNvPr>
        <xdr:cNvSpPr txBox="1"/>
      </xdr:nvSpPr>
      <xdr:spPr>
        <a:xfrm>
          <a:off x="19356017" y="1025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46369</xdr:rowOff>
    </xdr:from>
    <xdr:to>
      <xdr:col>98</xdr:col>
      <xdr:colOff>38100</xdr:colOff>
      <xdr:row>59</xdr:row>
      <xdr:rowOff>147969</xdr:rowOff>
    </xdr:to>
    <xdr:sp macro="" textlink="">
      <xdr:nvSpPr>
        <xdr:cNvPr id="816" name="楕円 815">
          <a:extLst>
            <a:ext uri="{FF2B5EF4-FFF2-40B4-BE49-F238E27FC236}">
              <a16:creationId xmlns:a16="http://schemas.microsoft.com/office/drawing/2014/main" id="{B8D02827-0ED8-4060-817C-28D7AF7743B0}"/>
            </a:ext>
          </a:extLst>
        </xdr:cNvPr>
        <xdr:cNvSpPr/>
      </xdr:nvSpPr>
      <xdr:spPr>
        <a:xfrm>
          <a:off x="18605500" y="101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139096</xdr:rowOff>
    </xdr:from>
    <xdr:ext cx="378565" cy="259045"/>
    <xdr:sp macro="" textlink="">
      <xdr:nvSpPr>
        <xdr:cNvPr id="817" name="テキスト ボックス 816">
          <a:extLst>
            <a:ext uri="{FF2B5EF4-FFF2-40B4-BE49-F238E27FC236}">
              <a16:creationId xmlns:a16="http://schemas.microsoft.com/office/drawing/2014/main" id="{0A3B03D5-D040-427A-8F61-CB5A9725A3C9}"/>
            </a:ext>
          </a:extLst>
        </xdr:cNvPr>
        <xdr:cNvSpPr txBox="1"/>
      </xdr:nvSpPr>
      <xdr:spPr>
        <a:xfrm>
          <a:off x="18467017" y="1025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1DD385D0-D075-4CA7-ADDB-84F7F543B16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9086F378-A42A-40B3-A03D-CAED46DB0F9D}"/>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1C13726F-3DED-49CE-AA0B-5E04D230F31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249F3226-69D8-4E57-A1F3-C7B9BD79EC7F}"/>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23983A38-D9C8-4D9F-8F1F-E16B54B7FAD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3C75D5C9-C302-4849-98AE-BACB3085BE8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84F68947-5998-4F07-AACD-051995D68B2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97D75372-5F02-418B-9329-FB231AA8219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81FBD17-0FCB-43E3-BE58-13CB8707E83C}"/>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3650B1E1-E889-4A97-A01E-86823F3FA84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CEDA8AB1-7F2F-4B0A-BAC7-9597FC7653DD}"/>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72C4118-CC3B-4DC8-90AD-E271946B0B6C}"/>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1F9D7A71-2E7C-437E-8F3E-1DA05DAB9D2B}"/>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A9A45CFA-768C-4EC8-AE05-51DAEEC43E76}"/>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95B2F12C-0680-4BB5-9172-971D78C3569B}"/>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7A97941D-54FA-4292-A473-138374CB0F64}"/>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D1AF4744-2832-4F6A-8ECA-7799B993BDB8}"/>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263FF7F6-43E1-4A9C-A53A-77AD320E1501}"/>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B6FFB6DF-B55A-4691-8621-42C88207F1A8}"/>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C86C505E-A3A7-4758-BA3F-058181EA7159}"/>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5B72CE4D-499B-45C3-AEF2-36B568E46A8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DA119256-9B23-4E0B-BF73-97760A1337EA}"/>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1CFF5CE1-0BFC-4F74-A23D-FB88D610F7D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BBE8C4E4-8D2F-443C-8E88-4C4F20D9BF09}"/>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95D363BF-BC31-474B-9869-D5C3944B7176}"/>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4BBBFFBF-6631-4E53-AA50-336F16A74F37}"/>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3011019B-9112-473A-98AF-0105B5C52DD4}"/>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12B90B10-B26F-4066-844A-E2B5A67B68B5}"/>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163097</xdr:rowOff>
    </xdr:from>
    <xdr:to>
      <xdr:col>116</xdr:col>
      <xdr:colOff>63500</xdr:colOff>
      <xdr:row>77</xdr:row>
      <xdr:rowOff>55776</xdr:rowOff>
    </xdr:to>
    <xdr:cxnSp macro="">
      <xdr:nvCxnSpPr>
        <xdr:cNvPr id="846" name="直線コネクタ 845">
          <a:extLst>
            <a:ext uri="{FF2B5EF4-FFF2-40B4-BE49-F238E27FC236}">
              <a16:creationId xmlns:a16="http://schemas.microsoft.com/office/drawing/2014/main" id="{11633957-C47F-431F-9D6A-A83050F6C1A1}"/>
            </a:ext>
          </a:extLst>
        </xdr:cNvPr>
        <xdr:cNvCxnSpPr/>
      </xdr:nvCxnSpPr>
      <xdr:spPr>
        <a:xfrm flipV="1">
          <a:off x="21323300" y="13193297"/>
          <a:ext cx="838200" cy="6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9E873566-EFBE-4CBC-B382-9D02497C878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D2DE4652-AF42-4450-9CA0-001EFF4C052A}"/>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55776</xdr:rowOff>
    </xdr:from>
    <xdr:to>
      <xdr:col>111</xdr:col>
      <xdr:colOff>177800</xdr:colOff>
      <xdr:row>77</xdr:row>
      <xdr:rowOff>79418</xdr:rowOff>
    </xdr:to>
    <xdr:cxnSp macro="">
      <xdr:nvCxnSpPr>
        <xdr:cNvPr id="849" name="直線コネクタ 848">
          <a:extLst>
            <a:ext uri="{FF2B5EF4-FFF2-40B4-BE49-F238E27FC236}">
              <a16:creationId xmlns:a16="http://schemas.microsoft.com/office/drawing/2014/main" id="{E3F9D680-B140-4C08-811C-9D88BBA31125}"/>
            </a:ext>
          </a:extLst>
        </xdr:cNvPr>
        <xdr:cNvCxnSpPr/>
      </xdr:nvCxnSpPr>
      <xdr:spPr>
        <a:xfrm flipV="1">
          <a:off x="20434300" y="13257426"/>
          <a:ext cx="8890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CACDD693-0607-47D4-8320-C5DEA9C5C0B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48868</xdr:rowOff>
    </xdr:from>
    <xdr:ext cx="599010" cy="259045"/>
    <xdr:sp macro="" textlink="">
      <xdr:nvSpPr>
        <xdr:cNvPr id="851" name="テキスト ボックス 850">
          <a:extLst>
            <a:ext uri="{FF2B5EF4-FFF2-40B4-BE49-F238E27FC236}">
              <a16:creationId xmlns:a16="http://schemas.microsoft.com/office/drawing/2014/main" id="{26181E24-071D-4BE4-90CA-B55A192E5B32}"/>
            </a:ext>
          </a:extLst>
        </xdr:cNvPr>
        <xdr:cNvSpPr txBox="1"/>
      </xdr:nvSpPr>
      <xdr:spPr>
        <a:xfrm>
          <a:off x="21023795" y="1342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57128</xdr:rowOff>
    </xdr:from>
    <xdr:to>
      <xdr:col>107</xdr:col>
      <xdr:colOff>50800</xdr:colOff>
      <xdr:row>77</xdr:row>
      <xdr:rowOff>79418</xdr:rowOff>
    </xdr:to>
    <xdr:cxnSp macro="">
      <xdr:nvCxnSpPr>
        <xdr:cNvPr id="852" name="直線コネクタ 851">
          <a:extLst>
            <a:ext uri="{FF2B5EF4-FFF2-40B4-BE49-F238E27FC236}">
              <a16:creationId xmlns:a16="http://schemas.microsoft.com/office/drawing/2014/main" id="{54692583-D349-4A3F-8AB0-73317931A858}"/>
            </a:ext>
          </a:extLst>
        </xdr:cNvPr>
        <xdr:cNvCxnSpPr/>
      </xdr:nvCxnSpPr>
      <xdr:spPr>
        <a:xfrm>
          <a:off x="19545300" y="13258778"/>
          <a:ext cx="889000" cy="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C38F40A5-FA25-48E0-B165-E36EA461CD8E}"/>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3ABF958C-F3C2-4A96-A8C4-D9E72EB49184}"/>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57128</xdr:rowOff>
    </xdr:from>
    <xdr:to>
      <xdr:col>102</xdr:col>
      <xdr:colOff>114300</xdr:colOff>
      <xdr:row>77</xdr:row>
      <xdr:rowOff>73248</xdr:rowOff>
    </xdr:to>
    <xdr:cxnSp macro="">
      <xdr:nvCxnSpPr>
        <xdr:cNvPr id="855" name="直線コネクタ 854">
          <a:extLst>
            <a:ext uri="{FF2B5EF4-FFF2-40B4-BE49-F238E27FC236}">
              <a16:creationId xmlns:a16="http://schemas.microsoft.com/office/drawing/2014/main" id="{F8B6816D-AB62-434B-8CCA-8545AEAFA265}"/>
            </a:ext>
          </a:extLst>
        </xdr:cNvPr>
        <xdr:cNvCxnSpPr/>
      </xdr:nvCxnSpPr>
      <xdr:spPr>
        <a:xfrm flipV="1">
          <a:off x="18656300" y="13258778"/>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1FD41CE4-621C-4147-BF05-583D723CC36B}"/>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53072</xdr:rowOff>
    </xdr:from>
    <xdr:ext cx="599010" cy="259045"/>
    <xdr:sp macro="" textlink="">
      <xdr:nvSpPr>
        <xdr:cNvPr id="857" name="テキスト ボックス 856">
          <a:extLst>
            <a:ext uri="{FF2B5EF4-FFF2-40B4-BE49-F238E27FC236}">
              <a16:creationId xmlns:a16="http://schemas.microsoft.com/office/drawing/2014/main" id="{C733EAB0-01AA-494A-B658-4DD9FC99F880}"/>
            </a:ext>
          </a:extLst>
        </xdr:cNvPr>
        <xdr:cNvSpPr txBox="1"/>
      </xdr:nvSpPr>
      <xdr:spPr>
        <a:xfrm>
          <a:off x="19245795" y="1342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22CC5F75-03D9-46CA-BBEA-544E1F37F6A3}"/>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48325</xdr:rowOff>
    </xdr:from>
    <xdr:ext cx="599010" cy="259045"/>
    <xdr:sp macro="" textlink="">
      <xdr:nvSpPr>
        <xdr:cNvPr id="859" name="テキスト ボックス 858">
          <a:extLst>
            <a:ext uri="{FF2B5EF4-FFF2-40B4-BE49-F238E27FC236}">
              <a16:creationId xmlns:a16="http://schemas.microsoft.com/office/drawing/2014/main" id="{7CE789B8-1EF2-485E-8EAC-DBB3E134450A}"/>
            </a:ext>
          </a:extLst>
        </xdr:cNvPr>
        <xdr:cNvSpPr txBox="1"/>
      </xdr:nvSpPr>
      <xdr:spPr>
        <a:xfrm>
          <a:off x="18356795" y="134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901199BC-B79B-4FA8-BE87-0C269AE4776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F508284-3AB7-4C50-A5D0-C37579DB3C3C}"/>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D1FC531F-BDB3-44D9-AFD7-0DD3B4A481B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F30A3E45-0157-46E6-A7C1-A4D11EF1964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2C72D3EF-1410-43BF-9C1E-C210E6F4BD8A}"/>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112297</xdr:rowOff>
    </xdr:from>
    <xdr:to>
      <xdr:col>116</xdr:col>
      <xdr:colOff>114300</xdr:colOff>
      <xdr:row>77</xdr:row>
      <xdr:rowOff>42447</xdr:rowOff>
    </xdr:to>
    <xdr:sp macro="" textlink="">
      <xdr:nvSpPr>
        <xdr:cNvPr id="865" name="楕円 864">
          <a:extLst>
            <a:ext uri="{FF2B5EF4-FFF2-40B4-BE49-F238E27FC236}">
              <a16:creationId xmlns:a16="http://schemas.microsoft.com/office/drawing/2014/main" id="{80CA0196-EEA1-4766-9AEA-64D923C6F268}"/>
            </a:ext>
          </a:extLst>
        </xdr:cNvPr>
        <xdr:cNvSpPr/>
      </xdr:nvSpPr>
      <xdr:spPr>
        <a:xfrm>
          <a:off x="22110700" y="131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135174</xdr:rowOff>
    </xdr:from>
    <xdr:ext cx="599010" cy="259045"/>
    <xdr:sp macro="" textlink="">
      <xdr:nvSpPr>
        <xdr:cNvPr id="866" name="繰出金該当値テキスト">
          <a:extLst>
            <a:ext uri="{FF2B5EF4-FFF2-40B4-BE49-F238E27FC236}">
              <a16:creationId xmlns:a16="http://schemas.microsoft.com/office/drawing/2014/main" id="{76DAD2D5-300E-48C4-ACB2-3F40920723B7}"/>
            </a:ext>
          </a:extLst>
        </xdr:cNvPr>
        <xdr:cNvSpPr txBox="1"/>
      </xdr:nvSpPr>
      <xdr:spPr>
        <a:xfrm>
          <a:off x="22212300" y="1299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4976</xdr:rowOff>
    </xdr:from>
    <xdr:to>
      <xdr:col>112</xdr:col>
      <xdr:colOff>38100</xdr:colOff>
      <xdr:row>77</xdr:row>
      <xdr:rowOff>106576</xdr:rowOff>
    </xdr:to>
    <xdr:sp macro="" textlink="">
      <xdr:nvSpPr>
        <xdr:cNvPr id="867" name="楕円 866">
          <a:extLst>
            <a:ext uri="{FF2B5EF4-FFF2-40B4-BE49-F238E27FC236}">
              <a16:creationId xmlns:a16="http://schemas.microsoft.com/office/drawing/2014/main" id="{69721DD9-73B1-4BC1-B272-A74BE735C0BA}"/>
            </a:ext>
          </a:extLst>
        </xdr:cNvPr>
        <xdr:cNvSpPr/>
      </xdr:nvSpPr>
      <xdr:spPr>
        <a:xfrm>
          <a:off x="21272500" y="132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123103</xdr:rowOff>
    </xdr:from>
    <xdr:ext cx="599010" cy="259045"/>
    <xdr:sp macro="" textlink="">
      <xdr:nvSpPr>
        <xdr:cNvPr id="868" name="テキスト ボックス 867">
          <a:extLst>
            <a:ext uri="{FF2B5EF4-FFF2-40B4-BE49-F238E27FC236}">
              <a16:creationId xmlns:a16="http://schemas.microsoft.com/office/drawing/2014/main" id="{F75D165D-612E-4474-A6BF-79A711FE14AA}"/>
            </a:ext>
          </a:extLst>
        </xdr:cNvPr>
        <xdr:cNvSpPr txBox="1"/>
      </xdr:nvSpPr>
      <xdr:spPr>
        <a:xfrm>
          <a:off x="21023795" y="1298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28618</xdr:rowOff>
    </xdr:from>
    <xdr:to>
      <xdr:col>107</xdr:col>
      <xdr:colOff>101600</xdr:colOff>
      <xdr:row>77</xdr:row>
      <xdr:rowOff>130218</xdr:rowOff>
    </xdr:to>
    <xdr:sp macro="" textlink="">
      <xdr:nvSpPr>
        <xdr:cNvPr id="869" name="楕円 868">
          <a:extLst>
            <a:ext uri="{FF2B5EF4-FFF2-40B4-BE49-F238E27FC236}">
              <a16:creationId xmlns:a16="http://schemas.microsoft.com/office/drawing/2014/main" id="{FFBE39B1-1D0F-4E42-997B-F42F7A06CFA8}"/>
            </a:ext>
          </a:extLst>
        </xdr:cNvPr>
        <xdr:cNvSpPr/>
      </xdr:nvSpPr>
      <xdr:spPr>
        <a:xfrm>
          <a:off x="20383500" y="132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146745</xdr:rowOff>
    </xdr:from>
    <xdr:ext cx="599010" cy="259045"/>
    <xdr:sp macro="" textlink="">
      <xdr:nvSpPr>
        <xdr:cNvPr id="870" name="テキスト ボックス 869">
          <a:extLst>
            <a:ext uri="{FF2B5EF4-FFF2-40B4-BE49-F238E27FC236}">
              <a16:creationId xmlns:a16="http://schemas.microsoft.com/office/drawing/2014/main" id="{6CAE4071-75B3-4A8C-9FAD-A840AE485040}"/>
            </a:ext>
          </a:extLst>
        </xdr:cNvPr>
        <xdr:cNvSpPr txBox="1"/>
      </xdr:nvSpPr>
      <xdr:spPr>
        <a:xfrm>
          <a:off x="20134795" y="1300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6328</xdr:rowOff>
    </xdr:from>
    <xdr:to>
      <xdr:col>102</xdr:col>
      <xdr:colOff>165100</xdr:colOff>
      <xdr:row>77</xdr:row>
      <xdr:rowOff>107928</xdr:rowOff>
    </xdr:to>
    <xdr:sp macro="" textlink="">
      <xdr:nvSpPr>
        <xdr:cNvPr id="871" name="楕円 870">
          <a:extLst>
            <a:ext uri="{FF2B5EF4-FFF2-40B4-BE49-F238E27FC236}">
              <a16:creationId xmlns:a16="http://schemas.microsoft.com/office/drawing/2014/main" id="{720A80FC-8308-483F-9FA1-CC3B3D39F50A}"/>
            </a:ext>
          </a:extLst>
        </xdr:cNvPr>
        <xdr:cNvSpPr/>
      </xdr:nvSpPr>
      <xdr:spPr>
        <a:xfrm>
          <a:off x="19494500" y="13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124455</xdr:rowOff>
    </xdr:from>
    <xdr:ext cx="599010" cy="259045"/>
    <xdr:sp macro="" textlink="">
      <xdr:nvSpPr>
        <xdr:cNvPr id="872" name="テキスト ボックス 871">
          <a:extLst>
            <a:ext uri="{FF2B5EF4-FFF2-40B4-BE49-F238E27FC236}">
              <a16:creationId xmlns:a16="http://schemas.microsoft.com/office/drawing/2014/main" id="{E84AD33C-C680-4558-ABAB-51DC1B3C6F57}"/>
            </a:ext>
          </a:extLst>
        </xdr:cNvPr>
        <xdr:cNvSpPr txBox="1"/>
      </xdr:nvSpPr>
      <xdr:spPr>
        <a:xfrm>
          <a:off x="19245795" y="1298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22448</xdr:rowOff>
    </xdr:from>
    <xdr:to>
      <xdr:col>98</xdr:col>
      <xdr:colOff>38100</xdr:colOff>
      <xdr:row>77</xdr:row>
      <xdr:rowOff>124048</xdr:rowOff>
    </xdr:to>
    <xdr:sp macro="" textlink="">
      <xdr:nvSpPr>
        <xdr:cNvPr id="873" name="楕円 872">
          <a:extLst>
            <a:ext uri="{FF2B5EF4-FFF2-40B4-BE49-F238E27FC236}">
              <a16:creationId xmlns:a16="http://schemas.microsoft.com/office/drawing/2014/main" id="{8D149072-D273-4594-B6A9-C2C10B1B092C}"/>
            </a:ext>
          </a:extLst>
        </xdr:cNvPr>
        <xdr:cNvSpPr/>
      </xdr:nvSpPr>
      <xdr:spPr>
        <a:xfrm>
          <a:off x="18605500" y="132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140575</xdr:rowOff>
    </xdr:from>
    <xdr:ext cx="599010" cy="259045"/>
    <xdr:sp macro="" textlink="">
      <xdr:nvSpPr>
        <xdr:cNvPr id="874" name="テキスト ボックス 873">
          <a:extLst>
            <a:ext uri="{FF2B5EF4-FFF2-40B4-BE49-F238E27FC236}">
              <a16:creationId xmlns:a16="http://schemas.microsoft.com/office/drawing/2014/main" id="{9BFE91CC-1A2A-43CD-BA7E-379578406DC3}"/>
            </a:ext>
          </a:extLst>
        </xdr:cNvPr>
        <xdr:cNvSpPr txBox="1"/>
      </xdr:nvSpPr>
      <xdr:spPr>
        <a:xfrm>
          <a:off x="18356795" y="1299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B70F5168-E3E4-44F4-ABB4-0B65F6F55473}"/>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C82BDAA8-82F2-4C8B-B0D3-76DE26FC6D7A}"/>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8DD2B118-7BFA-4BD6-B27F-9291C3B0FEB2}"/>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32E467A7-0C0B-4EBE-85C9-5EB014273F4F}"/>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6DB6B70-3F29-4FD0-8B53-67BB4EB7F9E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73ADBE83-0A80-4344-A8C6-E6AFE120E50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3A18E4B6-FCD4-4A9D-8FD4-83E289330CB8}"/>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AF256919-6E6C-4C95-B584-0EEE608BE32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ED00AFCC-784D-4AAD-B179-295D3A40830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6E69B33B-718C-44E4-BAC7-9E1BAF5AF03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A70AC9C7-FF4E-4E9E-9459-E114F8991A51}"/>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7416EF96-777B-4BB4-857A-E2F6F32FD76C}"/>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6735B434-2A9B-488D-8AD6-AEA88A05216F}"/>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960B2CFE-5A23-47D8-AB41-5BDC5034E054}"/>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DA175A-5466-4165-AF9B-3D25F6546EC7}"/>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9B71D0F7-BF73-4B54-8FAB-1184B0BC093A}"/>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86694CD2-CA5C-445B-9D93-DF3C6F055E92}"/>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278DB14B-9669-4F65-A006-34880DBB381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FF2C2EDC-2B86-4100-B35E-8B197EA802FE}"/>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E9F707C9-9186-433D-98D4-E33ACE5846F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EAFC353F-1545-40C3-BFFA-A43CF14743E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FB7F04A4-AE89-4652-AA48-7A2BFF49CA34}"/>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2F844F82-1FA5-414F-B2C2-B4B4AFEAF96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1079189D-8BC8-48D6-95C7-1FA16962158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6FA1AD5A-02D8-400A-B3BB-6BE542539C4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EC53E3BE-2A3F-44E0-B9EA-965D287DD6B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CB94A663-A6FB-4920-8140-FF3A5C235F4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D0EF6173-8125-4D59-AF92-F1A6679D619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7E16159E-6BDC-42EA-9BE6-80E0EA00E0CA}"/>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785C0E1-01E7-4A94-938A-B388C3891CA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9B6129C7-B04C-42E0-989C-7C82E506DFCA}"/>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8E0E9573-C8A3-4EA4-9924-A36ECE6C568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1E6255D6-5CC2-4C01-B288-9BD11979631A}"/>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F6813C8A-C52D-43BB-83A7-FC568B8BC8C6}"/>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4886F7FE-1E90-40FA-B793-E66F1AD44A22}"/>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B9EDAC15-1A78-46F0-BFE2-2AE467A479DC}"/>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CDF4533-E634-4700-B7ED-4025D4CE229F}"/>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7E926B62-50DC-4040-A78A-884F8362A84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E536C1EE-76E8-44B8-9E16-04D6A3BF5A59}"/>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9B06188F-7946-4377-8A7F-06F2326A873B}"/>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312EC99E-0D99-4AAA-9C12-125F279A289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D9D2239B-953B-4570-8509-F3CF8FA980B6}"/>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9AF4FFD4-0096-40B5-A2EA-B576EC415B7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BF29E9D5-17A3-4C81-AB99-99D531745BB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CCA07F4E-A28E-40DB-853E-25C5AD453223}"/>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11B74507-A3FE-4C43-AED5-9CF484BD8E01}"/>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5E865363-05E6-4730-B185-318A7E1AA49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2023F897-CA45-4398-92B0-2331EAB284E1}"/>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44C14C9E-D7C5-4A43-80E6-126300E90C6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C092D131-60C3-457F-BE82-3CD093C5FCCC}"/>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1270DF9C-16F9-4895-B14D-AB5BA849C44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E71F922F-A6E2-4768-BEAD-BF3093D768E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人口減少に伴い、住民一人当たりのコストが平均的に年々増加している。</a:t>
          </a:r>
        </a:p>
        <a:p>
          <a:r>
            <a:rPr kumimoji="1" lang="ja-JP" altLang="en-US" sz="1300">
              <a:latin typeface="ＭＳ Ｐゴシック" panose="020B0600070205080204" pitchFamily="50" charset="-128"/>
              <a:ea typeface="ＭＳ Ｐゴシック" panose="020B0600070205080204" pitchFamily="50" charset="-128"/>
            </a:rPr>
            <a:t>特に類似団体と比べ住民一人当たりのコストが高い伸び率を示しているのは扶助費・普通建設事業費・繰出金等で、扶助費は臨時特別給付金の支給もあり</a:t>
          </a:r>
          <a:r>
            <a:rPr kumimoji="1" lang="en-US" altLang="ja-JP" sz="1300">
              <a:latin typeface="ＭＳ Ｐゴシック" panose="020B0600070205080204" pitchFamily="50" charset="-128"/>
              <a:ea typeface="ＭＳ Ｐゴシック" panose="020B0600070205080204" pitchFamily="50" charset="-128"/>
            </a:rPr>
            <a:t>32,165</a:t>
          </a:r>
          <a:r>
            <a:rPr kumimoji="1" lang="ja-JP" altLang="en-US" sz="1300">
              <a:latin typeface="ＭＳ Ｐゴシック" panose="020B0600070205080204" pitchFamily="50" charset="-128"/>
              <a:ea typeface="ＭＳ Ｐゴシック" panose="020B0600070205080204" pitchFamily="50" charset="-128"/>
            </a:rPr>
            <a:t>円の増額となった。普通建設事業費は義務教育学校建設に伴う関連工事（仮校舎整備・給食施設整備等）や観光施設整備を実施したため類似団体と比べ大きく上回っている。普通建設事業費については、令和４・５年度も高くなる見込みである。繰出金は発熱外来整備等により</a:t>
          </a:r>
          <a:r>
            <a:rPr kumimoji="1" lang="en-US" altLang="ja-JP" sz="1300">
              <a:latin typeface="ＭＳ Ｐゴシック" panose="020B0600070205080204" pitchFamily="50" charset="-128"/>
              <a:ea typeface="ＭＳ Ｐゴシック" panose="020B0600070205080204" pitchFamily="50" charset="-128"/>
            </a:rPr>
            <a:t>33,664</a:t>
          </a:r>
          <a:r>
            <a:rPr kumimoji="1" lang="ja-JP" altLang="en-US" sz="1300">
              <a:latin typeface="ＭＳ Ｐゴシック" panose="020B0600070205080204" pitchFamily="50" charset="-128"/>
              <a:ea typeface="ＭＳ Ｐゴシック" panose="020B0600070205080204" pitchFamily="50" charset="-128"/>
            </a:rPr>
            <a:t>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積立金については、低水準ではあるが毎年国債の売却益の積み立てを行っている。引き続き、将来の人口減少も踏まえ経費の適正な執行に努めたい。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3A1CD3-BDDA-4A61-A8AD-2E72E7B081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C3AA165-9A20-4AEA-A134-9B909B1AE99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77AF168-DFF5-4CEE-828C-90B44BF6B28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7249398-0A94-4A83-82A9-F507FF52D61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271BAA-2462-438E-9D72-534C4EEF2E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67D7EC-BAC1-4A3E-A51E-A8467D51D2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7C96CF-38AB-447C-9A0B-0422851086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C18195-8F42-4FE8-A4FC-10577E71F6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D98F6E-219E-46D5-8C27-769E03D3605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C936D87-0F6A-4C41-9155-7EDCD375978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1,275
269.26
3,515,767
3,169,048
327,504
1,796,745
3,581,284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B297BE-124B-4A39-B337-F8A4BFDD01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C2A23C-7F27-44B3-B55E-F3696D9C3B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6ADB83-3D5A-41FB-8060-1BCEF9C05C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906940-E0A5-4E39-AC9F-53982867EA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085930-C91F-4F9A-A8B0-8E27F88ABC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2039240-7BA8-4EBD-B893-60F22502C86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BF67445-F31F-457A-98C8-68F96CE9B5D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51FD101-4B80-465A-8104-BE4F76C2C27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2BE6EBB-6FAE-47E9-9D97-A2E0458B422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F6C01F-D3BB-4E37-9832-176AB9A8C4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1977E01-F31C-4A0F-991E-0E44CC02025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184435E-0D22-4575-A448-9991C2E9315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F74394E-B7E4-4290-80F4-1296F4666E0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1EE8A4B-6971-436D-88A6-A683FD2137E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12ADC3-34A7-4453-8D53-369816FFF3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40BB219-59F2-4BC5-81A5-548F0EBA96D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E3933A-D472-4930-9D29-3CA12BD109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52BB8F0-7C63-43BD-88CA-2701690B3E9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43F2AF3-BAD1-4278-923F-B521F19ABFC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6FE2F97-159B-49C2-ABCE-7670A3E4D20C}"/>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12E21AC-6FCE-44E4-826B-F92E572CD79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B96B550-AD6B-4D97-A19C-415853773AB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1C56860-BB83-4E9F-8F6C-13AE546457A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56A1124-F936-4884-82E4-9B4B4D471A5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8737567-975E-4377-97E3-8098580E22C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F702B77-619B-4D54-924C-8B68EC1B91A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8F0F311-2A13-4066-A7F7-705DBFA5BFF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EEBDAC1-CA21-4845-8A09-DD39E8C5306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F5251F1-0ACC-4548-AA36-7E9035C7F1F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F2DEEFD-AE8C-4B8D-BF1D-C6BE24D6CE7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E02F0A01-1B7C-4C14-9FA0-9B8CF032EEBE}"/>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C523298-4071-4841-93AA-497CA20DB151}"/>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EBE8D3EB-E882-4ACB-9914-69F5A23047C3}"/>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C5F1E293-E31B-4B8D-A03C-E5717C4070A7}"/>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72451B43-DC20-4512-9922-249DEFED845E}"/>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ED7A9C40-458A-4E1F-AEAF-73F19522C4BD}"/>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1E1ECF9D-380D-44A2-96EB-EDAC8C20E815}"/>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A94A40A7-010E-4CAB-A75E-975F143FBC39}"/>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64E05DDF-7AA6-42DD-A6F7-577CFDD3955A}"/>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BDDFC91C-B784-4F7A-9C47-46B6BAC0AA15}"/>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EA555C9A-70D6-4219-BB7D-7DA57278710B}"/>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8026CCE0-3904-448E-B396-1029AD263681}"/>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6C792360-87BC-4A3D-8AB3-F74AF19C9C6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17E0D682-3F38-4AA8-A9AA-05FB861B906A}"/>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6783A331-3E6A-427F-862E-08703598520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DE832A90-73A9-4281-9943-790FE1B6F6D4}"/>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33B8B306-4080-4730-BB71-EE72816176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D8A64169-AC0B-4272-A844-71ADDEA5A6B6}"/>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5E26B4AF-7E81-411B-B09D-67C02A5525A2}"/>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170B2BF5-49C4-4B2C-A892-86F0839262FE}"/>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28780</xdr:rowOff>
    </xdr:from>
    <xdr:to>
      <xdr:col>24</xdr:col>
      <xdr:colOff>63500</xdr:colOff>
      <xdr:row>36</xdr:row>
      <xdr:rowOff>36079</xdr:rowOff>
    </xdr:to>
    <xdr:cxnSp macro="">
      <xdr:nvCxnSpPr>
        <xdr:cNvPr id="62" name="直線コネクタ 61">
          <a:extLst>
            <a:ext uri="{FF2B5EF4-FFF2-40B4-BE49-F238E27FC236}">
              <a16:creationId xmlns:a16="http://schemas.microsoft.com/office/drawing/2014/main" id="{A216C81B-FF52-4467-888D-B5904AF3C5C8}"/>
            </a:ext>
          </a:extLst>
        </xdr:cNvPr>
        <xdr:cNvCxnSpPr/>
      </xdr:nvCxnSpPr>
      <xdr:spPr>
        <a:xfrm>
          <a:off x="3797300" y="6200980"/>
          <a:ext cx="8382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16E69F23-F666-46C4-9CCD-9E679D9B4D53}"/>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8F7EA4C0-D404-4C08-9252-6FD6438580E9}"/>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166365</xdr:rowOff>
    </xdr:from>
    <xdr:to>
      <xdr:col>19</xdr:col>
      <xdr:colOff>177800</xdr:colOff>
      <xdr:row>36</xdr:row>
      <xdr:rowOff>28780</xdr:rowOff>
    </xdr:to>
    <xdr:cxnSp macro="">
      <xdr:nvCxnSpPr>
        <xdr:cNvPr id="65" name="直線コネクタ 64">
          <a:extLst>
            <a:ext uri="{FF2B5EF4-FFF2-40B4-BE49-F238E27FC236}">
              <a16:creationId xmlns:a16="http://schemas.microsoft.com/office/drawing/2014/main" id="{E649E642-82AB-4FB7-A697-E473BB0BECF5}"/>
            </a:ext>
          </a:extLst>
        </xdr:cNvPr>
        <xdr:cNvCxnSpPr/>
      </xdr:nvCxnSpPr>
      <xdr:spPr>
        <a:xfrm>
          <a:off x="2908300" y="6167115"/>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F3C86E29-9453-48B5-B297-5903201F5AD3}"/>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44320</xdr:rowOff>
    </xdr:from>
    <xdr:ext cx="534377" cy="259045"/>
    <xdr:sp macro="" textlink="">
      <xdr:nvSpPr>
        <xdr:cNvPr id="67" name="テキスト ボックス 66">
          <a:extLst>
            <a:ext uri="{FF2B5EF4-FFF2-40B4-BE49-F238E27FC236}">
              <a16:creationId xmlns:a16="http://schemas.microsoft.com/office/drawing/2014/main" id="{6A334B8C-725C-4BAF-A2C9-E42266C08D4F}"/>
            </a:ext>
          </a:extLst>
        </xdr:cNvPr>
        <xdr:cNvSpPr txBox="1"/>
      </xdr:nvSpPr>
      <xdr:spPr>
        <a:xfrm>
          <a:off x="3530111" y="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166365</xdr:rowOff>
    </xdr:from>
    <xdr:to>
      <xdr:col>15</xdr:col>
      <xdr:colOff>50800</xdr:colOff>
      <xdr:row>36</xdr:row>
      <xdr:rowOff>3406</xdr:rowOff>
    </xdr:to>
    <xdr:cxnSp macro="">
      <xdr:nvCxnSpPr>
        <xdr:cNvPr id="68" name="直線コネクタ 67">
          <a:extLst>
            <a:ext uri="{FF2B5EF4-FFF2-40B4-BE49-F238E27FC236}">
              <a16:creationId xmlns:a16="http://schemas.microsoft.com/office/drawing/2014/main" id="{C3942652-062B-4A5D-A36B-C0584444881B}"/>
            </a:ext>
          </a:extLst>
        </xdr:cNvPr>
        <xdr:cNvCxnSpPr/>
      </xdr:nvCxnSpPr>
      <xdr:spPr>
        <a:xfrm flipV="1">
          <a:off x="2019300" y="616711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8DD9E19F-5B65-4CAB-A2ED-51FBEDE2885E}"/>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34899</xdr:rowOff>
    </xdr:from>
    <xdr:ext cx="534377" cy="259045"/>
    <xdr:sp macro="" textlink="">
      <xdr:nvSpPr>
        <xdr:cNvPr id="70" name="テキスト ボックス 69">
          <a:extLst>
            <a:ext uri="{FF2B5EF4-FFF2-40B4-BE49-F238E27FC236}">
              <a16:creationId xmlns:a16="http://schemas.microsoft.com/office/drawing/2014/main" id="{083904C9-FDFE-4508-9260-0EF1B2F66316}"/>
            </a:ext>
          </a:extLst>
        </xdr:cNvPr>
        <xdr:cNvSpPr txBox="1"/>
      </xdr:nvSpPr>
      <xdr:spPr>
        <a:xfrm>
          <a:off x="2641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148060</xdr:rowOff>
    </xdr:from>
    <xdr:to>
      <xdr:col>10</xdr:col>
      <xdr:colOff>114300</xdr:colOff>
      <xdr:row>36</xdr:row>
      <xdr:rowOff>3406</xdr:rowOff>
    </xdr:to>
    <xdr:cxnSp macro="">
      <xdr:nvCxnSpPr>
        <xdr:cNvPr id="71" name="直線コネクタ 70">
          <a:extLst>
            <a:ext uri="{FF2B5EF4-FFF2-40B4-BE49-F238E27FC236}">
              <a16:creationId xmlns:a16="http://schemas.microsoft.com/office/drawing/2014/main" id="{ADF4CCC7-77E7-42D1-B17C-10ACA62C22EC}"/>
            </a:ext>
          </a:extLst>
        </xdr:cNvPr>
        <xdr:cNvCxnSpPr/>
      </xdr:nvCxnSpPr>
      <xdr:spPr>
        <a:xfrm>
          <a:off x="1130300" y="6148810"/>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5341922B-F7BF-4B10-8FB7-CF80635B347A}"/>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39519</xdr:rowOff>
    </xdr:from>
    <xdr:ext cx="534377" cy="259045"/>
    <xdr:sp macro="" textlink="">
      <xdr:nvSpPr>
        <xdr:cNvPr id="73" name="テキスト ボックス 72">
          <a:extLst>
            <a:ext uri="{FF2B5EF4-FFF2-40B4-BE49-F238E27FC236}">
              <a16:creationId xmlns:a16="http://schemas.microsoft.com/office/drawing/2014/main" id="{11A12E04-4C55-4E5F-BCF4-EA049B28354F}"/>
            </a:ext>
          </a:extLst>
        </xdr:cNvPr>
        <xdr:cNvSpPr txBox="1"/>
      </xdr:nvSpPr>
      <xdr:spPr>
        <a:xfrm>
          <a:off x="1752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D42619D-7F49-4EBA-A9B1-660E80B1DB7C}"/>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46492</xdr:rowOff>
    </xdr:from>
    <xdr:ext cx="534377" cy="259045"/>
    <xdr:sp macro="" textlink="">
      <xdr:nvSpPr>
        <xdr:cNvPr id="75" name="テキスト ボックス 74">
          <a:extLst>
            <a:ext uri="{FF2B5EF4-FFF2-40B4-BE49-F238E27FC236}">
              <a16:creationId xmlns:a16="http://schemas.microsoft.com/office/drawing/2014/main" id="{60CA6416-A722-4EFE-BC00-7DC960E95B27}"/>
            </a:ext>
          </a:extLst>
        </xdr:cNvPr>
        <xdr:cNvSpPr txBox="1"/>
      </xdr:nvSpPr>
      <xdr:spPr>
        <a:xfrm>
          <a:off x="863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595D7F2-042C-4D4F-A31C-7222FC482CA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610EB94-A760-4ED1-A429-AAEB7F98AF8C}"/>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5452B83-4DF8-44D3-827C-902794503A2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C01B3D8-A6E4-4DDE-A944-DC3A4166F7E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BB73ADDC-AB16-4BEF-8D2B-A396FAF0906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156729</xdr:rowOff>
    </xdr:from>
    <xdr:to>
      <xdr:col>24</xdr:col>
      <xdr:colOff>114300</xdr:colOff>
      <xdr:row>36</xdr:row>
      <xdr:rowOff>86879</xdr:rowOff>
    </xdr:to>
    <xdr:sp macro="" textlink="">
      <xdr:nvSpPr>
        <xdr:cNvPr id="81" name="楕円 80">
          <a:extLst>
            <a:ext uri="{FF2B5EF4-FFF2-40B4-BE49-F238E27FC236}">
              <a16:creationId xmlns:a16="http://schemas.microsoft.com/office/drawing/2014/main" id="{D1D93590-0B05-40CC-9A28-533FEEC52780}"/>
            </a:ext>
          </a:extLst>
        </xdr:cNvPr>
        <xdr:cNvSpPr/>
      </xdr:nvSpPr>
      <xdr:spPr>
        <a:xfrm>
          <a:off x="4584700" y="61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8156</xdr:rowOff>
    </xdr:from>
    <xdr:ext cx="534377" cy="259045"/>
    <xdr:sp macro="" textlink="">
      <xdr:nvSpPr>
        <xdr:cNvPr id="82" name="議会費該当値テキスト">
          <a:extLst>
            <a:ext uri="{FF2B5EF4-FFF2-40B4-BE49-F238E27FC236}">
              <a16:creationId xmlns:a16="http://schemas.microsoft.com/office/drawing/2014/main" id="{6D36A748-F6DE-40FF-973D-22B5D5A84226}"/>
            </a:ext>
          </a:extLst>
        </xdr:cNvPr>
        <xdr:cNvSpPr txBox="1"/>
      </xdr:nvSpPr>
      <xdr:spPr>
        <a:xfrm>
          <a:off x="4686300" y="600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149430</xdr:rowOff>
    </xdr:from>
    <xdr:to>
      <xdr:col>20</xdr:col>
      <xdr:colOff>38100</xdr:colOff>
      <xdr:row>36</xdr:row>
      <xdr:rowOff>79580</xdr:rowOff>
    </xdr:to>
    <xdr:sp macro="" textlink="">
      <xdr:nvSpPr>
        <xdr:cNvPr id="83" name="楕円 82">
          <a:extLst>
            <a:ext uri="{FF2B5EF4-FFF2-40B4-BE49-F238E27FC236}">
              <a16:creationId xmlns:a16="http://schemas.microsoft.com/office/drawing/2014/main" id="{8B8F21CC-38BD-4A31-A99B-31BBAD06F935}"/>
            </a:ext>
          </a:extLst>
        </xdr:cNvPr>
        <xdr:cNvSpPr/>
      </xdr:nvSpPr>
      <xdr:spPr>
        <a:xfrm>
          <a:off x="3746500" y="61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96107</xdr:rowOff>
    </xdr:from>
    <xdr:ext cx="534377" cy="259045"/>
    <xdr:sp macro="" textlink="">
      <xdr:nvSpPr>
        <xdr:cNvPr id="84" name="テキスト ボックス 83">
          <a:extLst>
            <a:ext uri="{FF2B5EF4-FFF2-40B4-BE49-F238E27FC236}">
              <a16:creationId xmlns:a16="http://schemas.microsoft.com/office/drawing/2014/main" id="{15F03729-5958-468B-BDB4-C1E05F9879BB}"/>
            </a:ext>
          </a:extLst>
        </xdr:cNvPr>
        <xdr:cNvSpPr txBox="1"/>
      </xdr:nvSpPr>
      <xdr:spPr>
        <a:xfrm>
          <a:off x="3530111" y="592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115565</xdr:rowOff>
    </xdr:from>
    <xdr:to>
      <xdr:col>15</xdr:col>
      <xdr:colOff>101600</xdr:colOff>
      <xdr:row>36</xdr:row>
      <xdr:rowOff>45715</xdr:rowOff>
    </xdr:to>
    <xdr:sp macro="" textlink="">
      <xdr:nvSpPr>
        <xdr:cNvPr id="85" name="楕円 84">
          <a:extLst>
            <a:ext uri="{FF2B5EF4-FFF2-40B4-BE49-F238E27FC236}">
              <a16:creationId xmlns:a16="http://schemas.microsoft.com/office/drawing/2014/main" id="{9DD43F29-2743-42B6-B85C-12B8951DDAB4}"/>
            </a:ext>
          </a:extLst>
        </xdr:cNvPr>
        <xdr:cNvSpPr/>
      </xdr:nvSpPr>
      <xdr:spPr>
        <a:xfrm>
          <a:off x="2857500" y="61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62242</xdr:rowOff>
    </xdr:from>
    <xdr:ext cx="534377" cy="259045"/>
    <xdr:sp macro="" textlink="">
      <xdr:nvSpPr>
        <xdr:cNvPr id="86" name="テキスト ボックス 85">
          <a:extLst>
            <a:ext uri="{FF2B5EF4-FFF2-40B4-BE49-F238E27FC236}">
              <a16:creationId xmlns:a16="http://schemas.microsoft.com/office/drawing/2014/main" id="{9E70EFA5-9B36-45E6-A360-55495494307D}"/>
            </a:ext>
          </a:extLst>
        </xdr:cNvPr>
        <xdr:cNvSpPr txBox="1"/>
      </xdr:nvSpPr>
      <xdr:spPr>
        <a:xfrm>
          <a:off x="2641111" y="58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124056</xdr:rowOff>
    </xdr:from>
    <xdr:to>
      <xdr:col>10</xdr:col>
      <xdr:colOff>165100</xdr:colOff>
      <xdr:row>36</xdr:row>
      <xdr:rowOff>54206</xdr:rowOff>
    </xdr:to>
    <xdr:sp macro="" textlink="">
      <xdr:nvSpPr>
        <xdr:cNvPr id="87" name="楕円 86">
          <a:extLst>
            <a:ext uri="{FF2B5EF4-FFF2-40B4-BE49-F238E27FC236}">
              <a16:creationId xmlns:a16="http://schemas.microsoft.com/office/drawing/2014/main" id="{A1BA1AFB-757F-4A48-82E6-801BE60F6ABE}"/>
            </a:ext>
          </a:extLst>
        </xdr:cNvPr>
        <xdr:cNvSpPr/>
      </xdr:nvSpPr>
      <xdr:spPr>
        <a:xfrm>
          <a:off x="1968500" y="61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70733</xdr:rowOff>
    </xdr:from>
    <xdr:ext cx="534377" cy="259045"/>
    <xdr:sp macro="" textlink="">
      <xdr:nvSpPr>
        <xdr:cNvPr id="88" name="テキスト ボックス 87">
          <a:extLst>
            <a:ext uri="{FF2B5EF4-FFF2-40B4-BE49-F238E27FC236}">
              <a16:creationId xmlns:a16="http://schemas.microsoft.com/office/drawing/2014/main" id="{56574D2C-BE33-4F17-9C72-42237B750630}"/>
            </a:ext>
          </a:extLst>
        </xdr:cNvPr>
        <xdr:cNvSpPr txBox="1"/>
      </xdr:nvSpPr>
      <xdr:spPr>
        <a:xfrm>
          <a:off x="1752111" y="590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97260</xdr:rowOff>
    </xdr:from>
    <xdr:to>
      <xdr:col>6</xdr:col>
      <xdr:colOff>38100</xdr:colOff>
      <xdr:row>36</xdr:row>
      <xdr:rowOff>27410</xdr:rowOff>
    </xdr:to>
    <xdr:sp macro="" textlink="">
      <xdr:nvSpPr>
        <xdr:cNvPr id="89" name="楕円 88">
          <a:extLst>
            <a:ext uri="{FF2B5EF4-FFF2-40B4-BE49-F238E27FC236}">
              <a16:creationId xmlns:a16="http://schemas.microsoft.com/office/drawing/2014/main" id="{EA9D1A83-D2E8-4DA4-A100-F5A4C420F8C2}"/>
            </a:ext>
          </a:extLst>
        </xdr:cNvPr>
        <xdr:cNvSpPr/>
      </xdr:nvSpPr>
      <xdr:spPr>
        <a:xfrm>
          <a:off x="1079500" y="60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43937</xdr:rowOff>
    </xdr:from>
    <xdr:ext cx="534377" cy="259045"/>
    <xdr:sp macro="" textlink="">
      <xdr:nvSpPr>
        <xdr:cNvPr id="90" name="テキスト ボックス 89">
          <a:extLst>
            <a:ext uri="{FF2B5EF4-FFF2-40B4-BE49-F238E27FC236}">
              <a16:creationId xmlns:a16="http://schemas.microsoft.com/office/drawing/2014/main" id="{4B826B00-B521-4D70-8EA4-3B3B9D30CCF6}"/>
            </a:ext>
          </a:extLst>
        </xdr:cNvPr>
        <xdr:cNvSpPr txBox="1"/>
      </xdr:nvSpPr>
      <xdr:spPr>
        <a:xfrm>
          <a:off x="863111" y="587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1AB246AE-15F3-4123-96DF-F6F6A6A59DF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9C53E0DE-6DA4-4AB0-907A-BA666601779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36488169-282C-4811-9FCE-98BD6DFF809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DB53663B-94E9-4A47-A3F6-61274011D74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9C376721-8863-4538-966F-EA2BEAA7BD9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FF0CF6DB-C95D-43B2-ABC2-F881F4B3E48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EFECC7E-31DD-4345-88BB-7D2690EF805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CFE9479C-5D5C-48C0-A6F0-3B5503ABA88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537EE978-9A7B-42CE-B3B4-F545A4A442B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F475BEDE-30EA-4A7B-B21B-5F68F9CCDEE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390E98D-E906-4A0B-A4C9-246C9D78966C}"/>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2BF7C2B9-F626-480A-AE53-D6EDF0CCC7E5}"/>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37F48B2-0B16-40F0-9BC3-A8CEB71D1897}"/>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36B1AB22-BAAC-4857-A9F2-FC460FCFE167}"/>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F89E685D-2A7F-4A62-8D45-4CDBE82B2E8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CFF8FB80-9BC5-468A-A232-56583DC42B94}"/>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67A96380-62DB-454F-8C7B-71400FA1FCA8}"/>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D167E64C-2473-4D10-B325-6F28B25556E2}"/>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CB1CF120-E62E-4CDB-8234-44DF840AC0C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64BFC94D-3768-4B63-BE09-B14F99913128}"/>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36A2821D-D5E0-4B57-AE0D-F8F8D330078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E5B6F79A-A902-48BB-99D9-8A632971532C}"/>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D4A40D8-5037-44A3-B140-A324EEAABBCD}"/>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4B68CF98-2871-4F5B-8588-A5CF1D4A0DF6}"/>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C57D5838-37D0-4987-B1F6-A43086CBEDA4}"/>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D3904A17-16E7-416A-A15E-B330B599A204}"/>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161270</xdr:rowOff>
    </xdr:from>
    <xdr:to>
      <xdr:col>24</xdr:col>
      <xdr:colOff>63500</xdr:colOff>
      <xdr:row>57</xdr:row>
      <xdr:rowOff>91141</xdr:rowOff>
    </xdr:to>
    <xdr:cxnSp macro="">
      <xdr:nvCxnSpPr>
        <xdr:cNvPr id="117" name="直線コネクタ 116">
          <a:extLst>
            <a:ext uri="{FF2B5EF4-FFF2-40B4-BE49-F238E27FC236}">
              <a16:creationId xmlns:a16="http://schemas.microsoft.com/office/drawing/2014/main" id="{26C23BE0-1D1F-427A-A051-045B2063A5B8}"/>
            </a:ext>
          </a:extLst>
        </xdr:cNvPr>
        <xdr:cNvCxnSpPr/>
      </xdr:nvCxnSpPr>
      <xdr:spPr>
        <a:xfrm>
          <a:off x="3797300" y="9762470"/>
          <a:ext cx="838200" cy="10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2F747B55-8FE9-4DAD-9463-690ECE5C396C}"/>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F7181E9D-B15C-4D6F-AD47-FA1595D6077C}"/>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161270</xdr:rowOff>
    </xdr:from>
    <xdr:to>
      <xdr:col>19</xdr:col>
      <xdr:colOff>177800</xdr:colOff>
      <xdr:row>57</xdr:row>
      <xdr:rowOff>34616</xdr:rowOff>
    </xdr:to>
    <xdr:cxnSp macro="">
      <xdr:nvCxnSpPr>
        <xdr:cNvPr id="120" name="直線コネクタ 119">
          <a:extLst>
            <a:ext uri="{FF2B5EF4-FFF2-40B4-BE49-F238E27FC236}">
              <a16:creationId xmlns:a16="http://schemas.microsoft.com/office/drawing/2014/main" id="{88A41719-40AD-4E68-8FA1-0A1E6E31F74C}"/>
            </a:ext>
          </a:extLst>
        </xdr:cNvPr>
        <xdr:cNvCxnSpPr/>
      </xdr:nvCxnSpPr>
      <xdr:spPr>
        <a:xfrm flipV="1">
          <a:off x="2908300" y="9762470"/>
          <a:ext cx="889000" cy="4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D00FCE67-7ACE-450E-A283-90181A3D2EBC}"/>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159471</xdr:rowOff>
    </xdr:from>
    <xdr:ext cx="599010" cy="259045"/>
    <xdr:sp macro="" textlink="">
      <xdr:nvSpPr>
        <xdr:cNvPr id="122" name="テキスト ボックス 121">
          <a:extLst>
            <a:ext uri="{FF2B5EF4-FFF2-40B4-BE49-F238E27FC236}">
              <a16:creationId xmlns:a16="http://schemas.microsoft.com/office/drawing/2014/main" id="{C9BDE552-FD9F-45D8-9735-B520B4CF13B2}"/>
            </a:ext>
          </a:extLst>
        </xdr:cNvPr>
        <xdr:cNvSpPr txBox="1"/>
      </xdr:nvSpPr>
      <xdr:spPr>
        <a:xfrm>
          <a:off x="3497795" y="993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34616</xdr:rowOff>
    </xdr:from>
    <xdr:to>
      <xdr:col>15</xdr:col>
      <xdr:colOff>50800</xdr:colOff>
      <xdr:row>57</xdr:row>
      <xdr:rowOff>80225</xdr:rowOff>
    </xdr:to>
    <xdr:cxnSp macro="">
      <xdr:nvCxnSpPr>
        <xdr:cNvPr id="123" name="直線コネクタ 122">
          <a:extLst>
            <a:ext uri="{FF2B5EF4-FFF2-40B4-BE49-F238E27FC236}">
              <a16:creationId xmlns:a16="http://schemas.microsoft.com/office/drawing/2014/main" id="{4F5339C9-1349-48B5-ACFB-94F233EAEBA8}"/>
            </a:ext>
          </a:extLst>
        </xdr:cNvPr>
        <xdr:cNvCxnSpPr/>
      </xdr:nvCxnSpPr>
      <xdr:spPr>
        <a:xfrm flipV="1">
          <a:off x="2019300" y="9807266"/>
          <a:ext cx="889000" cy="4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65C5A5CE-D125-4925-9A2E-93430517A174}"/>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id="{D5872465-2DB6-4281-8844-7422639D0693}"/>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1410</xdr:rowOff>
    </xdr:from>
    <xdr:to>
      <xdr:col>10</xdr:col>
      <xdr:colOff>114300</xdr:colOff>
      <xdr:row>57</xdr:row>
      <xdr:rowOff>80225</xdr:rowOff>
    </xdr:to>
    <xdr:cxnSp macro="">
      <xdr:nvCxnSpPr>
        <xdr:cNvPr id="126" name="直線コネクタ 125">
          <a:extLst>
            <a:ext uri="{FF2B5EF4-FFF2-40B4-BE49-F238E27FC236}">
              <a16:creationId xmlns:a16="http://schemas.microsoft.com/office/drawing/2014/main" id="{B3C2461A-6414-4AFE-9D07-A6731B982323}"/>
            </a:ext>
          </a:extLst>
        </xdr:cNvPr>
        <xdr:cNvCxnSpPr/>
      </xdr:nvCxnSpPr>
      <xdr:spPr>
        <a:xfrm>
          <a:off x="1130300" y="9774060"/>
          <a:ext cx="889000" cy="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CD876C5E-44A4-48EE-81AE-C8D87361F3CE}"/>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48225</xdr:rowOff>
    </xdr:from>
    <xdr:ext cx="599010" cy="259045"/>
    <xdr:sp macro="" textlink="">
      <xdr:nvSpPr>
        <xdr:cNvPr id="128" name="テキスト ボックス 127">
          <a:extLst>
            <a:ext uri="{FF2B5EF4-FFF2-40B4-BE49-F238E27FC236}">
              <a16:creationId xmlns:a16="http://schemas.microsoft.com/office/drawing/2014/main" id="{1ADBDB16-3B64-406F-B517-B13565871E2E}"/>
            </a:ext>
          </a:extLst>
        </xdr:cNvPr>
        <xdr:cNvSpPr txBox="1"/>
      </xdr:nvSpPr>
      <xdr:spPr>
        <a:xfrm>
          <a:off x="1719795" y="99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51F2FA26-9A66-429F-9179-A92A813C16C4}"/>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47451</xdr:rowOff>
    </xdr:from>
    <xdr:ext cx="599010" cy="259045"/>
    <xdr:sp macro="" textlink="">
      <xdr:nvSpPr>
        <xdr:cNvPr id="130" name="テキスト ボックス 129">
          <a:extLst>
            <a:ext uri="{FF2B5EF4-FFF2-40B4-BE49-F238E27FC236}">
              <a16:creationId xmlns:a16="http://schemas.microsoft.com/office/drawing/2014/main" id="{0C635608-341A-4239-B6F4-38F21FE58928}"/>
            </a:ext>
          </a:extLst>
        </xdr:cNvPr>
        <xdr:cNvSpPr txBox="1"/>
      </xdr:nvSpPr>
      <xdr:spPr>
        <a:xfrm>
          <a:off x="830795" y="99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E707F7D7-199A-45EF-8CF5-46958D7B7BE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BA36B9E-3698-40F3-B250-0865D5C3205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2EAD0F68-867D-4985-AA4D-B9EE9457C54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9D2A523-5DAB-46CC-9325-D34FEC9824A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FB5B172-153C-4CF5-B4E7-01D061100B9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40341</xdr:rowOff>
    </xdr:from>
    <xdr:to>
      <xdr:col>24</xdr:col>
      <xdr:colOff>114300</xdr:colOff>
      <xdr:row>57</xdr:row>
      <xdr:rowOff>141941</xdr:rowOff>
    </xdr:to>
    <xdr:sp macro="" textlink="">
      <xdr:nvSpPr>
        <xdr:cNvPr id="136" name="楕円 135">
          <a:extLst>
            <a:ext uri="{FF2B5EF4-FFF2-40B4-BE49-F238E27FC236}">
              <a16:creationId xmlns:a16="http://schemas.microsoft.com/office/drawing/2014/main" id="{E70D0E3C-5BA0-4536-A441-EB802D37034F}"/>
            </a:ext>
          </a:extLst>
        </xdr:cNvPr>
        <xdr:cNvSpPr/>
      </xdr:nvSpPr>
      <xdr:spPr>
        <a:xfrm>
          <a:off x="4584700" y="98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18768</xdr:rowOff>
    </xdr:from>
    <xdr:ext cx="599010" cy="259045"/>
    <xdr:sp macro="" textlink="">
      <xdr:nvSpPr>
        <xdr:cNvPr id="137" name="総務費該当値テキスト">
          <a:extLst>
            <a:ext uri="{FF2B5EF4-FFF2-40B4-BE49-F238E27FC236}">
              <a16:creationId xmlns:a16="http://schemas.microsoft.com/office/drawing/2014/main" id="{4EE9257D-2071-4236-863A-19C19DF34DDC}"/>
            </a:ext>
          </a:extLst>
        </xdr:cNvPr>
        <xdr:cNvSpPr txBox="1"/>
      </xdr:nvSpPr>
      <xdr:spPr>
        <a:xfrm>
          <a:off x="4686300" y="979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110470</xdr:rowOff>
    </xdr:from>
    <xdr:to>
      <xdr:col>20</xdr:col>
      <xdr:colOff>38100</xdr:colOff>
      <xdr:row>57</xdr:row>
      <xdr:rowOff>40620</xdr:rowOff>
    </xdr:to>
    <xdr:sp macro="" textlink="">
      <xdr:nvSpPr>
        <xdr:cNvPr id="138" name="楕円 137">
          <a:extLst>
            <a:ext uri="{FF2B5EF4-FFF2-40B4-BE49-F238E27FC236}">
              <a16:creationId xmlns:a16="http://schemas.microsoft.com/office/drawing/2014/main" id="{98497B69-5BB8-41FA-A6DF-5AF31806E94E}"/>
            </a:ext>
          </a:extLst>
        </xdr:cNvPr>
        <xdr:cNvSpPr/>
      </xdr:nvSpPr>
      <xdr:spPr>
        <a:xfrm>
          <a:off x="3746500" y="97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57147</xdr:rowOff>
    </xdr:from>
    <xdr:ext cx="599010" cy="259045"/>
    <xdr:sp macro="" textlink="">
      <xdr:nvSpPr>
        <xdr:cNvPr id="139" name="テキスト ボックス 138">
          <a:extLst>
            <a:ext uri="{FF2B5EF4-FFF2-40B4-BE49-F238E27FC236}">
              <a16:creationId xmlns:a16="http://schemas.microsoft.com/office/drawing/2014/main" id="{2B735A85-708B-44D1-83C9-882F09360669}"/>
            </a:ext>
          </a:extLst>
        </xdr:cNvPr>
        <xdr:cNvSpPr txBox="1"/>
      </xdr:nvSpPr>
      <xdr:spPr>
        <a:xfrm>
          <a:off x="3497795" y="948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155266</xdr:rowOff>
    </xdr:from>
    <xdr:to>
      <xdr:col>15</xdr:col>
      <xdr:colOff>101600</xdr:colOff>
      <xdr:row>57</xdr:row>
      <xdr:rowOff>85416</xdr:rowOff>
    </xdr:to>
    <xdr:sp macro="" textlink="">
      <xdr:nvSpPr>
        <xdr:cNvPr id="140" name="楕円 139">
          <a:extLst>
            <a:ext uri="{FF2B5EF4-FFF2-40B4-BE49-F238E27FC236}">
              <a16:creationId xmlns:a16="http://schemas.microsoft.com/office/drawing/2014/main" id="{F5F7505B-9ACD-41F1-8E90-4D2AA4DF32BA}"/>
            </a:ext>
          </a:extLst>
        </xdr:cNvPr>
        <xdr:cNvSpPr/>
      </xdr:nvSpPr>
      <xdr:spPr>
        <a:xfrm>
          <a:off x="2857500" y="9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101943</xdr:rowOff>
    </xdr:from>
    <xdr:ext cx="599010" cy="259045"/>
    <xdr:sp macro="" textlink="">
      <xdr:nvSpPr>
        <xdr:cNvPr id="141" name="テキスト ボックス 140">
          <a:extLst>
            <a:ext uri="{FF2B5EF4-FFF2-40B4-BE49-F238E27FC236}">
              <a16:creationId xmlns:a16="http://schemas.microsoft.com/office/drawing/2014/main" id="{045665A1-4558-4B87-AD78-1584F0DE4D64}"/>
            </a:ext>
          </a:extLst>
        </xdr:cNvPr>
        <xdr:cNvSpPr txBox="1"/>
      </xdr:nvSpPr>
      <xdr:spPr>
        <a:xfrm>
          <a:off x="2608795" y="95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29425</xdr:rowOff>
    </xdr:from>
    <xdr:to>
      <xdr:col>10</xdr:col>
      <xdr:colOff>165100</xdr:colOff>
      <xdr:row>57</xdr:row>
      <xdr:rowOff>131025</xdr:rowOff>
    </xdr:to>
    <xdr:sp macro="" textlink="">
      <xdr:nvSpPr>
        <xdr:cNvPr id="142" name="楕円 141">
          <a:extLst>
            <a:ext uri="{FF2B5EF4-FFF2-40B4-BE49-F238E27FC236}">
              <a16:creationId xmlns:a16="http://schemas.microsoft.com/office/drawing/2014/main" id="{F641A488-886F-4EF3-8797-95E8A2239962}"/>
            </a:ext>
          </a:extLst>
        </xdr:cNvPr>
        <xdr:cNvSpPr/>
      </xdr:nvSpPr>
      <xdr:spPr>
        <a:xfrm>
          <a:off x="1968500" y="98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147552</xdr:rowOff>
    </xdr:from>
    <xdr:ext cx="599010" cy="259045"/>
    <xdr:sp macro="" textlink="">
      <xdr:nvSpPr>
        <xdr:cNvPr id="143" name="テキスト ボックス 142">
          <a:extLst>
            <a:ext uri="{FF2B5EF4-FFF2-40B4-BE49-F238E27FC236}">
              <a16:creationId xmlns:a16="http://schemas.microsoft.com/office/drawing/2014/main" id="{8EC27584-7A79-4AE2-8B24-50FF93F2A3D6}"/>
            </a:ext>
          </a:extLst>
        </xdr:cNvPr>
        <xdr:cNvSpPr txBox="1"/>
      </xdr:nvSpPr>
      <xdr:spPr>
        <a:xfrm>
          <a:off x="1719795" y="957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122060</xdr:rowOff>
    </xdr:from>
    <xdr:to>
      <xdr:col>6</xdr:col>
      <xdr:colOff>38100</xdr:colOff>
      <xdr:row>57</xdr:row>
      <xdr:rowOff>52210</xdr:rowOff>
    </xdr:to>
    <xdr:sp macro="" textlink="">
      <xdr:nvSpPr>
        <xdr:cNvPr id="144" name="楕円 143">
          <a:extLst>
            <a:ext uri="{FF2B5EF4-FFF2-40B4-BE49-F238E27FC236}">
              <a16:creationId xmlns:a16="http://schemas.microsoft.com/office/drawing/2014/main" id="{58DF83AD-6097-4051-A8C0-41AEE765DDD6}"/>
            </a:ext>
          </a:extLst>
        </xdr:cNvPr>
        <xdr:cNvSpPr/>
      </xdr:nvSpPr>
      <xdr:spPr>
        <a:xfrm>
          <a:off x="1079500" y="97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68737</xdr:rowOff>
    </xdr:from>
    <xdr:ext cx="599010" cy="259045"/>
    <xdr:sp macro="" textlink="">
      <xdr:nvSpPr>
        <xdr:cNvPr id="145" name="テキスト ボックス 144">
          <a:extLst>
            <a:ext uri="{FF2B5EF4-FFF2-40B4-BE49-F238E27FC236}">
              <a16:creationId xmlns:a16="http://schemas.microsoft.com/office/drawing/2014/main" id="{13643D54-1598-4AA5-A489-88D13E5BC4E9}"/>
            </a:ext>
          </a:extLst>
        </xdr:cNvPr>
        <xdr:cNvSpPr txBox="1"/>
      </xdr:nvSpPr>
      <xdr:spPr>
        <a:xfrm>
          <a:off x="830795" y="949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8B3D9004-907C-4448-B4B6-D347AAA3D0A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2E5B8B91-CB7C-4A4D-8C30-EF077CB60FC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B7D072C8-E76C-4466-A960-A1F0CA640A6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C8434C75-64C9-49D7-AE3F-969233E06C9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79D5594B-6106-421C-8B8D-9299DC9709F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B9A0DB69-0CCC-4F78-9C6A-CDB301FB5E2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E3317A88-C046-4347-9340-696BBEBAED4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B24B2B05-4297-4F4A-9138-7CD845F6241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E5F83842-3F7E-4BF8-93CF-0347B834691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35C75164-B2D5-48D3-BE23-9017209CE17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8A6671E6-68AD-406B-A471-EDDA7928AA7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A03064B8-3446-456C-BBF2-7A1A29E6CC3A}"/>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81A9EE87-3442-4B80-9FEA-1A815AA1C0C1}"/>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482AF418-B127-4A3C-803D-A78CF10F6714}"/>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B462F7F3-EC6F-4371-A66D-98E85CD7C889}"/>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37710E2-FDB3-487A-BA08-06C1744D6FF6}"/>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2DB40E18-0C4A-44CC-88D6-9D3F809732F4}"/>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D342C39B-1DEF-48EE-8FCA-415375B20392}"/>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5A08D6B4-0030-4E04-954F-A34B5E296586}"/>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FBCC25E8-13B6-4E16-BB90-7C698FDCD617}"/>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D26C9AD7-75D2-4638-A521-7B313D424DE3}"/>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9DD25C22-0470-41A7-A062-867D56815DCC}"/>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2583288C-2AEF-4EF4-BCF3-23AB80051312}"/>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E88650C-6C1A-4CBA-BE55-190FAA50B09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7C1EAE95-625F-490D-A1F8-733F6AD2FD45}"/>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5B07E969-BD78-45AB-BEB2-65AC9E9A578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9B0DF9B9-BAF1-4CFB-8C7F-2A188B985483}"/>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EDBCF015-0BA5-4F76-943E-60410421B7B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98DD28E7-AE30-4F60-8AF2-A65CF7AD48C7}"/>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79E08BCE-F472-484D-B279-9102F9439BDA}"/>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78345B4B-C616-4C01-983B-AB42F3695B0C}"/>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159855</xdr:rowOff>
    </xdr:from>
    <xdr:to>
      <xdr:col>24</xdr:col>
      <xdr:colOff>63500</xdr:colOff>
      <xdr:row>76</xdr:row>
      <xdr:rowOff>158007</xdr:rowOff>
    </xdr:to>
    <xdr:cxnSp macro="">
      <xdr:nvCxnSpPr>
        <xdr:cNvPr id="177" name="直線コネクタ 176">
          <a:extLst>
            <a:ext uri="{FF2B5EF4-FFF2-40B4-BE49-F238E27FC236}">
              <a16:creationId xmlns:a16="http://schemas.microsoft.com/office/drawing/2014/main" id="{33B23774-43F4-42C1-B6E6-D6BA71D83F20}"/>
            </a:ext>
          </a:extLst>
        </xdr:cNvPr>
        <xdr:cNvCxnSpPr/>
      </xdr:nvCxnSpPr>
      <xdr:spPr>
        <a:xfrm flipV="1">
          <a:off x="3797300" y="13018605"/>
          <a:ext cx="838200" cy="16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7E9F0EF5-0D44-4F8D-B3A2-90EDC7B0980D}"/>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722430CF-96D2-454D-95BC-DB87E4F6D11D}"/>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158007</xdr:rowOff>
    </xdr:from>
    <xdr:to>
      <xdr:col>19</xdr:col>
      <xdr:colOff>177800</xdr:colOff>
      <xdr:row>77</xdr:row>
      <xdr:rowOff>41931</xdr:rowOff>
    </xdr:to>
    <xdr:cxnSp macro="">
      <xdr:nvCxnSpPr>
        <xdr:cNvPr id="180" name="直線コネクタ 179">
          <a:extLst>
            <a:ext uri="{FF2B5EF4-FFF2-40B4-BE49-F238E27FC236}">
              <a16:creationId xmlns:a16="http://schemas.microsoft.com/office/drawing/2014/main" id="{217DD5D8-10E0-45A1-96AA-323330391934}"/>
            </a:ext>
          </a:extLst>
        </xdr:cNvPr>
        <xdr:cNvCxnSpPr/>
      </xdr:nvCxnSpPr>
      <xdr:spPr>
        <a:xfrm flipV="1">
          <a:off x="2908300" y="13188207"/>
          <a:ext cx="889000" cy="5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D4AF94E1-472F-4B86-9531-01C398B53315}"/>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id="{72058649-6E6A-4B56-97DC-59FE6ADDAB9B}"/>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41931</xdr:rowOff>
    </xdr:from>
    <xdr:to>
      <xdr:col>15</xdr:col>
      <xdr:colOff>50800</xdr:colOff>
      <xdr:row>77</xdr:row>
      <xdr:rowOff>71371</xdr:rowOff>
    </xdr:to>
    <xdr:cxnSp macro="">
      <xdr:nvCxnSpPr>
        <xdr:cNvPr id="183" name="直線コネクタ 182">
          <a:extLst>
            <a:ext uri="{FF2B5EF4-FFF2-40B4-BE49-F238E27FC236}">
              <a16:creationId xmlns:a16="http://schemas.microsoft.com/office/drawing/2014/main" id="{A26CEB23-1690-4E50-B2C7-5F712E12197E}"/>
            </a:ext>
          </a:extLst>
        </xdr:cNvPr>
        <xdr:cNvCxnSpPr/>
      </xdr:nvCxnSpPr>
      <xdr:spPr>
        <a:xfrm flipV="1">
          <a:off x="2019300" y="13243581"/>
          <a:ext cx="889000" cy="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7A568F4D-CBC0-4815-A652-CAC34ADC4AAC}"/>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141025</xdr:rowOff>
    </xdr:from>
    <xdr:ext cx="599010" cy="259045"/>
    <xdr:sp macro="" textlink="">
      <xdr:nvSpPr>
        <xdr:cNvPr id="185" name="テキスト ボックス 184">
          <a:extLst>
            <a:ext uri="{FF2B5EF4-FFF2-40B4-BE49-F238E27FC236}">
              <a16:creationId xmlns:a16="http://schemas.microsoft.com/office/drawing/2014/main" id="{A9D6C9B9-22B6-4CEB-9FC4-1B1BDEE8F321}"/>
            </a:ext>
          </a:extLst>
        </xdr:cNvPr>
        <xdr:cNvSpPr txBox="1"/>
      </xdr:nvSpPr>
      <xdr:spPr>
        <a:xfrm>
          <a:off x="2608795" y="1334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71371</xdr:rowOff>
    </xdr:from>
    <xdr:to>
      <xdr:col>10</xdr:col>
      <xdr:colOff>114300</xdr:colOff>
      <xdr:row>77</xdr:row>
      <xdr:rowOff>89457</xdr:rowOff>
    </xdr:to>
    <xdr:cxnSp macro="">
      <xdr:nvCxnSpPr>
        <xdr:cNvPr id="186" name="直線コネクタ 185">
          <a:extLst>
            <a:ext uri="{FF2B5EF4-FFF2-40B4-BE49-F238E27FC236}">
              <a16:creationId xmlns:a16="http://schemas.microsoft.com/office/drawing/2014/main" id="{7315A903-FADE-46C2-AD21-D5168B88B80F}"/>
            </a:ext>
          </a:extLst>
        </xdr:cNvPr>
        <xdr:cNvCxnSpPr/>
      </xdr:nvCxnSpPr>
      <xdr:spPr>
        <a:xfrm flipV="1">
          <a:off x="1130300" y="13273021"/>
          <a:ext cx="8890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352EC011-6560-4444-8B25-A8EE1A61EDB3}"/>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27498</xdr:rowOff>
    </xdr:from>
    <xdr:ext cx="599010" cy="259045"/>
    <xdr:sp macro="" textlink="">
      <xdr:nvSpPr>
        <xdr:cNvPr id="188" name="テキスト ボックス 187">
          <a:extLst>
            <a:ext uri="{FF2B5EF4-FFF2-40B4-BE49-F238E27FC236}">
              <a16:creationId xmlns:a16="http://schemas.microsoft.com/office/drawing/2014/main" id="{3C7DED2B-6940-4D10-BADE-89F56C9C9B4D}"/>
            </a:ext>
          </a:extLst>
        </xdr:cNvPr>
        <xdr:cNvSpPr txBox="1"/>
      </xdr:nvSpPr>
      <xdr:spPr>
        <a:xfrm>
          <a:off x="1719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F518CE58-FD90-49BA-B94A-34F5A2D23461}"/>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169936</xdr:rowOff>
    </xdr:from>
    <xdr:ext cx="599010" cy="259045"/>
    <xdr:sp macro="" textlink="">
      <xdr:nvSpPr>
        <xdr:cNvPr id="190" name="テキスト ボックス 189">
          <a:extLst>
            <a:ext uri="{FF2B5EF4-FFF2-40B4-BE49-F238E27FC236}">
              <a16:creationId xmlns:a16="http://schemas.microsoft.com/office/drawing/2014/main" id="{DDC51B69-11FD-4ADD-9613-180A3E2DD636}"/>
            </a:ext>
          </a:extLst>
        </xdr:cNvPr>
        <xdr:cNvSpPr txBox="1"/>
      </xdr:nvSpPr>
      <xdr:spPr>
        <a:xfrm>
          <a:off x="830795" y="1337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8AB3E52F-763C-4045-A631-71E13424090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BD1BC6D-3DEB-46FA-8CEF-462736B6C29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F2CFE2A-6D28-4643-8C3B-C803F26404F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2FBE0B76-8155-42D0-B057-4C06756A6B4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50358131-A200-4E85-BAF7-9A2926CB841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109056</xdr:rowOff>
    </xdr:from>
    <xdr:to>
      <xdr:col>24</xdr:col>
      <xdr:colOff>114300</xdr:colOff>
      <xdr:row>76</xdr:row>
      <xdr:rowOff>39207</xdr:rowOff>
    </xdr:to>
    <xdr:sp macro="" textlink="">
      <xdr:nvSpPr>
        <xdr:cNvPr id="196" name="楕円 195">
          <a:extLst>
            <a:ext uri="{FF2B5EF4-FFF2-40B4-BE49-F238E27FC236}">
              <a16:creationId xmlns:a16="http://schemas.microsoft.com/office/drawing/2014/main" id="{955E5157-451F-4CD7-BA77-3FF95383BBE8}"/>
            </a:ext>
          </a:extLst>
        </xdr:cNvPr>
        <xdr:cNvSpPr/>
      </xdr:nvSpPr>
      <xdr:spPr>
        <a:xfrm>
          <a:off x="4584700" y="129678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131933</xdr:rowOff>
    </xdr:from>
    <xdr:ext cx="599010" cy="259045"/>
    <xdr:sp macro="" textlink="">
      <xdr:nvSpPr>
        <xdr:cNvPr id="197" name="民生費該当値テキスト">
          <a:extLst>
            <a:ext uri="{FF2B5EF4-FFF2-40B4-BE49-F238E27FC236}">
              <a16:creationId xmlns:a16="http://schemas.microsoft.com/office/drawing/2014/main" id="{4F86AD36-6251-4204-8447-F7B656DC28B1}"/>
            </a:ext>
          </a:extLst>
        </xdr:cNvPr>
        <xdr:cNvSpPr txBox="1"/>
      </xdr:nvSpPr>
      <xdr:spPr>
        <a:xfrm>
          <a:off x="4686300" y="1281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107207</xdr:rowOff>
    </xdr:from>
    <xdr:to>
      <xdr:col>20</xdr:col>
      <xdr:colOff>38100</xdr:colOff>
      <xdr:row>77</xdr:row>
      <xdr:rowOff>37357</xdr:rowOff>
    </xdr:to>
    <xdr:sp macro="" textlink="">
      <xdr:nvSpPr>
        <xdr:cNvPr id="198" name="楕円 197">
          <a:extLst>
            <a:ext uri="{FF2B5EF4-FFF2-40B4-BE49-F238E27FC236}">
              <a16:creationId xmlns:a16="http://schemas.microsoft.com/office/drawing/2014/main" id="{027A825E-E3EB-424E-A181-DC97BED625E6}"/>
            </a:ext>
          </a:extLst>
        </xdr:cNvPr>
        <xdr:cNvSpPr/>
      </xdr:nvSpPr>
      <xdr:spPr>
        <a:xfrm>
          <a:off x="3746500" y="131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53884</xdr:rowOff>
    </xdr:from>
    <xdr:ext cx="599010" cy="259045"/>
    <xdr:sp macro="" textlink="">
      <xdr:nvSpPr>
        <xdr:cNvPr id="199" name="テキスト ボックス 198">
          <a:extLst>
            <a:ext uri="{FF2B5EF4-FFF2-40B4-BE49-F238E27FC236}">
              <a16:creationId xmlns:a16="http://schemas.microsoft.com/office/drawing/2014/main" id="{ECA4DC2E-6B48-443B-A9D7-492AF2BB4EFF}"/>
            </a:ext>
          </a:extLst>
        </xdr:cNvPr>
        <xdr:cNvSpPr txBox="1"/>
      </xdr:nvSpPr>
      <xdr:spPr>
        <a:xfrm>
          <a:off x="3497795" y="1291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162581</xdr:rowOff>
    </xdr:from>
    <xdr:to>
      <xdr:col>15</xdr:col>
      <xdr:colOff>101600</xdr:colOff>
      <xdr:row>77</xdr:row>
      <xdr:rowOff>92731</xdr:rowOff>
    </xdr:to>
    <xdr:sp macro="" textlink="">
      <xdr:nvSpPr>
        <xdr:cNvPr id="200" name="楕円 199">
          <a:extLst>
            <a:ext uri="{FF2B5EF4-FFF2-40B4-BE49-F238E27FC236}">
              <a16:creationId xmlns:a16="http://schemas.microsoft.com/office/drawing/2014/main" id="{97E2B400-0DE2-437C-A82F-652FB93688F8}"/>
            </a:ext>
          </a:extLst>
        </xdr:cNvPr>
        <xdr:cNvSpPr/>
      </xdr:nvSpPr>
      <xdr:spPr>
        <a:xfrm>
          <a:off x="2857500" y="131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109258</xdr:rowOff>
    </xdr:from>
    <xdr:ext cx="599010" cy="259045"/>
    <xdr:sp macro="" textlink="">
      <xdr:nvSpPr>
        <xdr:cNvPr id="201" name="テキスト ボックス 200">
          <a:extLst>
            <a:ext uri="{FF2B5EF4-FFF2-40B4-BE49-F238E27FC236}">
              <a16:creationId xmlns:a16="http://schemas.microsoft.com/office/drawing/2014/main" id="{0AB22B66-D2C3-4147-A628-DAE36F79AD7C}"/>
            </a:ext>
          </a:extLst>
        </xdr:cNvPr>
        <xdr:cNvSpPr txBox="1"/>
      </xdr:nvSpPr>
      <xdr:spPr>
        <a:xfrm>
          <a:off x="2608795" y="1296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20571</xdr:rowOff>
    </xdr:from>
    <xdr:to>
      <xdr:col>10</xdr:col>
      <xdr:colOff>165100</xdr:colOff>
      <xdr:row>77</xdr:row>
      <xdr:rowOff>122171</xdr:rowOff>
    </xdr:to>
    <xdr:sp macro="" textlink="">
      <xdr:nvSpPr>
        <xdr:cNvPr id="202" name="楕円 201">
          <a:extLst>
            <a:ext uri="{FF2B5EF4-FFF2-40B4-BE49-F238E27FC236}">
              <a16:creationId xmlns:a16="http://schemas.microsoft.com/office/drawing/2014/main" id="{F7C17837-1266-4BD4-8DE4-3427B4376579}"/>
            </a:ext>
          </a:extLst>
        </xdr:cNvPr>
        <xdr:cNvSpPr/>
      </xdr:nvSpPr>
      <xdr:spPr>
        <a:xfrm>
          <a:off x="1968500" y="132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138698</xdr:rowOff>
    </xdr:from>
    <xdr:ext cx="599010" cy="259045"/>
    <xdr:sp macro="" textlink="">
      <xdr:nvSpPr>
        <xdr:cNvPr id="203" name="テキスト ボックス 202">
          <a:extLst>
            <a:ext uri="{FF2B5EF4-FFF2-40B4-BE49-F238E27FC236}">
              <a16:creationId xmlns:a16="http://schemas.microsoft.com/office/drawing/2014/main" id="{C9FF06B9-7591-4E7A-8CFF-FDF1965ABA6D}"/>
            </a:ext>
          </a:extLst>
        </xdr:cNvPr>
        <xdr:cNvSpPr txBox="1"/>
      </xdr:nvSpPr>
      <xdr:spPr>
        <a:xfrm>
          <a:off x="1719795" y="1299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38657</xdr:rowOff>
    </xdr:from>
    <xdr:to>
      <xdr:col>6</xdr:col>
      <xdr:colOff>38100</xdr:colOff>
      <xdr:row>77</xdr:row>
      <xdr:rowOff>140257</xdr:rowOff>
    </xdr:to>
    <xdr:sp macro="" textlink="">
      <xdr:nvSpPr>
        <xdr:cNvPr id="204" name="楕円 203">
          <a:extLst>
            <a:ext uri="{FF2B5EF4-FFF2-40B4-BE49-F238E27FC236}">
              <a16:creationId xmlns:a16="http://schemas.microsoft.com/office/drawing/2014/main" id="{8F9ECDFF-2E55-4BC4-AD29-7956DD17F671}"/>
            </a:ext>
          </a:extLst>
        </xdr:cNvPr>
        <xdr:cNvSpPr/>
      </xdr:nvSpPr>
      <xdr:spPr>
        <a:xfrm>
          <a:off x="1079500" y="132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156784</xdr:rowOff>
    </xdr:from>
    <xdr:ext cx="599010" cy="259045"/>
    <xdr:sp macro="" textlink="">
      <xdr:nvSpPr>
        <xdr:cNvPr id="205" name="テキスト ボックス 204">
          <a:extLst>
            <a:ext uri="{FF2B5EF4-FFF2-40B4-BE49-F238E27FC236}">
              <a16:creationId xmlns:a16="http://schemas.microsoft.com/office/drawing/2014/main" id="{7FF10214-3B02-498E-B1C7-721510DC1450}"/>
            </a:ext>
          </a:extLst>
        </xdr:cNvPr>
        <xdr:cNvSpPr txBox="1"/>
      </xdr:nvSpPr>
      <xdr:spPr>
        <a:xfrm>
          <a:off x="830795" y="1301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DFC76DC3-0C03-4F59-9053-BDDB462F2DA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B50BC2F9-4C0D-44B3-9274-54EB7CA6962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6F5F32E9-A0E8-410F-9E7B-04D2386DD6B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EFA0C4D4-5E73-4149-97A9-ED7D3C8EB2D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CE51E556-CBD6-4449-AFF1-A4CFD51E7EE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1F9C26AC-FC86-41C8-A067-5545E08F85D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C8DBC50A-5242-4E9F-A623-4406D025D5E4}"/>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B1A5B302-2E00-47C6-9408-F894B4CE168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EE6461B8-9C72-4212-A867-FC53528D000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F65F0EC8-E430-46E0-9127-F83A2F2E02F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8CD8EF82-2A06-453A-8B81-14099E9B3D72}"/>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BE536C73-8F4E-4F10-9243-581089E2E831}"/>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BBAACC88-8A70-4EE2-BF81-9620006DE77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4390144A-BBF8-43E1-8990-2210256F7415}"/>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EEE34191-E00E-4E66-B7C6-8A12D692839B}"/>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7FF40379-17E4-46E9-B518-C6C20A436A98}"/>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693DA0D8-62C8-4D20-8708-4E41187C36D6}"/>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3EE20489-0C30-4853-ADCD-0C77A4447954}"/>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B4FC23AA-C589-4BB7-B03A-744C5C8C5422}"/>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6C897EFA-8FFE-4F8B-BD07-AE3ACB9D897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41D07006-54E5-4534-B39C-885FF1E6EB7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C5394B71-69EF-4033-A898-9D6170065BBD}"/>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306C8DC9-FC45-4FB8-B595-A95D8819402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C6E9B494-DFA9-4A65-B85F-EFDD827D110F}"/>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9165B48D-A1E0-42DD-9FAC-A053A2431DFF}"/>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45F11559-E361-4095-97D5-7FF07CE59755}"/>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3ABD61EF-6D0A-482A-8D13-9EE66B74057F}"/>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7FC80C95-97C5-43ED-9741-C9355535252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E073FA4C-9D9D-4C1A-9E91-59E16FD3CA2F}"/>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221EABB1-8CFA-4D49-987F-CF375D04759B}"/>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33739</xdr:rowOff>
    </xdr:from>
    <xdr:to>
      <xdr:col>24</xdr:col>
      <xdr:colOff>63500</xdr:colOff>
      <xdr:row>97</xdr:row>
      <xdr:rowOff>37320</xdr:rowOff>
    </xdr:to>
    <xdr:cxnSp macro="">
      <xdr:nvCxnSpPr>
        <xdr:cNvPr id="236" name="直線コネクタ 235">
          <a:extLst>
            <a:ext uri="{FF2B5EF4-FFF2-40B4-BE49-F238E27FC236}">
              <a16:creationId xmlns:a16="http://schemas.microsoft.com/office/drawing/2014/main" id="{CF383175-D627-4ED9-8F48-811FBC5E530D}"/>
            </a:ext>
          </a:extLst>
        </xdr:cNvPr>
        <xdr:cNvCxnSpPr/>
      </xdr:nvCxnSpPr>
      <xdr:spPr>
        <a:xfrm>
          <a:off x="3797300" y="1666438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FE8D7CC0-ACD8-4E81-8F81-67EC23E79CC9}"/>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9EDB5A05-B94D-4642-9A7B-95BD97436652}"/>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33739</xdr:rowOff>
    </xdr:from>
    <xdr:to>
      <xdr:col>19</xdr:col>
      <xdr:colOff>177800</xdr:colOff>
      <xdr:row>97</xdr:row>
      <xdr:rowOff>71163</xdr:rowOff>
    </xdr:to>
    <xdr:cxnSp macro="">
      <xdr:nvCxnSpPr>
        <xdr:cNvPr id="239" name="直線コネクタ 238">
          <a:extLst>
            <a:ext uri="{FF2B5EF4-FFF2-40B4-BE49-F238E27FC236}">
              <a16:creationId xmlns:a16="http://schemas.microsoft.com/office/drawing/2014/main" id="{5479B4E5-80CA-492B-B13A-C6D1D2C9C970}"/>
            </a:ext>
          </a:extLst>
        </xdr:cNvPr>
        <xdr:cNvCxnSpPr/>
      </xdr:nvCxnSpPr>
      <xdr:spPr>
        <a:xfrm flipV="1">
          <a:off x="2908300" y="16664389"/>
          <a:ext cx="8890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CF513749-8723-457F-8203-3E6EBC5EF465}"/>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137819</xdr:rowOff>
    </xdr:from>
    <xdr:ext cx="599010" cy="259045"/>
    <xdr:sp macro="" textlink="">
      <xdr:nvSpPr>
        <xdr:cNvPr id="241" name="テキスト ボックス 240">
          <a:extLst>
            <a:ext uri="{FF2B5EF4-FFF2-40B4-BE49-F238E27FC236}">
              <a16:creationId xmlns:a16="http://schemas.microsoft.com/office/drawing/2014/main" id="{B4A8BF2C-F274-4812-A651-A8F13F6FF7D4}"/>
            </a:ext>
          </a:extLst>
        </xdr:cNvPr>
        <xdr:cNvSpPr txBox="1"/>
      </xdr:nvSpPr>
      <xdr:spPr>
        <a:xfrm>
          <a:off x="3497795" y="169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71163</xdr:rowOff>
    </xdr:from>
    <xdr:to>
      <xdr:col>15</xdr:col>
      <xdr:colOff>50800</xdr:colOff>
      <xdr:row>97</xdr:row>
      <xdr:rowOff>79910</xdr:rowOff>
    </xdr:to>
    <xdr:cxnSp macro="">
      <xdr:nvCxnSpPr>
        <xdr:cNvPr id="242" name="直線コネクタ 241">
          <a:extLst>
            <a:ext uri="{FF2B5EF4-FFF2-40B4-BE49-F238E27FC236}">
              <a16:creationId xmlns:a16="http://schemas.microsoft.com/office/drawing/2014/main" id="{5093BBDE-BC70-4DFD-8657-8C6CDB3B5DCB}"/>
            </a:ext>
          </a:extLst>
        </xdr:cNvPr>
        <xdr:cNvCxnSpPr/>
      </xdr:nvCxnSpPr>
      <xdr:spPr>
        <a:xfrm flipV="1">
          <a:off x="2019300" y="16701813"/>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D30F7FDF-2C10-48F8-83BC-4686740B9626}"/>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160971</xdr:rowOff>
    </xdr:from>
    <xdr:ext cx="534377" cy="259045"/>
    <xdr:sp macro="" textlink="">
      <xdr:nvSpPr>
        <xdr:cNvPr id="244" name="テキスト ボックス 243">
          <a:extLst>
            <a:ext uri="{FF2B5EF4-FFF2-40B4-BE49-F238E27FC236}">
              <a16:creationId xmlns:a16="http://schemas.microsoft.com/office/drawing/2014/main" id="{94764B09-A044-4B1F-ACAE-5FD3FC3CDAFF}"/>
            </a:ext>
          </a:extLst>
        </xdr:cNvPr>
        <xdr:cNvSpPr txBox="1"/>
      </xdr:nvSpPr>
      <xdr:spPr>
        <a:xfrm>
          <a:off x="2641111" y="169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79910</xdr:rowOff>
    </xdr:from>
    <xdr:to>
      <xdr:col>10</xdr:col>
      <xdr:colOff>114300</xdr:colOff>
      <xdr:row>97</xdr:row>
      <xdr:rowOff>91629</xdr:rowOff>
    </xdr:to>
    <xdr:cxnSp macro="">
      <xdr:nvCxnSpPr>
        <xdr:cNvPr id="245" name="直線コネクタ 244">
          <a:extLst>
            <a:ext uri="{FF2B5EF4-FFF2-40B4-BE49-F238E27FC236}">
              <a16:creationId xmlns:a16="http://schemas.microsoft.com/office/drawing/2014/main" id="{12DE8282-CD5D-4C66-BF80-712F982E636A}"/>
            </a:ext>
          </a:extLst>
        </xdr:cNvPr>
        <xdr:cNvCxnSpPr/>
      </xdr:nvCxnSpPr>
      <xdr:spPr>
        <a:xfrm flipV="1">
          <a:off x="1130300" y="16710560"/>
          <a:ext cx="889000" cy="1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D956A27E-A9BE-49F3-9B6F-4BB72E4987FC}"/>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3398</xdr:rowOff>
    </xdr:from>
    <xdr:ext cx="534377" cy="259045"/>
    <xdr:sp macro="" textlink="">
      <xdr:nvSpPr>
        <xdr:cNvPr id="247" name="テキスト ボックス 246">
          <a:extLst>
            <a:ext uri="{FF2B5EF4-FFF2-40B4-BE49-F238E27FC236}">
              <a16:creationId xmlns:a16="http://schemas.microsoft.com/office/drawing/2014/main" id="{1AD2EA3A-4A0C-4FEA-80A8-B7AAEED262BB}"/>
            </a:ext>
          </a:extLst>
        </xdr:cNvPr>
        <xdr:cNvSpPr txBox="1"/>
      </xdr:nvSpPr>
      <xdr:spPr>
        <a:xfrm>
          <a:off x="1752111" y="169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29219231-FA8B-4689-833C-40810464C5C2}"/>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3884</xdr:rowOff>
    </xdr:from>
    <xdr:ext cx="534377" cy="259045"/>
    <xdr:sp macro="" textlink="">
      <xdr:nvSpPr>
        <xdr:cNvPr id="249" name="テキスト ボックス 248">
          <a:extLst>
            <a:ext uri="{FF2B5EF4-FFF2-40B4-BE49-F238E27FC236}">
              <a16:creationId xmlns:a16="http://schemas.microsoft.com/office/drawing/2014/main" id="{19051B4C-BE7B-41AA-95DD-9F9BA8930170}"/>
            </a:ext>
          </a:extLst>
        </xdr:cNvPr>
        <xdr:cNvSpPr txBox="1"/>
      </xdr:nvSpPr>
      <xdr:spPr>
        <a:xfrm>
          <a:off x="863111" y="169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907646D-21CC-4368-8A6B-C071E723E82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758D21F9-1A46-4AE6-B9EB-EE23A9A548B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369A3DA0-1412-4EDC-94E6-820D24E941E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9B9574E8-170B-4985-8AE0-5873C27D907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452E486-7C10-4E7A-99BC-9211C55D252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157970</xdr:rowOff>
    </xdr:from>
    <xdr:to>
      <xdr:col>24</xdr:col>
      <xdr:colOff>114300</xdr:colOff>
      <xdr:row>97</xdr:row>
      <xdr:rowOff>88120</xdr:rowOff>
    </xdr:to>
    <xdr:sp macro="" textlink="">
      <xdr:nvSpPr>
        <xdr:cNvPr id="255" name="楕円 254">
          <a:extLst>
            <a:ext uri="{FF2B5EF4-FFF2-40B4-BE49-F238E27FC236}">
              <a16:creationId xmlns:a16="http://schemas.microsoft.com/office/drawing/2014/main" id="{87770D6B-5999-4AF4-B426-26A5887E2848}"/>
            </a:ext>
          </a:extLst>
        </xdr:cNvPr>
        <xdr:cNvSpPr/>
      </xdr:nvSpPr>
      <xdr:spPr>
        <a:xfrm>
          <a:off x="4584700" y="166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9397</xdr:rowOff>
    </xdr:from>
    <xdr:ext cx="599010" cy="259045"/>
    <xdr:sp macro="" textlink="">
      <xdr:nvSpPr>
        <xdr:cNvPr id="256" name="衛生費該当値テキスト">
          <a:extLst>
            <a:ext uri="{FF2B5EF4-FFF2-40B4-BE49-F238E27FC236}">
              <a16:creationId xmlns:a16="http://schemas.microsoft.com/office/drawing/2014/main" id="{CCF9441F-EB34-47C4-A915-9EB233EF1B88}"/>
            </a:ext>
          </a:extLst>
        </xdr:cNvPr>
        <xdr:cNvSpPr txBox="1"/>
      </xdr:nvSpPr>
      <xdr:spPr>
        <a:xfrm>
          <a:off x="4686300" y="164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154389</xdr:rowOff>
    </xdr:from>
    <xdr:to>
      <xdr:col>20</xdr:col>
      <xdr:colOff>38100</xdr:colOff>
      <xdr:row>97</xdr:row>
      <xdr:rowOff>84539</xdr:rowOff>
    </xdr:to>
    <xdr:sp macro="" textlink="">
      <xdr:nvSpPr>
        <xdr:cNvPr id="257" name="楕円 256">
          <a:extLst>
            <a:ext uri="{FF2B5EF4-FFF2-40B4-BE49-F238E27FC236}">
              <a16:creationId xmlns:a16="http://schemas.microsoft.com/office/drawing/2014/main" id="{67079DE9-E55E-4CE5-9DB9-DC1414437063}"/>
            </a:ext>
          </a:extLst>
        </xdr:cNvPr>
        <xdr:cNvSpPr/>
      </xdr:nvSpPr>
      <xdr:spPr>
        <a:xfrm>
          <a:off x="3746500" y="166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101066</xdr:rowOff>
    </xdr:from>
    <xdr:ext cx="599010" cy="259045"/>
    <xdr:sp macro="" textlink="">
      <xdr:nvSpPr>
        <xdr:cNvPr id="258" name="テキスト ボックス 257">
          <a:extLst>
            <a:ext uri="{FF2B5EF4-FFF2-40B4-BE49-F238E27FC236}">
              <a16:creationId xmlns:a16="http://schemas.microsoft.com/office/drawing/2014/main" id="{F7878203-855F-4E53-BB7E-14B68273C7B8}"/>
            </a:ext>
          </a:extLst>
        </xdr:cNvPr>
        <xdr:cNvSpPr txBox="1"/>
      </xdr:nvSpPr>
      <xdr:spPr>
        <a:xfrm>
          <a:off x="3497795" y="1638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20363</xdr:rowOff>
    </xdr:from>
    <xdr:to>
      <xdr:col>15</xdr:col>
      <xdr:colOff>101600</xdr:colOff>
      <xdr:row>97</xdr:row>
      <xdr:rowOff>121963</xdr:rowOff>
    </xdr:to>
    <xdr:sp macro="" textlink="">
      <xdr:nvSpPr>
        <xdr:cNvPr id="259" name="楕円 258">
          <a:extLst>
            <a:ext uri="{FF2B5EF4-FFF2-40B4-BE49-F238E27FC236}">
              <a16:creationId xmlns:a16="http://schemas.microsoft.com/office/drawing/2014/main" id="{FD098861-859E-4A48-BDCC-112A983E25B6}"/>
            </a:ext>
          </a:extLst>
        </xdr:cNvPr>
        <xdr:cNvSpPr/>
      </xdr:nvSpPr>
      <xdr:spPr>
        <a:xfrm>
          <a:off x="2857500" y="166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138490</xdr:rowOff>
    </xdr:from>
    <xdr:ext cx="599010" cy="259045"/>
    <xdr:sp macro="" textlink="">
      <xdr:nvSpPr>
        <xdr:cNvPr id="260" name="テキスト ボックス 259">
          <a:extLst>
            <a:ext uri="{FF2B5EF4-FFF2-40B4-BE49-F238E27FC236}">
              <a16:creationId xmlns:a16="http://schemas.microsoft.com/office/drawing/2014/main" id="{BB30A563-3B57-4DF5-B06E-4F80DDA2FC45}"/>
            </a:ext>
          </a:extLst>
        </xdr:cNvPr>
        <xdr:cNvSpPr txBox="1"/>
      </xdr:nvSpPr>
      <xdr:spPr>
        <a:xfrm>
          <a:off x="2608795" y="1642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29110</xdr:rowOff>
    </xdr:from>
    <xdr:to>
      <xdr:col>10</xdr:col>
      <xdr:colOff>165100</xdr:colOff>
      <xdr:row>97</xdr:row>
      <xdr:rowOff>130710</xdr:rowOff>
    </xdr:to>
    <xdr:sp macro="" textlink="">
      <xdr:nvSpPr>
        <xdr:cNvPr id="261" name="楕円 260">
          <a:extLst>
            <a:ext uri="{FF2B5EF4-FFF2-40B4-BE49-F238E27FC236}">
              <a16:creationId xmlns:a16="http://schemas.microsoft.com/office/drawing/2014/main" id="{FB3334EB-8809-4236-AC08-84BB42503965}"/>
            </a:ext>
          </a:extLst>
        </xdr:cNvPr>
        <xdr:cNvSpPr/>
      </xdr:nvSpPr>
      <xdr:spPr>
        <a:xfrm>
          <a:off x="1968500" y="166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147237</xdr:rowOff>
    </xdr:from>
    <xdr:ext cx="599010" cy="259045"/>
    <xdr:sp macro="" textlink="">
      <xdr:nvSpPr>
        <xdr:cNvPr id="262" name="テキスト ボックス 261">
          <a:extLst>
            <a:ext uri="{FF2B5EF4-FFF2-40B4-BE49-F238E27FC236}">
              <a16:creationId xmlns:a16="http://schemas.microsoft.com/office/drawing/2014/main" id="{E1A9A09D-FF64-4CFA-A3B2-ECB0C8159AD9}"/>
            </a:ext>
          </a:extLst>
        </xdr:cNvPr>
        <xdr:cNvSpPr txBox="1"/>
      </xdr:nvSpPr>
      <xdr:spPr>
        <a:xfrm>
          <a:off x="1719795" y="1643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40829</xdr:rowOff>
    </xdr:from>
    <xdr:to>
      <xdr:col>6</xdr:col>
      <xdr:colOff>38100</xdr:colOff>
      <xdr:row>97</xdr:row>
      <xdr:rowOff>142429</xdr:rowOff>
    </xdr:to>
    <xdr:sp macro="" textlink="">
      <xdr:nvSpPr>
        <xdr:cNvPr id="263" name="楕円 262">
          <a:extLst>
            <a:ext uri="{FF2B5EF4-FFF2-40B4-BE49-F238E27FC236}">
              <a16:creationId xmlns:a16="http://schemas.microsoft.com/office/drawing/2014/main" id="{49B0E565-42C5-4378-B232-7384B6AA2359}"/>
            </a:ext>
          </a:extLst>
        </xdr:cNvPr>
        <xdr:cNvSpPr/>
      </xdr:nvSpPr>
      <xdr:spPr>
        <a:xfrm>
          <a:off x="1079500" y="166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158956</xdr:rowOff>
    </xdr:from>
    <xdr:ext cx="599010" cy="259045"/>
    <xdr:sp macro="" textlink="">
      <xdr:nvSpPr>
        <xdr:cNvPr id="264" name="テキスト ボックス 263">
          <a:extLst>
            <a:ext uri="{FF2B5EF4-FFF2-40B4-BE49-F238E27FC236}">
              <a16:creationId xmlns:a16="http://schemas.microsoft.com/office/drawing/2014/main" id="{CCA968EB-2661-455A-BC1F-CA1B7939BADD}"/>
            </a:ext>
          </a:extLst>
        </xdr:cNvPr>
        <xdr:cNvSpPr txBox="1"/>
      </xdr:nvSpPr>
      <xdr:spPr>
        <a:xfrm>
          <a:off x="830795" y="1644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881BA789-FA43-4AFE-B837-644E4DED09B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6DFF1587-B71F-4E14-B561-651D359B06D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681E333F-4336-4735-8BDF-9D0D1DE255E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554760F2-178F-4769-91E0-267F15556AC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2C4E834B-DB16-46B2-B101-5305232B06C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EE6554D8-6CED-49B4-9DD1-B9306D2B3A9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8798E160-2CF6-4D24-9CAA-3A0A654392D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EB5970DA-9DB0-4772-850F-2A7F9FBEB46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D9125B54-8DB9-41EE-B3BF-4661D0D8BB4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92C41CF2-6F5E-4057-9889-FA1C7C9BB23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28DEAD91-9273-4EFD-B8AE-08C875F903B1}"/>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621B66FA-4C7D-4B6A-BBB4-1783A009A5F3}"/>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8674384C-5C41-43C7-AC88-DBA5D53AF872}"/>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40550C47-1C29-47F1-88B9-D7E8C295E9FC}"/>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5834A0EF-76CF-4762-8A75-8E5584FBA484}"/>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A2765C0B-F8A2-4E00-8CEF-C800F75336C5}"/>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4386A87C-9DAE-40DE-853F-2C26B8B3D2C2}"/>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BBC88216-1BDF-4EA9-A9FE-B5A5AC03D54A}"/>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1B4A1FB4-831F-498F-A536-4FF60163853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6D7DC889-07BF-45F4-9BE0-4AC13AA78DF3}"/>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537B2838-362C-4092-83BE-2BA0D418BD4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85A553B8-DDCC-48E5-90E7-C6848F26AB7A}"/>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5F747F16-7DF4-4690-8113-F4A88D28B755}"/>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EB9E2FD9-AFBD-470C-971B-366B0B79F2E7}"/>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454A005C-ECF8-4011-AB16-5376ABDA96E4}"/>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65054469-4E9A-4B5D-B1A9-D4EECEBC253F}"/>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37424</xdr:rowOff>
    </xdr:from>
    <xdr:to>
      <xdr:col>55</xdr:col>
      <xdr:colOff>0</xdr:colOff>
      <xdr:row>38</xdr:row>
      <xdr:rowOff>43071</xdr:rowOff>
    </xdr:to>
    <xdr:cxnSp macro="">
      <xdr:nvCxnSpPr>
        <xdr:cNvPr id="291" name="直線コネクタ 290">
          <a:extLst>
            <a:ext uri="{FF2B5EF4-FFF2-40B4-BE49-F238E27FC236}">
              <a16:creationId xmlns:a16="http://schemas.microsoft.com/office/drawing/2014/main" id="{C8F63C40-F722-4BC1-9DC7-D5DA20FF6688}"/>
            </a:ext>
          </a:extLst>
        </xdr:cNvPr>
        <xdr:cNvCxnSpPr/>
      </xdr:nvCxnSpPr>
      <xdr:spPr>
        <a:xfrm flipV="1">
          <a:off x="9639300" y="6552524"/>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55E41F1C-6E09-4AE4-BF7E-34A29E3922EB}"/>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715EF078-E4EF-4726-BF20-A565351A6299}"/>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43071</xdr:rowOff>
    </xdr:from>
    <xdr:to>
      <xdr:col>50</xdr:col>
      <xdr:colOff>114300</xdr:colOff>
      <xdr:row>38</xdr:row>
      <xdr:rowOff>46523</xdr:rowOff>
    </xdr:to>
    <xdr:cxnSp macro="">
      <xdr:nvCxnSpPr>
        <xdr:cNvPr id="294" name="直線コネクタ 293">
          <a:extLst>
            <a:ext uri="{FF2B5EF4-FFF2-40B4-BE49-F238E27FC236}">
              <a16:creationId xmlns:a16="http://schemas.microsoft.com/office/drawing/2014/main" id="{48B50A48-C39B-43E3-8833-8A22C5E29075}"/>
            </a:ext>
          </a:extLst>
        </xdr:cNvPr>
        <xdr:cNvCxnSpPr/>
      </xdr:nvCxnSpPr>
      <xdr:spPr>
        <a:xfrm flipV="1">
          <a:off x="8750300" y="655817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C8DA5767-0D0C-4D73-9660-96D792D9F941}"/>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152892</xdr:rowOff>
    </xdr:from>
    <xdr:ext cx="469744" cy="259045"/>
    <xdr:sp macro="" textlink="">
      <xdr:nvSpPr>
        <xdr:cNvPr id="296" name="テキスト ボックス 295">
          <a:extLst>
            <a:ext uri="{FF2B5EF4-FFF2-40B4-BE49-F238E27FC236}">
              <a16:creationId xmlns:a16="http://schemas.microsoft.com/office/drawing/2014/main" id="{8DA98B96-FBA5-4E58-9B83-B6CA324B6598}"/>
            </a:ext>
          </a:extLst>
        </xdr:cNvPr>
        <xdr:cNvSpPr txBox="1"/>
      </xdr:nvSpPr>
      <xdr:spPr>
        <a:xfrm>
          <a:off x="9404428" y="666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46523</xdr:rowOff>
    </xdr:from>
    <xdr:to>
      <xdr:col>45</xdr:col>
      <xdr:colOff>177800</xdr:colOff>
      <xdr:row>38</xdr:row>
      <xdr:rowOff>53587</xdr:rowOff>
    </xdr:to>
    <xdr:cxnSp macro="">
      <xdr:nvCxnSpPr>
        <xdr:cNvPr id="297" name="直線コネクタ 296">
          <a:extLst>
            <a:ext uri="{FF2B5EF4-FFF2-40B4-BE49-F238E27FC236}">
              <a16:creationId xmlns:a16="http://schemas.microsoft.com/office/drawing/2014/main" id="{598181B3-AB09-4F7B-9470-00AF9DB4EAC8}"/>
            </a:ext>
          </a:extLst>
        </xdr:cNvPr>
        <xdr:cNvCxnSpPr/>
      </xdr:nvCxnSpPr>
      <xdr:spPr>
        <a:xfrm flipV="1">
          <a:off x="7861300" y="6561623"/>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D2F07401-73EC-400F-BEAE-90F91F2D1D4F}"/>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157647</xdr:rowOff>
    </xdr:from>
    <xdr:ext cx="469744" cy="259045"/>
    <xdr:sp macro="" textlink="">
      <xdr:nvSpPr>
        <xdr:cNvPr id="299" name="テキスト ボックス 298">
          <a:extLst>
            <a:ext uri="{FF2B5EF4-FFF2-40B4-BE49-F238E27FC236}">
              <a16:creationId xmlns:a16="http://schemas.microsoft.com/office/drawing/2014/main" id="{CDB2577D-05BD-47EA-ACEF-EF5F8806D143}"/>
            </a:ext>
          </a:extLst>
        </xdr:cNvPr>
        <xdr:cNvSpPr txBox="1"/>
      </xdr:nvSpPr>
      <xdr:spPr>
        <a:xfrm>
          <a:off x="8515428" y="667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53587</xdr:rowOff>
    </xdr:from>
    <xdr:to>
      <xdr:col>41</xdr:col>
      <xdr:colOff>50800</xdr:colOff>
      <xdr:row>38</xdr:row>
      <xdr:rowOff>62388</xdr:rowOff>
    </xdr:to>
    <xdr:cxnSp macro="">
      <xdr:nvCxnSpPr>
        <xdr:cNvPr id="300" name="直線コネクタ 299">
          <a:extLst>
            <a:ext uri="{FF2B5EF4-FFF2-40B4-BE49-F238E27FC236}">
              <a16:creationId xmlns:a16="http://schemas.microsoft.com/office/drawing/2014/main" id="{F53D29DD-6E60-4954-9E93-ECB5873C364C}"/>
            </a:ext>
          </a:extLst>
        </xdr:cNvPr>
        <xdr:cNvCxnSpPr/>
      </xdr:nvCxnSpPr>
      <xdr:spPr>
        <a:xfrm flipV="1">
          <a:off x="6972300" y="656868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AA66033-65CB-4C89-9974-FB26A1E9A45D}"/>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157830</xdr:rowOff>
    </xdr:from>
    <xdr:ext cx="469744" cy="259045"/>
    <xdr:sp macro="" textlink="">
      <xdr:nvSpPr>
        <xdr:cNvPr id="302" name="テキスト ボックス 301">
          <a:extLst>
            <a:ext uri="{FF2B5EF4-FFF2-40B4-BE49-F238E27FC236}">
              <a16:creationId xmlns:a16="http://schemas.microsoft.com/office/drawing/2014/main" id="{C85232BC-BABC-46F3-8752-036E9D48071C}"/>
            </a:ext>
          </a:extLst>
        </xdr:cNvPr>
        <xdr:cNvSpPr txBox="1"/>
      </xdr:nvSpPr>
      <xdr:spPr>
        <a:xfrm>
          <a:off x="7626428" y="66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AB6150DD-B454-451E-A103-22C48F8DBE88}"/>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152549</xdr:rowOff>
    </xdr:from>
    <xdr:ext cx="469744" cy="259045"/>
    <xdr:sp macro="" textlink="">
      <xdr:nvSpPr>
        <xdr:cNvPr id="304" name="テキスト ボックス 303">
          <a:extLst>
            <a:ext uri="{FF2B5EF4-FFF2-40B4-BE49-F238E27FC236}">
              <a16:creationId xmlns:a16="http://schemas.microsoft.com/office/drawing/2014/main" id="{E9BFD7AC-E535-4954-8C40-055BDD7036F4}"/>
            </a:ext>
          </a:extLst>
        </xdr:cNvPr>
        <xdr:cNvSpPr txBox="1"/>
      </xdr:nvSpPr>
      <xdr:spPr>
        <a:xfrm>
          <a:off x="6737428" y="666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F8DE3D3F-65C3-46C0-A98A-385BD3CA11E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FD7AF06-C010-4F06-A481-2A5EEBB4D88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5B8BA07F-BC0F-48C6-8FC6-AD79A235B3B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A3F70E3-10F8-4D5A-8453-1789837F172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8657C8E-7526-4F51-A1A0-EFAECCBAA83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158074</xdr:rowOff>
    </xdr:from>
    <xdr:to>
      <xdr:col>55</xdr:col>
      <xdr:colOff>50800</xdr:colOff>
      <xdr:row>38</xdr:row>
      <xdr:rowOff>88224</xdr:rowOff>
    </xdr:to>
    <xdr:sp macro="" textlink="">
      <xdr:nvSpPr>
        <xdr:cNvPr id="310" name="楕円 309">
          <a:extLst>
            <a:ext uri="{FF2B5EF4-FFF2-40B4-BE49-F238E27FC236}">
              <a16:creationId xmlns:a16="http://schemas.microsoft.com/office/drawing/2014/main" id="{422BEE78-B151-41B0-ADEA-B2D4EBA30DF3}"/>
            </a:ext>
          </a:extLst>
        </xdr:cNvPr>
        <xdr:cNvSpPr/>
      </xdr:nvSpPr>
      <xdr:spPr>
        <a:xfrm>
          <a:off x="10426700" y="65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117451</xdr:rowOff>
    </xdr:from>
    <xdr:ext cx="469744" cy="259045"/>
    <xdr:sp macro="" textlink="">
      <xdr:nvSpPr>
        <xdr:cNvPr id="311" name="労働費該当値テキスト">
          <a:extLst>
            <a:ext uri="{FF2B5EF4-FFF2-40B4-BE49-F238E27FC236}">
              <a16:creationId xmlns:a16="http://schemas.microsoft.com/office/drawing/2014/main" id="{2FD63C3A-C1CC-4AE2-9DB1-746001722A49}"/>
            </a:ext>
          </a:extLst>
        </xdr:cNvPr>
        <xdr:cNvSpPr txBox="1"/>
      </xdr:nvSpPr>
      <xdr:spPr>
        <a:xfrm>
          <a:off x="10528300" y="628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163721</xdr:rowOff>
    </xdr:from>
    <xdr:to>
      <xdr:col>50</xdr:col>
      <xdr:colOff>165100</xdr:colOff>
      <xdr:row>38</xdr:row>
      <xdr:rowOff>93871</xdr:rowOff>
    </xdr:to>
    <xdr:sp macro="" textlink="">
      <xdr:nvSpPr>
        <xdr:cNvPr id="312" name="楕円 311">
          <a:extLst>
            <a:ext uri="{FF2B5EF4-FFF2-40B4-BE49-F238E27FC236}">
              <a16:creationId xmlns:a16="http://schemas.microsoft.com/office/drawing/2014/main" id="{2C2F3959-BACD-412E-BD37-B2C7D898D928}"/>
            </a:ext>
          </a:extLst>
        </xdr:cNvPr>
        <xdr:cNvSpPr/>
      </xdr:nvSpPr>
      <xdr:spPr>
        <a:xfrm>
          <a:off x="9588500" y="65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110398</xdr:rowOff>
    </xdr:from>
    <xdr:ext cx="469744" cy="259045"/>
    <xdr:sp macro="" textlink="">
      <xdr:nvSpPr>
        <xdr:cNvPr id="313" name="テキスト ボックス 312">
          <a:extLst>
            <a:ext uri="{FF2B5EF4-FFF2-40B4-BE49-F238E27FC236}">
              <a16:creationId xmlns:a16="http://schemas.microsoft.com/office/drawing/2014/main" id="{E86FDF38-A6A8-4E38-ADB4-3B9D0053D5A8}"/>
            </a:ext>
          </a:extLst>
        </xdr:cNvPr>
        <xdr:cNvSpPr txBox="1"/>
      </xdr:nvSpPr>
      <xdr:spPr>
        <a:xfrm>
          <a:off x="9404428" y="628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167173</xdr:rowOff>
    </xdr:from>
    <xdr:to>
      <xdr:col>46</xdr:col>
      <xdr:colOff>38100</xdr:colOff>
      <xdr:row>38</xdr:row>
      <xdr:rowOff>97323</xdr:rowOff>
    </xdr:to>
    <xdr:sp macro="" textlink="">
      <xdr:nvSpPr>
        <xdr:cNvPr id="314" name="楕円 313">
          <a:extLst>
            <a:ext uri="{FF2B5EF4-FFF2-40B4-BE49-F238E27FC236}">
              <a16:creationId xmlns:a16="http://schemas.microsoft.com/office/drawing/2014/main" id="{854252F0-D164-41FE-B37D-8F5224776605}"/>
            </a:ext>
          </a:extLst>
        </xdr:cNvPr>
        <xdr:cNvSpPr/>
      </xdr:nvSpPr>
      <xdr:spPr>
        <a:xfrm>
          <a:off x="8699500" y="65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113850</xdr:rowOff>
    </xdr:from>
    <xdr:ext cx="469744" cy="259045"/>
    <xdr:sp macro="" textlink="">
      <xdr:nvSpPr>
        <xdr:cNvPr id="315" name="テキスト ボックス 314">
          <a:extLst>
            <a:ext uri="{FF2B5EF4-FFF2-40B4-BE49-F238E27FC236}">
              <a16:creationId xmlns:a16="http://schemas.microsoft.com/office/drawing/2014/main" id="{F0D8359F-9C2D-44CB-8842-3AA74B55F026}"/>
            </a:ext>
          </a:extLst>
        </xdr:cNvPr>
        <xdr:cNvSpPr txBox="1"/>
      </xdr:nvSpPr>
      <xdr:spPr>
        <a:xfrm>
          <a:off x="8515428" y="628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2787</xdr:rowOff>
    </xdr:from>
    <xdr:to>
      <xdr:col>41</xdr:col>
      <xdr:colOff>101600</xdr:colOff>
      <xdr:row>38</xdr:row>
      <xdr:rowOff>104387</xdr:rowOff>
    </xdr:to>
    <xdr:sp macro="" textlink="">
      <xdr:nvSpPr>
        <xdr:cNvPr id="316" name="楕円 315">
          <a:extLst>
            <a:ext uri="{FF2B5EF4-FFF2-40B4-BE49-F238E27FC236}">
              <a16:creationId xmlns:a16="http://schemas.microsoft.com/office/drawing/2014/main" id="{3433764E-0DE1-4889-98BD-99CD822BAAE1}"/>
            </a:ext>
          </a:extLst>
        </xdr:cNvPr>
        <xdr:cNvSpPr/>
      </xdr:nvSpPr>
      <xdr:spPr>
        <a:xfrm>
          <a:off x="7810500" y="65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120913</xdr:rowOff>
    </xdr:from>
    <xdr:ext cx="469744" cy="259045"/>
    <xdr:sp macro="" textlink="">
      <xdr:nvSpPr>
        <xdr:cNvPr id="317" name="テキスト ボックス 316">
          <a:extLst>
            <a:ext uri="{FF2B5EF4-FFF2-40B4-BE49-F238E27FC236}">
              <a16:creationId xmlns:a16="http://schemas.microsoft.com/office/drawing/2014/main" id="{58586DC4-5443-4C3E-8071-9434677CFC94}"/>
            </a:ext>
          </a:extLst>
        </xdr:cNvPr>
        <xdr:cNvSpPr txBox="1"/>
      </xdr:nvSpPr>
      <xdr:spPr>
        <a:xfrm>
          <a:off x="7626428" y="629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11588</xdr:rowOff>
    </xdr:from>
    <xdr:to>
      <xdr:col>36</xdr:col>
      <xdr:colOff>165100</xdr:colOff>
      <xdr:row>38</xdr:row>
      <xdr:rowOff>113188</xdr:rowOff>
    </xdr:to>
    <xdr:sp macro="" textlink="">
      <xdr:nvSpPr>
        <xdr:cNvPr id="318" name="楕円 317">
          <a:extLst>
            <a:ext uri="{FF2B5EF4-FFF2-40B4-BE49-F238E27FC236}">
              <a16:creationId xmlns:a16="http://schemas.microsoft.com/office/drawing/2014/main" id="{DFA2AAF7-6E84-43DB-9D31-19EB62A7D661}"/>
            </a:ext>
          </a:extLst>
        </xdr:cNvPr>
        <xdr:cNvSpPr/>
      </xdr:nvSpPr>
      <xdr:spPr>
        <a:xfrm>
          <a:off x="6921500" y="6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129715</xdr:rowOff>
    </xdr:from>
    <xdr:ext cx="469744" cy="259045"/>
    <xdr:sp macro="" textlink="">
      <xdr:nvSpPr>
        <xdr:cNvPr id="319" name="テキスト ボックス 318">
          <a:extLst>
            <a:ext uri="{FF2B5EF4-FFF2-40B4-BE49-F238E27FC236}">
              <a16:creationId xmlns:a16="http://schemas.microsoft.com/office/drawing/2014/main" id="{7AA1D5F0-1C61-40B2-80CA-7192FB58CCB0}"/>
            </a:ext>
          </a:extLst>
        </xdr:cNvPr>
        <xdr:cNvSpPr txBox="1"/>
      </xdr:nvSpPr>
      <xdr:spPr>
        <a:xfrm>
          <a:off x="6737428" y="630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58DB6FE1-B5DE-46C2-881A-9B74DD5259D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1D211331-9FD9-4FEB-BDCF-734BCA3D0EC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73D51F2C-F73D-4F58-8CC7-5F65BAC2294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D2E552B3-DCAC-407E-B7EE-846680112CC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49A77E17-923C-4B62-A6C3-1315F708A85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769A126A-AA0C-431E-BBDD-9B56FF5D497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3D78AEBD-BABA-4828-9551-8D3B7B2727C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C24A101B-94B1-47F6-83FA-2062BBED668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AD828D58-01EE-4DD4-8381-E87AFDF2A19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926F72F1-64D0-4006-B279-5BAA3A4B140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562580EE-58C3-4940-A917-E97610A16E7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4BECDAAE-39A7-4906-9B1E-02E47BE3A09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D341586B-90F4-435E-A016-455B2980D3FC}"/>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77CA4065-CA89-461D-B50A-73FFD9563B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5AAF202E-9A42-43FB-9365-E9913F8158C5}"/>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2C8B393E-96A4-41FB-A9F4-F517C6D48F0E}"/>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16358E9B-8DCF-4B4C-88DB-ECD821984D7B}"/>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107C251A-ABD2-4F8D-A3DC-F115CC9EEA3E}"/>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12E25554-899B-4B6F-9977-A7D983D95E3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24E9BD01-BDFE-495A-95DF-E5E818FDFC02}"/>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CB217D29-A8C0-4400-A344-D87D5347E2C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77075C7E-9063-4B9D-8929-38F42204B69F}"/>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8B7F6714-95BD-4375-88B0-FC04DD0065B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A84629E6-361A-40C0-BD9E-B0C1E2577CB3}"/>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2AEE3793-129D-47C8-A083-A31551E3F13C}"/>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2E617CE3-53C7-4504-A300-5B6A11A3EE4D}"/>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5AC2E2E2-9737-482A-9480-30ECEA948C27}"/>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7898E012-9906-48EB-9929-E0469C08717B}"/>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12602</xdr:rowOff>
    </xdr:from>
    <xdr:to>
      <xdr:col>55</xdr:col>
      <xdr:colOff>0</xdr:colOff>
      <xdr:row>57</xdr:row>
      <xdr:rowOff>23653</xdr:rowOff>
    </xdr:to>
    <xdr:cxnSp macro="">
      <xdr:nvCxnSpPr>
        <xdr:cNvPr id="348" name="直線コネクタ 347">
          <a:extLst>
            <a:ext uri="{FF2B5EF4-FFF2-40B4-BE49-F238E27FC236}">
              <a16:creationId xmlns:a16="http://schemas.microsoft.com/office/drawing/2014/main" id="{F3FA9B84-E2C2-4451-B4C6-87B52B3F7865}"/>
            </a:ext>
          </a:extLst>
        </xdr:cNvPr>
        <xdr:cNvCxnSpPr/>
      </xdr:nvCxnSpPr>
      <xdr:spPr>
        <a:xfrm>
          <a:off x="9639300" y="9613802"/>
          <a:ext cx="838200" cy="18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5CDD9CBB-8702-4133-9231-407F7EF116B3}"/>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A0051507-C37F-4F13-8224-2336D22DC07A}"/>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151268</xdr:rowOff>
    </xdr:from>
    <xdr:to>
      <xdr:col>50</xdr:col>
      <xdr:colOff>114300</xdr:colOff>
      <xdr:row>56</xdr:row>
      <xdr:rowOff>12602</xdr:rowOff>
    </xdr:to>
    <xdr:cxnSp macro="">
      <xdr:nvCxnSpPr>
        <xdr:cNvPr id="351" name="直線コネクタ 350">
          <a:extLst>
            <a:ext uri="{FF2B5EF4-FFF2-40B4-BE49-F238E27FC236}">
              <a16:creationId xmlns:a16="http://schemas.microsoft.com/office/drawing/2014/main" id="{18C324C7-BA60-4E70-8968-A99FA28EF660}"/>
            </a:ext>
          </a:extLst>
        </xdr:cNvPr>
        <xdr:cNvCxnSpPr/>
      </xdr:nvCxnSpPr>
      <xdr:spPr>
        <a:xfrm>
          <a:off x="8750300" y="9581018"/>
          <a:ext cx="889000" cy="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DC165E82-D80C-48E1-8417-53848389FCD6}"/>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2012</xdr:rowOff>
    </xdr:from>
    <xdr:ext cx="599010" cy="259045"/>
    <xdr:sp macro="" textlink="">
      <xdr:nvSpPr>
        <xdr:cNvPr id="353" name="テキスト ボックス 352">
          <a:extLst>
            <a:ext uri="{FF2B5EF4-FFF2-40B4-BE49-F238E27FC236}">
              <a16:creationId xmlns:a16="http://schemas.microsoft.com/office/drawing/2014/main" id="{CCC8E0AF-A904-4AC2-8956-3ECC67149638}"/>
            </a:ext>
          </a:extLst>
        </xdr:cNvPr>
        <xdr:cNvSpPr txBox="1"/>
      </xdr:nvSpPr>
      <xdr:spPr>
        <a:xfrm>
          <a:off x="9339795" y="99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37754</xdr:rowOff>
    </xdr:from>
    <xdr:to>
      <xdr:col>45</xdr:col>
      <xdr:colOff>177800</xdr:colOff>
      <xdr:row>55</xdr:row>
      <xdr:rowOff>151268</xdr:rowOff>
    </xdr:to>
    <xdr:cxnSp macro="">
      <xdr:nvCxnSpPr>
        <xdr:cNvPr id="354" name="直線コネクタ 353">
          <a:extLst>
            <a:ext uri="{FF2B5EF4-FFF2-40B4-BE49-F238E27FC236}">
              <a16:creationId xmlns:a16="http://schemas.microsoft.com/office/drawing/2014/main" id="{96104BD5-1E4F-4A61-BC14-D2AA05FBF8AF}"/>
            </a:ext>
          </a:extLst>
        </xdr:cNvPr>
        <xdr:cNvCxnSpPr/>
      </xdr:nvCxnSpPr>
      <xdr:spPr>
        <a:xfrm>
          <a:off x="7861300" y="9467504"/>
          <a:ext cx="889000" cy="1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DA0AAC57-E198-421C-9FA5-CCC4683BA1A4}"/>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6" name="テキスト ボックス 355">
          <a:extLst>
            <a:ext uri="{FF2B5EF4-FFF2-40B4-BE49-F238E27FC236}">
              <a16:creationId xmlns:a16="http://schemas.microsoft.com/office/drawing/2014/main" id="{7FBF46C5-4602-4594-B159-E694B83C0D94}"/>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37754</xdr:rowOff>
    </xdr:from>
    <xdr:to>
      <xdr:col>41</xdr:col>
      <xdr:colOff>50800</xdr:colOff>
      <xdr:row>56</xdr:row>
      <xdr:rowOff>15384</xdr:rowOff>
    </xdr:to>
    <xdr:cxnSp macro="">
      <xdr:nvCxnSpPr>
        <xdr:cNvPr id="357" name="直線コネクタ 356">
          <a:extLst>
            <a:ext uri="{FF2B5EF4-FFF2-40B4-BE49-F238E27FC236}">
              <a16:creationId xmlns:a16="http://schemas.microsoft.com/office/drawing/2014/main" id="{1FCC7560-0004-4EBC-83DC-F9C46A31BFC8}"/>
            </a:ext>
          </a:extLst>
        </xdr:cNvPr>
        <xdr:cNvCxnSpPr/>
      </xdr:nvCxnSpPr>
      <xdr:spPr>
        <a:xfrm flipV="1">
          <a:off x="6972300" y="9467504"/>
          <a:ext cx="889000" cy="1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9D98D73F-0625-4EDB-833F-36BA93FF6036}"/>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54163</xdr:rowOff>
    </xdr:from>
    <xdr:ext cx="599010" cy="259045"/>
    <xdr:sp macro="" textlink="">
      <xdr:nvSpPr>
        <xdr:cNvPr id="359" name="テキスト ボックス 358">
          <a:extLst>
            <a:ext uri="{FF2B5EF4-FFF2-40B4-BE49-F238E27FC236}">
              <a16:creationId xmlns:a16="http://schemas.microsoft.com/office/drawing/2014/main" id="{48965817-6501-4007-B853-DFD559416B26}"/>
            </a:ext>
          </a:extLst>
        </xdr:cNvPr>
        <xdr:cNvSpPr txBox="1"/>
      </xdr:nvSpPr>
      <xdr:spPr>
        <a:xfrm>
          <a:off x="7561795" y="99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FF7F024E-F052-43A2-8845-D7769DE6588C}"/>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49406</xdr:rowOff>
    </xdr:from>
    <xdr:ext cx="599010" cy="259045"/>
    <xdr:sp macro="" textlink="">
      <xdr:nvSpPr>
        <xdr:cNvPr id="361" name="テキスト ボックス 360">
          <a:extLst>
            <a:ext uri="{FF2B5EF4-FFF2-40B4-BE49-F238E27FC236}">
              <a16:creationId xmlns:a16="http://schemas.microsoft.com/office/drawing/2014/main" id="{99876778-CC3E-49F0-8D1A-5A320EB2D84C}"/>
            </a:ext>
          </a:extLst>
        </xdr:cNvPr>
        <xdr:cNvSpPr txBox="1"/>
      </xdr:nvSpPr>
      <xdr:spPr>
        <a:xfrm>
          <a:off x="6672795" y="999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5F664815-5C6D-41CA-9855-39F9B222134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557664D4-0136-43A5-945A-D6B731DC898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A606D328-0954-40C0-AEDB-098235FCEA2A}"/>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3D87CFA0-4552-4D4F-8919-95B2DD4B3C1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D7C260A5-BC7E-4D65-B67D-3EE77349A92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144303</xdr:rowOff>
    </xdr:from>
    <xdr:to>
      <xdr:col>55</xdr:col>
      <xdr:colOff>50800</xdr:colOff>
      <xdr:row>57</xdr:row>
      <xdr:rowOff>74453</xdr:rowOff>
    </xdr:to>
    <xdr:sp macro="" textlink="">
      <xdr:nvSpPr>
        <xdr:cNvPr id="367" name="楕円 366">
          <a:extLst>
            <a:ext uri="{FF2B5EF4-FFF2-40B4-BE49-F238E27FC236}">
              <a16:creationId xmlns:a16="http://schemas.microsoft.com/office/drawing/2014/main" id="{16039D08-11CD-4D09-A574-4875F4B3E6AB}"/>
            </a:ext>
          </a:extLst>
        </xdr:cNvPr>
        <xdr:cNvSpPr/>
      </xdr:nvSpPr>
      <xdr:spPr>
        <a:xfrm>
          <a:off x="10426700" y="97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167180</xdr:rowOff>
    </xdr:from>
    <xdr:ext cx="599010" cy="259045"/>
    <xdr:sp macro="" textlink="">
      <xdr:nvSpPr>
        <xdr:cNvPr id="368" name="農林水産業費該当値テキスト">
          <a:extLst>
            <a:ext uri="{FF2B5EF4-FFF2-40B4-BE49-F238E27FC236}">
              <a16:creationId xmlns:a16="http://schemas.microsoft.com/office/drawing/2014/main" id="{75834835-4B35-4D69-8F9F-A7337C0CE918}"/>
            </a:ext>
          </a:extLst>
        </xdr:cNvPr>
        <xdr:cNvSpPr txBox="1"/>
      </xdr:nvSpPr>
      <xdr:spPr>
        <a:xfrm>
          <a:off x="10528300" y="9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133252</xdr:rowOff>
    </xdr:from>
    <xdr:to>
      <xdr:col>50</xdr:col>
      <xdr:colOff>165100</xdr:colOff>
      <xdr:row>56</xdr:row>
      <xdr:rowOff>63402</xdr:rowOff>
    </xdr:to>
    <xdr:sp macro="" textlink="">
      <xdr:nvSpPr>
        <xdr:cNvPr id="369" name="楕円 368">
          <a:extLst>
            <a:ext uri="{FF2B5EF4-FFF2-40B4-BE49-F238E27FC236}">
              <a16:creationId xmlns:a16="http://schemas.microsoft.com/office/drawing/2014/main" id="{C83FF3AB-2D31-461C-9459-61311CC4AB1F}"/>
            </a:ext>
          </a:extLst>
        </xdr:cNvPr>
        <xdr:cNvSpPr/>
      </xdr:nvSpPr>
      <xdr:spPr>
        <a:xfrm>
          <a:off x="9588500" y="95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79929</xdr:rowOff>
    </xdr:from>
    <xdr:ext cx="599010" cy="259045"/>
    <xdr:sp macro="" textlink="">
      <xdr:nvSpPr>
        <xdr:cNvPr id="370" name="テキスト ボックス 369">
          <a:extLst>
            <a:ext uri="{FF2B5EF4-FFF2-40B4-BE49-F238E27FC236}">
              <a16:creationId xmlns:a16="http://schemas.microsoft.com/office/drawing/2014/main" id="{0AB554DF-183A-4AC7-976F-C5FD1359DD75}"/>
            </a:ext>
          </a:extLst>
        </xdr:cNvPr>
        <xdr:cNvSpPr txBox="1"/>
      </xdr:nvSpPr>
      <xdr:spPr>
        <a:xfrm>
          <a:off x="9339795" y="933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100468</xdr:rowOff>
    </xdr:from>
    <xdr:to>
      <xdr:col>46</xdr:col>
      <xdr:colOff>38100</xdr:colOff>
      <xdr:row>56</xdr:row>
      <xdr:rowOff>30618</xdr:rowOff>
    </xdr:to>
    <xdr:sp macro="" textlink="">
      <xdr:nvSpPr>
        <xdr:cNvPr id="371" name="楕円 370">
          <a:extLst>
            <a:ext uri="{FF2B5EF4-FFF2-40B4-BE49-F238E27FC236}">
              <a16:creationId xmlns:a16="http://schemas.microsoft.com/office/drawing/2014/main" id="{67DE5A28-E58D-4508-B788-5056F772144D}"/>
            </a:ext>
          </a:extLst>
        </xdr:cNvPr>
        <xdr:cNvSpPr/>
      </xdr:nvSpPr>
      <xdr:spPr>
        <a:xfrm>
          <a:off x="8699500" y="9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47145</xdr:rowOff>
    </xdr:from>
    <xdr:ext cx="599010" cy="259045"/>
    <xdr:sp macro="" textlink="">
      <xdr:nvSpPr>
        <xdr:cNvPr id="372" name="テキスト ボックス 371">
          <a:extLst>
            <a:ext uri="{FF2B5EF4-FFF2-40B4-BE49-F238E27FC236}">
              <a16:creationId xmlns:a16="http://schemas.microsoft.com/office/drawing/2014/main" id="{084D2897-FA7E-4DF6-A250-E4F371A194B0}"/>
            </a:ext>
          </a:extLst>
        </xdr:cNvPr>
        <xdr:cNvSpPr txBox="1"/>
      </xdr:nvSpPr>
      <xdr:spPr>
        <a:xfrm>
          <a:off x="8450795" y="930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158404</xdr:rowOff>
    </xdr:from>
    <xdr:to>
      <xdr:col>41</xdr:col>
      <xdr:colOff>101600</xdr:colOff>
      <xdr:row>55</xdr:row>
      <xdr:rowOff>88554</xdr:rowOff>
    </xdr:to>
    <xdr:sp macro="" textlink="">
      <xdr:nvSpPr>
        <xdr:cNvPr id="373" name="楕円 372">
          <a:extLst>
            <a:ext uri="{FF2B5EF4-FFF2-40B4-BE49-F238E27FC236}">
              <a16:creationId xmlns:a16="http://schemas.microsoft.com/office/drawing/2014/main" id="{AA3E67BD-873C-4E8B-A696-D21C4AF6FC15}"/>
            </a:ext>
          </a:extLst>
        </xdr:cNvPr>
        <xdr:cNvSpPr/>
      </xdr:nvSpPr>
      <xdr:spPr>
        <a:xfrm>
          <a:off x="7810500" y="94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105081</xdr:rowOff>
    </xdr:from>
    <xdr:ext cx="599010" cy="259045"/>
    <xdr:sp macro="" textlink="">
      <xdr:nvSpPr>
        <xdr:cNvPr id="374" name="テキスト ボックス 373">
          <a:extLst>
            <a:ext uri="{FF2B5EF4-FFF2-40B4-BE49-F238E27FC236}">
              <a16:creationId xmlns:a16="http://schemas.microsoft.com/office/drawing/2014/main" id="{BF180936-3A00-4B9E-A9D4-D6F98E5F081F}"/>
            </a:ext>
          </a:extLst>
        </xdr:cNvPr>
        <xdr:cNvSpPr txBox="1"/>
      </xdr:nvSpPr>
      <xdr:spPr>
        <a:xfrm>
          <a:off x="7561795" y="919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136034</xdr:rowOff>
    </xdr:from>
    <xdr:to>
      <xdr:col>36</xdr:col>
      <xdr:colOff>165100</xdr:colOff>
      <xdr:row>56</xdr:row>
      <xdr:rowOff>66184</xdr:rowOff>
    </xdr:to>
    <xdr:sp macro="" textlink="">
      <xdr:nvSpPr>
        <xdr:cNvPr id="375" name="楕円 374">
          <a:extLst>
            <a:ext uri="{FF2B5EF4-FFF2-40B4-BE49-F238E27FC236}">
              <a16:creationId xmlns:a16="http://schemas.microsoft.com/office/drawing/2014/main" id="{34B0FEFE-766A-4250-87ED-512F06ED341A}"/>
            </a:ext>
          </a:extLst>
        </xdr:cNvPr>
        <xdr:cNvSpPr/>
      </xdr:nvSpPr>
      <xdr:spPr>
        <a:xfrm>
          <a:off x="6921500" y="95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82711</xdr:rowOff>
    </xdr:from>
    <xdr:ext cx="599010" cy="259045"/>
    <xdr:sp macro="" textlink="">
      <xdr:nvSpPr>
        <xdr:cNvPr id="376" name="テキスト ボックス 375">
          <a:extLst>
            <a:ext uri="{FF2B5EF4-FFF2-40B4-BE49-F238E27FC236}">
              <a16:creationId xmlns:a16="http://schemas.microsoft.com/office/drawing/2014/main" id="{4CBFB2C1-90D3-475D-84ED-08B54C53BF82}"/>
            </a:ext>
          </a:extLst>
        </xdr:cNvPr>
        <xdr:cNvSpPr txBox="1"/>
      </xdr:nvSpPr>
      <xdr:spPr>
        <a:xfrm>
          <a:off x="6672795" y="934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9E822E05-1B8E-4BCB-993D-E25BE1F7569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CBFAD910-9543-40F6-B3F2-8E0C61EC939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D1D9AC95-33DC-4F9F-A07E-58806E28759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E7E8A007-4C23-430B-937A-C072F3AA387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541FD168-EC68-4EB1-8E62-2C7642E8755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8ACF40D2-7CC6-4666-8789-323FDA5B29C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1E48E561-91B6-4866-ACBE-092C4075AEE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B8AECC7A-3727-43D3-88C9-366DB9A2C6A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E5D49D3-ADB9-4097-AB79-C343D8776CF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56E1EA04-A816-4139-8C19-826F5E44F6A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C074E2AF-29CE-46D3-B0EA-F6C1E9157F7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F297A9BF-CA37-424C-8A63-C6C5C32BC9F9}"/>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191A4008-722C-4DC8-B3AE-6A587FE7936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150167B2-1859-4255-B989-B1685B9D6417}"/>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4B130AF3-8045-4CF7-B8CB-AB5B9A13892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4F3FBCE0-DF5F-4618-8490-8074BB67DB9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A485FBFE-27EF-4E65-8030-B8E4BBDD88E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EB269CC5-953F-4C3D-8063-8EEFFE10C1DC}"/>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514906B1-6465-4F1C-9A5C-7569F83F7D29}"/>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15EEB0D4-C435-4C0E-AA20-6F91DF9F85FA}"/>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8831158E-00D0-4F39-8190-BB25EEB1A69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85BF382C-6165-4A6A-A78B-B5A83D97B32D}"/>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3D1343C-C72D-401C-ABFE-F697F55C484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D6652B2D-F86C-4D15-85DC-591C089ADE3F}"/>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1984DD7A-8D57-4968-AEBD-5711A5836818}"/>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60E33CF3-A212-49BE-A3E9-1788B5520956}"/>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939B4D0E-5EF2-40A0-8D6D-AF5FEA2D41F3}"/>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D731EA40-0A71-4446-9C82-6A65E667E89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134469</xdr:rowOff>
    </xdr:from>
    <xdr:to>
      <xdr:col>55</xdr:col>
      <xdr:colOff>0</xdr:colOff>
      <xdr:row>78</xdr:row>
      <xdr:rowOff>12762</xdr:rowOff>
    </xdr:to>
    <xdr:cxnSp macro="">
      <xdr:nvCxnSpPr>
        <xdr:cNvPr id="405" name="直線コネクタ 404">
          <a:extLst>
            <a:ext uri="{FF2B5EF4-FFF2-40B4-BE49-F238E27FC236}">
              <a16:creationId xmlns:a16="http://schemas.microsoft.com/office/drawing/2014/main" id="{10CC7E99-2284-46B4-929F-0A1E7862F05A}"/>
            </a:ext>
          </a:extLst>
        </xdr:cNvPr>
        <xdr:cNvCxnSpPr/>
      </xdr:nvCxnSpPr>
      <xdr:spPr>
        <a:xfrm>
          <a:off x="9639300" y="13336119"/>
          <a:ext cx="8382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3CF6FE6E-F00C-45D3-85CF-38BCCEDFF5D6}"/>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A3F57620-BBCE-43FE-9E67-1F62D92761CF}"/>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134469</xdr:rowOff>
    </xdr:from>
    <xdr:to>
      <xdr:col>50</xdr:col>
      <xdr:colOff>114300</xdr:colOff>
      <xdr:row>78</xdr:row>
      <xdr:rowOff>23346</xdr:rowOff>
    </xdr:to>
    <xdr:cxnSp macro="">
      <xdr:nvCxnSpPr>
        <xdr:cNvPr id="408" name="直線コネクタ 407">
          <a:extLst>
            <a:ext uri="{FF2B5EF4-FFF2-40B4-BE49-F238E27FC236}">
              <a16:creationId xmlns:a16="http://schemas.microsoft.com/office/drawing/2014/main" id="{FFF45EBA-A753-4A5D-9761-02034E81F356}"/>
            </a:ext>
          </a:extLst>
        </xdr:cNvPr>
        <xdr:cNvCxnSpPr/>
      </xdr:nvCxnSpPr>
      <xdr:spPr>
        <a:xfrm flipV="1">
          <a:off x="8750300" y="13336119"/>
          <a:ext cx="8890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581BAB08-3554-4678-A145-53D9CF9CFEBF}"/>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id="{A7DCF44D-7995-4A8E-B056-ADA6B39B668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14452</xdr:rowOff>
    </xdr:from>
    <xdr:to>
      <xdr:col>45</xdr:col>
      <xdr:colOff>177800</xdr:colOff>
      <xdr:row>78</xdr:row>
      <xdr:rowOff>23346</xdr:rowOff>
    </xdr:to>
    <xdr:cxnSp macro="">
      <xdr:nvCxnSpPr>
        <xdr:cNvPr id="411" name="直線コネクタ 410">
          <a:extLst>
            <a:ext uri="{FF2B5EF4-FFF2-40B4-BE49-F238E27FC236}">
              <a16:creationId xmlns:a16="http://schemas.microsoft.com/office/drawing/2014/main" id="{EB139833-A8E5-4C1E-AD48-A76944090B76}"/>
            </a:ext>
          </a:extLst>
        </xdr:cNvPr>
        <xdr:cNvCxnSpPr/>
      </xdr:nvCxnSpPr>
      <xdr:spPr>
        <a:xfrm>
          <a:off x="7861300" y="13387552"/>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56D9483B-AD48-41AD-BD48-ACAEF41395AB}"/>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6D1BFD06-F047-42E0-B30F-1ECCBE7C356D}"/>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14452</xdr:rowOff>
    </xdr:from>
    <xdr:to>
      <xdr:col>41</xdr:col>
      <xdr:colOff>50800</xdr:colOff>
      <xdr:row>78</xdr:row>
      <xdr:rowOff>69909</xdr:rowOff>
    </xdr:to>
    <xdr:cxnSp macro="">
      <xdr:nvCxnSpPr>
        <xdr:cNvPr id="414" name="直線コネクタ 413">
          <a:extLst>
            <a:ext uri="{FF2B5EF4-FFF2-40B4-BE49-F238E27FC236}">
              <a16:creationId xmlns:a16="http://schemas.microsoft.com/office/drawing/2014/main" id="{56ABDEF6-CE2F-4D9F-A439-9D3D919F1649}"/>
            </a:ext>
          </a:extLst>
        </xdr:cNvPr>
        <xdr:cNvCxnSpPr/>
      </xdr:nvCxnSpPr>
      <xdr:spPr>
        <a:xfrm flipV="1">
          <a:off x="6972300" y="13387552"/>
          <a:ext cx="889000" cy="5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B4527501-8754-4F77-8F6E-4841506DDAF9}"/>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id="{FD0C7D11-A0EE-4059-817B-0C5A62F021FA}"/>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DB95A3AA-F789-4C39-92F5-2DA4A459EEAB}"/>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id="{8E35E503-C274-4FED-A0C7-5BCD87F1802A}"/>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334E7E-FDFA-4DC3-9342-797D20B71CF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5E19FD78-8647-42D6-BD05-E54B9EA6163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699770E9-E2FB-45B7-9A50-E926FA0E065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660ABE46-9AA6-4DD7-A105-0B86CCF1B7F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162B1251-6EAE-4989-B0F4-08272A73A73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133412</xdr:rowOff>
    </xdr:from>
    <xdr:to>
      <xdr:col>55</xdr:col>
      <xdr:colOff>50800</xdr:colOff>
      <xdr:row>78</xdr:row>
      <xdr:rowOff>63562</xdr:rowOff>
    </xdr:to>
    <xdr:sp macro="" textlink="">
      <xdr:nvSpPr>
        <xdr:cNvPr id="424" name="楕円 423">
          <a:extLst>
            <a:ext uri="{FF2B5EF4-FFF2-40B4-BE49-F238E27FC236}">
              <a16:creationId xmlns:a16="http://schemas.microsoft.com/office/drawing/2014/main" id="{02AC6C42-3A8B-46A3-8A81-6CACE65E5C5B}"/>
            </a:ext>
          </a:extLst>
        </xdr:cNvPr>
        <xdr:cNvSpPr/>
      </xdr:nvSpPr>
      <xdr:spPr>
        <a:xfrm>
          <a:off x="10426700" y="1333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156289</xdr:rowOff>
    </xdr:from>
    <xdr:ext cx="599010" cy="259045"/>
    <xdr:sp macro="" textlink="">
      <xdr:nvSpPr>
        <xdr:cNvPr id="425" name="商工費該当値テキスト">
          <a:extLst>
            <a:ext uri="{FF2B5EF4-FFF2-40B4-BE49-F238E27FC236}">
              <a16:creationId xmlns:a16="http://schemas.microsoft.com/office/drawing/2014/main" id="{35D57805-E8D1-40AF-AC8A-A300556C86A1}"/>
            </a:ext>
          </a:extLst>
        </xdr:cNvPr>
        <xdr:cNvSpPr txBox="1"/>
      </xdr:nvSpPr>
      <xdr:spPr>
        <a:xfrm>
          <a:off x="10528300" y="1318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83669</xdr:rowOff>
    </xdr:from>
    <xdr:to>
      <xdr:col>50</xdr:col>
      <xdr:colOff>165100</xdr:colOff>
      <xdr:row>78</xdr:row>
      <xdr:rowOff>13819</xdr:rowOff>
    </xdr:to>
    <xdr:sp macro="" textlink="">
      <xdr:nvSpPr>
        <xdr:cNvPr id="426" name="楕円 425">
          <a:extLst>
            <a:ext uri="{FF2B5EF4-FFF2-40B4-BE49-F238E27FC236}">
              <a16:creationId xmlns:a16="http://schemas.microsoft.com/office/drawing/2014/main" id="{F2E89FC3-B92B-421A-880B-6D6810DD9776}"/>
            </a:ext>
          </a:extLst>
        </xdr:cNvPr>
        <xdr:cNvSpPr/>
      </xdr:nvSpPr>
      <xdr:spPr>
        <a:xfrm>
          <a:off x="9588500" y="132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30346</xdr:rowOff>
    </xdr:from>
    <xdr:ext cx="599010" cy="259045"/>
    <xdr:sp macro="" textlink="">
      <xdr:nvSpPr>
        <xdr:cNvPr id="427" name="テキスト ボックス 426">
          <a:extLst>
            <a:ext uri="{FF2B5EF4-FFF2-40B4-BE49-F238E27FC236}">
              <a16:creationId xmlns:a16="http://schemas.microsoft.com/office/drawing/2014/main" id="{B073EB0A-6173-4204-B9E8-739B8CAC2496}"/>
            </a:ext>
          </a:extLst>
        </xdr:cNvPr>
        <xdr:cNvSpPr txBox="1"/>
      </xdr:nvSpPr>
      <xdr:spPr>
        <a:xfrm>
          <a:off x="9339795" y="1306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143996</xdr:rowOff>
    </xdr:from>
    <xdr:to>
      <xdr:col>46</xdr:col>
      <xdr:colOff>38100</xdr:colOff>
      <xdr:row>78</xdr:row>
      <xdr:rowOff>74146</xdr:rowOff>
    </xdr:to>
    <xdr:sp macro="" textlink="">
      <xdr:nvSpPr>
        <xdr:cNvPr id="428" name="楕円 427">
          <a:extLst>
            <a:ext uri="{FF2B5EF4-FFF2-40B4-BE49-F238E27FC236}">
              <a16:creationId xmlns:a16="http://schemas.microsoft.com/office/drawing/2014/main" id="{2C2240D2-03B4-4991-AA85-014DA0B447A5}"/>
            </a:ext>
          </a:extLst>
        </xdr:cNvPr>
        <xdr:cNvSpPr/>
      </xdr:nvSpPr>
      <xdr:spPr>
        <a:xfrm>
          <a:off x="8699500" y="13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90673</xdr:rowOff>
    </xdr:from>
    <xdr:ext cx="599010" cy="259045"/>
    <xdr:sp macro="" textlink="">
      <xdr:nvSpPr>
        <xdr:cNvPr id="429" name="テキスト ボックス 428">
          <a:extLst>
            <a:ext uri="{FF2B5EF4-FFF2-40B4-BE49-F238E27FC236}">
              <a16:creationId xmlns:a16="http://schemas.microsoft.com/office/drawing/2014/main" id="{34F29257-1221-4CB8-A088-14532A39A99E}"/>
            </a:ext>
          </a:extLst>
        </xdr:cNvPr>
        <xdr:cNvSpPr txBox="1"/>
      </xdr:nvSpPr>
      <xdr:spPr>
        <a:xfrm>
          <a:off x="8450795" y="1312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135102</xdr:rowOff>
    </xdr:from>
    <xdr:to>
      <xdr:col>41</xdr:col>
      <xdr:colOff>101600</xdr:colOff>
      <xdr:row>78</xdr:row>
      <xdr:rowOff>65252</xdr:rowOff>
    </xdr:to>
    <xdr:sp macro="" textlink="">
      <xdr:nvSpPr>
        <xdr:cNvPr id="430" name="楕円 429">
          <a:extLst>
            <a:ext uri="{FF2B5EF4-FFF2-40B4-BE49-F238E27FC236}">
              <a16:creationId xmlns:a16="http://schemas.microsoft.com/office/drawing/2014/main" id="{0DF84DCC-D315-4D69-8096-DE265023B513}"/>
            </a:ext>
          </a:extLst>
        </xdr:cNvPr>
        <xdr:cNvSpPr/>
      </xdr:nvSpPr>
      <xdr:spPr>
        <a:xfrm>
          <a:off x="7810500" y="133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81779</xdr:rowOff>
    </xdr:from>
    <xdr:ext cx="599010" cy="259045"/>
    <xdr:sp macro="" textlink="">
      <xdr:nvSpPr>
        <xdr:cNvPr id="431" name="テキスト ボックス 430">
          <a:extLst>
            <a:ext uri="{FF2B5EF4-FFF2-40B4-BE49-F238E27FC236}">
              <a16:creationId xmlns:a16="http://schemas.microsoft.com/office/drawing/2014/main" id="{5350E496-39D7-4FD0-9AD5-6D56F120792F}"/>
            </a:ext>
          </a:extLst>
        </xdr:cNvPr>
        <xdr:cNvSpPr txBox="1"/>
      </xdr:nvSpPr>
      <xdr:spPr>
        <a:xfrm>
          <a:off x="7561795" y="131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19109</xdr:rowOff>
    </xdr:from>
    <xdr:to>
      <xdr:col>36</xdr:col>
      <xdr:colOff>165100</xdr:colOff>
      <xdr:row>78</xdr:row>
      <xdr:rowOff>120709</xdr:rowOff>
    </xdr:to>
    <xdr:sp macro="" textlink="">
      <xdr:nvSpPr>
        <xdr:cNvPr id="432" name="楕円 431">
          <a:extLst>
            <a:ext uri="{FF2B5EF4-FFF2-40B4-BE49-F238E27FC236}">
              <a16:creationId xmlns:a16="http://schemas.microsoft.com/office/drawing/2014/main" id="{46BAF3AD-354B-42FF-A20D-6C51E5BCACD5}"/>
            </a:ext>
          </a:extLst>
        </xdr:cNvPr>
        <xdr:cNvSpPr/>
      </xdr:nvSpPr>
      <xdr:spPr>
        <a:xfrm>
          <a:off x="6921500" y="133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137236</xdr:rowOff>
    </xdr:from>
    <xdr:ext cx="599010" cy="259045"/>
    <xdr:sp macro="" textlink="">
      <xdr:nvSpPr>
        <xdr:cNvPr id="433" name="テキスト ボックス 432">
          <a:extLst>
            <a:ext uri="{FF2B5EF4-FFF2-40B4-BE49-F238E27FC236}">
              <a16:creationId xmlns:a16="http://schemas.microsoft.com/office/drawing/2014/main" id="{3943C6F7-018B-4536-AB00-B212A2881865}"/>
            </a:ext>
          </a:extLst>
        </xdr:cNvPr>
        <xdr:cNvSpPr txBox="1"/>
      </xdr:nvSpPr>
      <xdr:spPr>
        <a:xfrm>
          <a:off x="6672795" y="1316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7DA7D40A-F2D1-4A4A-A304-1A77794EC1C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1DC6313E-78DE-411E-AE8F-3645256D750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E212CCBE-8260-4AB3-8CF8-EC76FC31C56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B016952C-9505-42DD-8AC0-B3CC480567A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F854B195-0190-462D-AF41-A7B40EA9689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C82A09E7-CA0D-42A2-BA63-9E3B59CEC84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4D7A8CE4-DF8E-47F0-A19E-A5DBB02C675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5EA67048-A3AC-49D5-A783-FF3920A508F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7DB073E3-F0CB-428C-8019-0EAF4DB6F4E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FA5586E4-D6E8-4ECA-A64C-C855D0E4DCC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224240AF-D8E7-4431-BA73-83F55E4B0059}"/>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F886EB51-2478-4BE7-B809-6CB18CF9C631}"/>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5A4771F1-06D4-489C-A9F8-99106BA81E3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EF59F576-A9F5-417D-A008-AD24CD226C31}"/>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C24A4442-E7A2-43A5-AAE8-CAA7F511C1FE}"/>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949C59D6-7218-4BA5-B66E-B15F4B400CC8}"/>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1808EB6A-57BB-48B4-8A80-B5AA0F5D642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81562526-DD3D-47DA-9EE4-3E018756A4F1}"/>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509AD714-BFFB-4FAE-82B7-8667A3163D1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DDBDD6C8-675F-46C6-A086-2142808B0B0D}"/>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DE42EE3A-34E7-4C4B-88E9-ED43D9732C21}"/>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BB1DCCD3-F645-4963-8C12-BBAA99FCD386}"/>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B9BBBDC7-D24F-4F79-B34D-48C296DFC07B}"/>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48311886-CFD1-4A7E-BFCA-617C96D8B8E1}"/>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94005</xdr:rowOff>
    </xdr:from>
    <xdr:to>
      <xdr:col>55</xdr:col>
      <xdr:colOff>0</xdr:colOff>
      <xdr:row>97</xdr:row>
      <xdr:rowOff>110435</xdr:rowOff>
    </xdr:to>
    <xdr:cxnSp macro="">
      <xdr:nvCxnSpPr>
        <xdr:cNvPr id="458" name="直線コネクタ 457">
          <a:extLst>
            <a:ext uri="{FF2B5EF4-FFF2-40B4-BE49-F238E27FC236}">
              <a16:creationId xmlns:a16="http://schemas.microsoft.com/office/drawing/2014/main" id="{85EDB5D8-B117-4595-8CB2-365A46B4653B}"/>
            </a:ext>
          </a:extLst>
        </xdr:cNvPr>
        <xdr:cNvCxnSpPr/>
      </xdr:nvCxnSpPr>
      <xdr:spPr>
        <a:xfrm flipV="1">
          <a:off x="9639300" y="16724655"/>
          <a:ext cx="8382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E54A8AEA-D290-4D99-9FF1-7D6DCB81D8A2}"/>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36E57987-C2E3-4995-A364-60CFC470969C}"/>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110435</xdr:rowOff>
    </xdr:from>
    <xdr:to>
      <xdr:col>50</xdr:col>
      <xdr:colOff>114300</xdr:colOff>
      <xdr:row>97</xdr:row>
      <xdr:rowOff>127251</xdr:rowOff>
    </xdr:to>
    <xdr:cxnSp macro="">
      <xdr:nvCxnSpPr>
        <xdr:cNvPr id="461" name="直線コネクタ 460">
          <a:extLst>
            <a:ext uri="{FF2B5EF4-FFF2-40B4-BE49-F238E27FC236}">
              <a16:creationId xmlns:a16="http://schemas.microsoft.com/office/drawing/2014/main" id="{A8BDD54B-295E-45E6-974A-F679B95B465D}"/>
            </a:ext>
          </a:extLst>
        </xdr:cNvPr>
        <xdr:cNvCxnSpPr/>
      </xdr:nvCxnSpPr>
      <xdr:spPr>
        <a:xfrm flipV="1">
          <a:off x="8750300" y="16741085"/>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EFD89565-9AB1-47FA-B68A-CDAD560ED292}"/>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3" name="テキスト ボックス 462">
          <a:extLst>
            <a:ext uri="{FF2B5EF4-FFF2-40B4-BE49-F238E27FC236}">
              <a16:creationId xmlns:a16="http://schemas.microsoft.com/office/drawing/2014/main" id="{5422B5F2-77B6-4E84-82CF-B00B049D85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70653</xdr:rowOff>
    </xdr:from>
    <xdr:to>
      <xdr:col>45</xdr:col>
      <xdr:colOff>177800</xdr:colOff>
      <xdr:row>97</xdr:row>
      <xdr:rowOff>127251</xdr:rowOff>
    </xdr:to>
    <xdr:cxnSp macro="">
      <xdr:nvCxnSpPr>
        <xdr:cNvPr id="464" name="直線コネクタ 463">
          <a:extLst>
            <a:ext uri="{FF2B5EF4-FFF2-40B4-BE49-F238E27FC236}">
              <a16:creationId xmlns:a16="http://schemas.microsoft.com/office/drawing/2014/main" id="{3FB865AA-ACFE-4FFD-8B11-B40D727351DF}"/>
            </a:ext>
          </a:extLst>
        </xdr:cNvPr>
        <xdr:cNvCxnSpPr/>
      </xdr:nvCxnSpPr>
      <xdr:spPr>
        <a:xfrm>
          <a:off x="7861300" y="16701303"/>
          <a:ext cx="889000" cy="5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901F3615-3E45-40B8-A33E-DBCE09CE48EC}"/>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169711</xdr:rowOff>
    </xdr:from>
    <xdr:ext cx="599010" cy="259045"/>
    <xdr:sp macro="" textlink="">
      <xdr:nvSpPr>
        <xdr:cNvPr id="466" name="テキスト ボックス 465">
          <a:extLst>
            <a:ext uri="{FF2B5EF4-FFF2-40B4-BE49-F238E27FC236}">
              <a16:creationId xmlns:a16="http://schemas.microsoft.com/office/drawing/2014/main" id="{57D226AD-4464-4445-8CC6-AC97B5369A08}"/>
            </a:ext>
          </a:extLst>
        </xdr:cNvPr>
        <xdr:cNvSpPr txBox="1"/>
      </xdr:nvSpPr>
      <xdr:spPr>
        <a:xfrm>
          <a:off x="8450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70653</xdr:rowOff>
    </xdr:from>
    <xdr:to>
      <xdr:col>41</xdr:col>
      <xdr:colOff>50800</xdr:colOff>
      <xdr:row>97</xdr:row>
      <xdr:rowOff>115757</xdr:rowOff>
    </xdr:to>
    <xdr:cxnSp macro="">
      <xdr:nvCxnSpPr>
        <xdr:cNvPr id="467" name="直線コネクタ 466">
          <a:extLst>
            <a:ext uri="{FF2B5EF4-FFF2-40B4-BE49-F238E27FC236}">
              <a16:creationId xmlns:a16="http://schemas.microsoft.com/office/drawing/2014/main" id="{2C26E4F8-4BA9-4BD1-8034-FD51E367E07C}"/>
            </a:ext>
          </a:extLst>
        </xdr:cNvPr>
        <xdr:cNvCxnSpPr/>
      </xdr:nvCxnSpPr>
      <xdr:spPr>
        <a:xfrm flipV="1">
          <a:off x="6972300" y="16701303"/>
          <a:ext cx="889000" cy="4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4503F85A-EEDD-4F56-96B3-71EA9A173DC6}"/>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14D29858-3F84-4602-8856-30C55A283871}"/>
            </a:ext>
          </a:extLst>
        </xdr:cNvPr>
        <xdr:cNvSpPr txBox="1"/>
      </xdr:nvSpPr>
      <xdr:spPr>
        <a:xfrm>
          <a:off x="7561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157D7061-0729-4CF4-A600-193636BC3497}"/>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a:extLst>
            <a:ext uri="{FF2B5EF4-FFF2-40B4-BE49-F238E27FC236}">
              <a16:creationId xmlns:a16="http://schemas.microsoft.com/office/drawing/2014/main" id="{C4D02886-C784-4338-9E38-D650ADC958FB}"/>
            </a:ext>
          </a:extLst>
        </xdr:cNvPr>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BA4527D1-3418-4D15-8323-A3B3B73E825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D855C45B-D983-4D98-87EF-3E56CBE04FF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67ECD292-8392-4B56-8CCB-38F593919C5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1A209969-EA06-41CA-BB48-7F62D91A8EC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E1E43DCA-BE21-49BB-8288-42E244E9955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43205</xdr:rowOff>
    </xdr:from>
    <xdr:to>
      <xdr:col>55</xdr:col>
      <xdr:colOff>50800</xdr:colOff>
      <xdr:row>97</xdr:row>
      <xdr:rowOff>144805</xdr:rowOff>
    </xdr:to>
    <xdr:sp macro="" textlink="">
      <xdr:nvSpPr>
        <xdr:cNvPr id="477" name="楕円 476">
          <a:extLst>
            <a:ext uri="{FF2B5EF4-FFF2-40B4-BE49-F238E27FC236}">
              <a16:creationId xmlns:a16="http://schemas.microsoft.com/office/drawing/2014/main" id="{8CBE425E-D0DF-447D-A42D-E6B71706D4C9}"/>
            </a:ext>
          </a:extLst>
        </xdr:cNvPr>
        <xdr:cNvSpPr/>
      </xdr:nvSpPr>
      <xdr:spPr>
        <a:xfrm>
          <a:off x="10426700" y="166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724B2B77-F9C8-47E2-8900-027C55A7C229}"/>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59635</xdr:rowOff>
    </xdr:from>
    <xdr:to>
      <xdr:col>50</xdr:col>
      <xdr:colOff>165100</xdr:colOff>
      <xdr:row>97</xdr:row>
      <xdr:rowOff>161235</xdr:rowOff>
    </xdr:to>
    <xdr:sp macro="" textlink="">
      <xdr:nvSpPr>
        <xdr:cNvPr id="479" name="楕円 478">
          <a:extLst>
            <a:ext uri="{FF2B5EF4-FFF2-40B4-BE49-F238E27FC236}">
              <a16:creationId xmlns:a16="http://schemas.microsoft.com/office/drawing/2014/main" id="{A01DFC85-C731-4CE3-A0EA-A283FA72F8C6}"/>
            </a:ext>
          </a:extLst>
        </xdr:cNvPr>
        <xdr:cNvSpPr/>
      </xdr:nvSpPr>
      <xdr:spPr>
        <a:xfrm>
          <a:off x="9588500" y="166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6312</xdr:rowOff>
    </xdr:from>
    <xdr:ext cx="599010" cy="259045"/>
    <xdr:sp macro="" textlink="">
      <xdr:nvSpPr>
        <xdr:cNvPr id="480" name="テキスト ボックス 479">
          <a:extLst>
            <a:ext uri="{FF2B5EF4-FFF2-40B4-BE49-F238E27FC236}">
              <a16:creationId xmlns:a16="http://schemas.microsoft.com/office/drawing/2014/main" id="{A0E23B90-A63F-46FC-B481-97326858C943}"/>
            </a:ext>
          </a:extLst>
        </xdr:cNvPr>
        <xdr:cNvSpPr txBox="1"/>
      </xdr:nvSpPr>
      <xdr:spPr>
        <a:xfrm>
          <a:off x="9339795" y="1646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76451</xdr:rowOff>
    </xdr:from>
    <xdr:to>
      <xdr:col>46</xdr:col>
      <xdr:colOff>38100</xdr:colOff>
      <xdr:row>98</xdr:row>
      <xdr:rowOff>6601</xdr:rowOff>
    </xdr:to>
    <xdr:sp macro="" textlink="">
      <xdr:nvSpPr>
        <xdr:cNvPr id="481" name="楕円 480">
          <a:extLst>
            <a:ext uri="{FF2B5EF4-FFF2-40B4-BE49-F238E27FC236}">
              <a16:creationId xmlns:a16="http://schemas.microsoft.com/office/drawing/2014/main" id="{1AAA7FC9-B82A-435C-8F5A-0D1214206858}"/>
            </a:ext>
          </a:extLst>
        </xdr:cNvPr>
        <xdr:cNvSpPr/>
      </xdr:nvSpPr>
      <xdr:spPr>
        <a:xfrm>
          <a:off x="8699500" y="167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23128</xdr:rowOff>
    </xdr:from>
    <xdr:ext cx="599010" cy="259045"/>
    <xdr:sp macro="" textlink="">
      <xdr:nvSpPr>
        <xdr:cNvPr id="482" name="テキスト ボックス 481">
          <a:extLst>
            <a:ext uri="{FF2B5EF4-FFF2-40B4-BE49-F238E27FC236}">
              <a16:creationId xmlns:a16="http://schemas.microsoft.com/office/drawing/2014/main" id="{F0396061-E140-4A34-8892-E224E2AD5BC3}"/>
            </a:ext>
          </a:extLst>
        </xdr:cNvPr>
        <xdr:cNvSpPr txBox="1"/>
      </xdr:nvSpPr>
      <xdr:spPr>
        <a:xfrm>
          <a:off x="8450795" y="1648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19853</xdr:rowOff>
    </xdr:from>
    <xdr:to>
      <xdr:col>41</xdr:col>
      <xdr:colOff>101600</xdr:colOff>
      <xdr:row>97</xdr:row>
      <xdr:rowOff>121453</xdr:rowOff>
    </xdr:to>
    <xdr:sp macro="" textlink="">
      <xdr:nvSpPr>
        <xdr:cNvPr id="483" name="楕円 482">
          <a:extLst>
            <a:ext uri="{FF2B5EF4-FFF2-40B4-BE49-F238E27FC236}">
              <a16:creationId xmlns:a16="http://schemas.microsoft.com/office/drawing/2014/main" id="{50EA6EAF-6903-4C85-98EE-10ACC3720CA0}"/>
            </a:ext>
          </a:extLst>
        </xdr:cNvPr>
        <xdr:cNvSpPr/>
      </xdr:nvSpPr>
      <xdr:spPr>
        <a:xfrm>
          <a:off x="7810500" y="166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137980</xdr:rowOff>
    </xdr:from>
    <xdr:ext cx="599010" cy="259045"/>
    <xdr:sp macro="" textlink="">
      <xdr:nvSpPr>
        <xdr:cNvPr id="484" name="テキスト ボックス 483">
          <a:extLst>
            <a:ext uri="{FF2B5EF4-FFF2-40B4-BE49-F238E27FC236}">
              <a16:creationId xmlns:a16="http://schemas.microsoft.com/office/drawing/2014/main" id="{7840198B-299E-448B-8204-CC9C75AF608F}"/>
            </a:ext>
          </a:extLst>
        </xdr:cNvPr>
        <xdr:cNvSpPr txBox="1"/>
      </xdr:nvSpPr>
      <xdr:spPr>
        <a:xfrm>
          <a:off x="7561795" y="1642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64957</xdr:rowOff>
    </xdr:from>
    <xdr:to>
      <xdr:col>36</xdr:col>
      <xdr:colOff>165100</xdr:colOff>
      <xdr:row>97</xdr:row>
      <xdr:rowOff>166557</xdr:rowOff>
    </xdr:to>
    <xdr:sp macro="" textlink="">
      <xdr:nvSpPr>
        <xdr:cNvPr id="485" name="楕円 484">
          <a:extLst>
            <a:ext uri="{FF2B5EF4-FFF2-40B4-BE49-F238E27FC236}">
              <a16:creationId xmlns:a16="http://schemas.microsoft.com/office/drawing/2014/main" id="{5F530171-BA19-49F9-BF09-CBB6DAE6404A}"/>
            </a:ext>
          </a:extLst>
        </xdr:cNvPr>
        <xdr:cNvSpPr/>
      </xdr:nvSpPr>
      <xdr:spPr>
        <a:xfrm>
          <a:off x="6921500" y="166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157684</xdr:rowOff>
    </xdr:from>
    <xdr:ext cx="599010" cy="259045"/>
    <xdr:sp macro="" textlink="">
      <xdr:nvSpPr>
        <xdr:cNvPr id="486" name="テキスト ボックス 485">
          <a:extLst>
            <a:ext uri="{FF2B5EF4-FFF2-40B4-BE49-F238E27FC236}">
              <a16:creationId xmlns:a16="http://schemas.microsoft.com/office/drawing/2014/main" id="{936E8E63-30C7-4D98-9FED-6F518846F1F6}"/>
            </a:ext>
          </a:extLst>
        </xdr:cNvPr>
        <xdr:cNvSpPr txBox="1"/>
      </xdr:nvSpPr>
      <xdr:spPr>
        <a:xfrm>
          <a:off x="6672795" y="1678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3431A18-E744-4733-892E-D866EA38E6A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D976A5E5-3407-485D-9DA0-1CD73FF843B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A51BDA60-A6AA-494C-91AD-6E562E6C381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7B6F3D32-EE0E-49EB-B7C9-7A26C03C3FA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C28BF36B-5511-4109-937C-E641C228C1F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96E7F348-6EE1-4F9A-8E8D-94D59A991B4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35C91F55-F3F4-4C5C-8354-375A7998CA4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9E065F37-1AA7-4193-B960-72AED5A6B3F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8C8A491-6B4E-4B6F-9AF8-2075FDB2ACE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B0D48B94-6A19-4BCB-8B62-D65BCFD0DF8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25C8C9E0-901C-49CC-B8D8-F46A7E2543BF}"/>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3B761E4D-43E8-4DF9-8199-54CD0AD5A57A}"/>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2A5F9CB4-1D56-4EEA-A9F7-F1638C63B41D}"/>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50CAAA3A-9D06-48AC-9320-DC082EA5CCF4}"/>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493CAF32-4C6D-4E46-94C6-4366FD4F2F4F}"/>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221F9A2B-9272-4FBD-BF92-664D9A8F7666}"/>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424D0A4D-FE46-4E86-B6CC-99C2F6DFA02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6BD1CCDC-362C-4046-9FB8-DE39878DF69E}"/>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169E99DE-BA13-4F08-AC1C-2C0BED24D1D9}"/>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5C5560B6-E89A-4AB8-9C04-0A0180A271A9}"/>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CE148377-10ED-4EFC-9AF4-23ABD98F916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DA39B243-BC9B-44A3-9EC9-1CDE16E2E3C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9CC7E7F5-51F0-4EDB-9F2D-6AFCEB461AC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431BC1E1-969C-4A7F-9DC7-81F34C7EF1FC}"/>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5059CF80-C492-468F-B6A9-EC4913E74758}"/>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DD1ABF76-A4DA-4ED9-A014-5DC14DF1AC7D}"/>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AB1E2676-BB73-410D-A7C2-C63176743D14}"/>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EA00AE1E-D63A-4C88-909E-74B835503FE9}"/>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103817</xdr:rowOff>
    </xdr:from>
    <xdr:to>
      <xdr:col>85</xdr:col>
      <xdr:colOff>127000</xdr:colOff>
      <xdr:row>37</xdr:row>
      <xdr:rowOff>13802</xdr:rowOff>
    </xdr:to>
    <xdr:cxnSp macro="">
      <xdr:nvCxnSpPr>
        <xdr:cNvPr id="515" name="直線コネクタ 514">
          <a:extLst>
            <a:ext uri="{FF2B5EF4-FFF2-40B4-BE49-F238E27FC236}">
              <a16:creationId xmlns:a16="http://schemas.microsoft.com/office/drawing/2014/main" id="{D22F7B1F-0ABF-4D98-B98A-38ACFC4A2EFD}"/>
            </a:ext>
          </a:extLst>
        </xdr:cNvPr>
        <xdr:cNvCxnSpPr/>
      </xdr:nvCxnSpPr>
      <xdr:spPr>
        <a:xfrm>
          <a:off x="15481300" y="6276017"/>
          <a:ext cx="838200" cy="8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65397AE1-D0D2-4998-B6DD-2549E6A05D14}"/>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8751E3E4-4E87-4CC4-B1FC-2CEA47868B59}"/>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103817</xdr:rowOff>
    </xdr:from>
    <xdr:to>
      <xdr:col>81</xdr:col>
      <xdr:colOff>50800</xdr:colOff>
      <xdr:row>37</xdr:row>
      <xdr:rowOff>37321</xdr:rowOff>
    </xdr:to>
    <xdr:cxnSp macro="">
      <xdr:nvCxnSpPr>
        <xdr:cNvPr id="518" name="直線コネクタ 517">
          <a:extLst>
            <a:ext uri="{FF2B5EF4-FFF2-40B4-BE49-F238E27FC236}">
              <a16:creationId xmlns:a16="http://schemas.microsoft.com/office/drawing/2014/main" id="{07C84C66-C954-4BFA-907A-9AF63630EBCA}"/>
            </a:ext>
          </a:extLst>
        </xdr:cNvPr>
        <xdr:cNvCxnSpPr/>
      </xdr:nvCxnSpPr>
      <xdr:spPr>
        <a:xfrm flipV="1">
          <a:off x="14592300" y="6276017"/>
          <a:ext cx="889000" cy="10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7BAB7A63-6448-4890-824F-688AC2F3C736}"/>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28019</xdr:rowOff>
    </xdr:from>
    <xdr:ext cx="534377" cy="259045"/>
    <xdr:sp macro="" textlink="">
      <xdr:nvSpPr>
        <xdr:cNvPr id="520" name="テキスト ボックス 519">
          <a:extLst>
            <a:ext uri="{FF2B5EF4-FFF2-40B4-BE49-F238E27FC236}">
              <a16:creationId xmlns:a16="http://schemas.microsoft.com/office/drawing/2014/main" id="{4784A458-511A-4B96-8033-A9A1356FB1B6}"/>
            </a:ext>
          </a:extLst>
        </xdr:cNvPr>
        <xdr:cNvSpPr txBox="1"/>
      </xdr:nvSpPr>
      <xdr:spPr>
        <a:xfrm>
          <a:off x="15214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37321</xdr:rowOff>
    </xdr:from>
    <xdr:to>
      <xdr:col>76</xdr:col>
      <xdr:colOff>114300</xdr:colOff>
      <xdr:row>37</xdr:row>
      <xdr:rowOff>42644</xdr:rowOff>
    </xdr:to>
    <xdr:cxnSp macro="">
      <xdr:nvCxnSpPr>
        <xdr:cNvPr id="521" name="直線コネクタ 520">
          <a:extLst>
            <a:ext uri="{FF2B5EF4-FFF2-40B4-BE49-F238E27FC236}">
              <a16:creationId xmlns:a16="http://schemas.microsoft.com/office/drawing/2014/main" id="{9FDE46CC-EDC4-41C1-AF9F-56FF8C90E6E4}"/>
            </a:ext>
          </a:extLst>
        </xdr:cNvPr>
        <xdr:cNvCxnSpPr/>
      </xdr:nvCxnSpPr>
      <xdr:spPr>
        <a:xfrm flipV="1">
          <a:off x="13703300" y="6380971"/>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FB52289B-B3E0-4A3C-9DAC-FDEF54B4316F}"/>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164626</xdr:rowOff>
    </xdr:from>
    <xdr:ext cx="534377" cy="259045"/>
    <xdr:sp macro="" textlink="">
      <xdr:nvSpPr>
        <xdr:cNvPr id="523" name="テキスト ボックス 522">
          <a:extLst>
            <a:ext uri="{FF2B5EF4-FFF2-40B4-BE49-F238E27FC236}">
              <a16:creationId xmlns:a16="http://schemas.microsoft.com/office/drawing/2014/main" id="{E046605B-A64D-41E3-A4CC-E991E9052BE3}"/>
            </a:ext>
          </a:extLst>
        </xdr:cNvPr>
        <xdr:cNvSpPr txBox="1"/>
      </xdr:nvSpPr>
      <xdr:spPr>
        <a:xfrm>
          <a:off x="14325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42644</xdr:rowOff>
    </xdr:from>
    <xdr:to>
      <xdr:col>71</xdr:col>
      <xdr:colOff>177800</xdr:colOff>
      <xdr:row>37</xdr:row>
      <xdr:rowOff>48165</xdr:rowOff>
    </xdr:to>
    <xdr:cxnSp macro="">
      <xdr:nvCxnSpPr>
        <xdr:cNvPr id="524" name="直線コネクタ 523">
          <a:extLst>
            <a:ext uri="{FF2B5EF4-FFF2-40B4-BE49-F238E27FC236}">
              <a16:creationId xmlns:a16="http://schemas.microsoft.com/office/drawing/2014/main" id="{F4FA990C-FC34-4C2B-A770-7A55805A5B5D}"/>
            </a:ext>
          </a:extLst>
        </xdr:cNvPr>
        <xdr:cNvCxnSpPr/>
      </xdr:nvCxnSpPr>
      <xdr:spPr>
        <a:xfrm flipV="1">
          <a:off x="12814300" y="6386294"/>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A828AAAF-0A73-43A9-865B-EB48F9D967CA}"/>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49248</xdr:rowOff>
    </xdr:from>
    <xdr:ext cx="534377" cy="259045"/>
    <xdr:sp macro="" textlink="">
      <xdr:nvSpPr>
        <xdr:cNvPr id="526" name="テキスト ボックス 525">
          <a:extLst>
            <a:ext uri="{FF2B5EF4-FFF2-40B4-BE49-F238E27FC236}">
              <a16:creationId xmlns:a16="http://schemas.microsoft.com/office/drawing/2014/main" id="{63E21573-7BC9-492B-BE9E-C11C738E73B1}"/>
            </a:ext>
          </a:extLst>
        </xdr:cNvPr>
        <xdr:cNvSpPr txBox="1"/>
      </xdr:nvSpPr>
      <xdr:spPr>
        <a:xfrm>
          <a:off x="13436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BEA32535-8A92-470A-B608-85B8F07FEC73}"/>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91722</xdr:rowOff>
    </xdr:from>
    <xdr:ext cx="534377" cy="259045"/>
    <xdr:sp macro="" textlink="">
      <xdr:nvSpPr>
        <xdr:cNvPr id="528" name="テキスト ボックス 527">
          <a:extLst>
            <a:ext uri="{FF2B5EF4-FFF2-40B4-BE49-F238E27FC236}">
              <a16:creationId xmlns:a16="http://schemas.microsoft.com/office/drawing/2014/main" id="{389A4796-5388-49EA-B430-986A3535C0BA}"/>
            </a:ext>
          </a:extLst>
        </xdr:cNvPr>
        <xdr:cNvSpPr txBox="1"/>
      </xdr:nvSpPr>
      <xdr:spPr>
        <a:xfrm>
          <a:off x="12547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A7A59791-0E20-4566-977F-5334627FA71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9182FFB-95AA-4024-942A-A87D5AEB84B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641AA761-359C-4AB1-98BC-0A900CDEE56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FA7BA0C8-986A-45C1-B958-871E606E5B6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1DCE3D4E-FFD3-4460-BFE2-38A42BFF988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134452</xdr:rowOff>
    </xdr:from>
    <xdr:to>
      <xdr:col>85</xdr:col>
      <xdr:colOff>177800</xdr:colOff>
      <xdr:row>37</xdr:row>
      <xdr:rowOff>64602</xdr:rowOff>
    </xdr:to>
    <xdr:sp macro="" textlink="">
      <xdr:nvSpPr>
        <xdr:cNvPr id="534" name="楕円 533">
          <a:extLst>
            <a:ext uri="{FF2B5EF4-FFF2-40B4-BE49-F238E27FC236}">
              <a16:creationId xmlns:a16="http://schemas.microsoft.com/office/drawing/2014/main" id="{5A02C276-1AF7-443C-A458-1120B1C44FAA}"/>
            </a:ext>
          </a:extLst>
        </xdr:cNvPr>
        <xdr:cNvSpPr/>
      </xdr:nvSpPr>
      <xdr:spPr>
        <a:xfrm>
          <a:off x="16268700" y="63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157329</xdr:rowOff>
    </xdr:from>
    <xdr:ext cx="534377" cy="259045"/>
    <xdr:sp macro="" textlink="">
      <xdr:nvSpPr>
        <xdr:cNvPr id="535" name="消防費該当値テキスト">
          <a:extLst>
            <a:ext uri="{FF2B5EF4-FFF2-40B4-BE49-F238E27FC236}">
              <a16:creationId xmlns:a16="http://schemas.microsoft.com/office/drawing/2014/main" id="{32C6AB3E-F008-41B0-A5F7-4D2DCD09E8F8}"/>
            </a:ext>
          </a:extLst>
        </xdr:cNvPr>
        <xdr:cNvSpPr txBox="1"/>
      </xdr:nvSpPr>
      <xdr:spPr>
        <a:xfrm>
          <a:off x="16370300" y="61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53017</xdr:rowOff>
    </xdr:from>
    <xdr:to>
      <xdr:col>81</xdr:col>
      <xdr:colOff>101600</xdr:colOff>
      <xdr:row>36</xdr:row>
      <xdr:rowOff>154617</xdr:rowOff>
    </xdr:to>
    <xdr:sp macro="" textlink="">
      <xdr:nvSpPr>
        <xdr:cNvPr id="536" name="楕円 535">
          <a:extLst>
            <a:ext uri="{FF2B5EF4-FFF2-40B4-BE49-F238E27FC236}">
              <a16:creationId xmlns:a16="http://schemas.microsoft.com/office/drawing/2014/main" id="{F4D7C577-FD1F-4854-8AA5-A220F5034228}"/>
            </a:ext>
          </a:extLst>
        </xdr:cNvPr>
        <xdr:cNvSpPr/>
      </xdr:nvSpPr>
      <xdr:spPr>
        <a:xfrm>
          <a:off x="15430500" y="622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171144</xdr:rowOff>
    </xdr:from>
    <xdr:ext cx="599010" cy="259045"/>
    <xdr:sp macro="" textlink="">
      <xdr:nvSpPr>
        <xdr:cNvPr id="537" name="テキスト ボックス 536">
          <a:extLst>
            <a:ext uri="{FF2B5EF4-FFF2-40B4-BE49-F238E27FC236}">
              <a16:creationId xmlns:a16="http://schemas.microsoft.com/office/drawing/2014/main" id="{1AA3066E-4CA0-41A6-95AE-3EED1BB75F3D}"/>
            </a:ext>
          </a:extLst>
        </xdr:cNvPr>
        <xdr:cNvSpPr txBox="1"/>
      </xdr:nvSpPr>
      <xdr:spPr>
        <a:xfrm>
          <a:off x="15181795" y="600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157971</xdr:rowOff>
    </xdr:from>
    <xdr:to>
      <xdr:col>76</xdr:col>
      <xdr:colOff>165100</xdr:colOff>
      <xdr:row>37</xdr:row>
      <xdr:rowOff>88121</xdr:rowOff>
    </xdr:to>
    <xdr:sp macro="" textlink="">
      <xdr:nvSpPr>
        <xdr:cNvPr id="538" name="楕円 537">
          <a:extLst>
            <a:ext uri="{FF2B5EF4-FFF2-40B4-BE49-F238E27FC236}">
              <a16:creationId xmlns:a16="http://schemas.microsoft.com/office/drawing/2014/main" id="{97EABD2B-A7B3-4FF3-B96F-8E10271AFC0F}"/>
            </a:ext>
          </a:extLst>
        </xdr:cNvPr>
        <xdr:cNvSpPr/>
      </xdr:nvSpPr>
      <xdr:spPr>
        <a:xfrm>
          <a:off x="14541500" y="63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104648</xdr:rowOff>
    </xdr:from>
    <xdr:ext cx="534377" cy="259045"/>
    <xdr:sp macro="" textlink="">
      <xdr:nvSpPr>
        <xdr:cNvPr id="539" name="テキスト ボックス 538">
          <a:extLst>
            <a:ext uri="{FF2B5EF4-FFF2-40B4-BE49-F238E27FC236}">
              <a16:creationId xmlns:a16="http://schemas.microsoft.com/office/drawing/2014/main" id="{637E1B2F-0780-43A3-8BAC-8B89FE30039D}"/>
            </a:ext>
          </a:extLst>
        </xdr:cNvPr>
        <xdr:cNvSpPr txBox="1"/>
      </xdr:nvSpPr>
      <xdr:spPr>
        <a:xfrm>
          <a:off x="14325111" y="61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163294</xdr:rowOff>
    </xdr:from>
    <xdr:to>
      <xdr:col>72</xdr:col>
      <xdr:colOff>38100</xdr:colOff>
      <xdr:row>37</xdr:row>
      <xdr:rowOff>93444</xdr:rowOff>
    </xdr:to>
    <xdr:sp macro="" textlink="">
      <xdr:nvSpPr>
        <xdr:cNvPr id="540" name="楕円 539">
          <a:extLst>
            <a:ext uri="{FF2B5EF4-FFF2-40B4-BE49-F238E27FC236}">
              <a16:creationId xmlns:a16="http://schemas.microsoft.com/office/drawing/2014/main" id="{23E40A18-B608-403D-AFBE-D58E7B973566}"/>
            </a:ext>
          </a:extLst>
        </xdr:cNvPr>
        <xdr:cNvSpPr/>
      </xdr:nvSpPr>
      <xdr:spPr>
        <a:xfrm>
          <a:off x="13652500" y="633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109971</xdr:rowOff>
    </xdr:from>
    <xdr:ext cx="534377" cy="259045"/>
    <xdr:sp macro="" textlink="">
      <xdr:nvSpPr>
        <xdr:cNvPr id="541" name="テキスト ボックス 540">
          <a:extLst>
            <a:ext uri="{FF2B5EF4-FFF2-40B4-BE49-F238E27FC236}">
              <a16:creationId xmlns:a16="http://schemas.microsoft.com/office/drawing/2014/main" id="{C7E71ACB-BA46-47CE-A5F1-405A026009C3}"/>
            </a:ext>
          </a:extLst>
        </xdr:cNvPr>
        <xdr:cNvSpPr txBox="1"/>
      </xdr:nvSpPr>
      <xdr:spPr>
        <a:xfrm>
          <a:off x="13436111" y="611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168815</xdr:rowOff>
    </xdr:from>
    <xdr:to>
      <xdr:col>67</xdr:col>
      <xdr:colOff>101600</xdr:colOff>
      <xdr:row>37</xdr:row>
      <xdr:rowOff>98965</xdr:rowOff>
    </xdr:to>
    <xdr:sp macro="" textlink="">
      <xdr:nvSpPr>
        <xdr:cNvPr id="542" name="楕円 541">
          <a:extLst>
            <a:ext uri="{FF2B5EF4-FFF2-40B4-BE49-F238E27FC236}">
              <a16:creationId xmlns:a16="http://schemas.microsoft.com/office/drawing/2014/main" id="{A1970304-47B9-4428-BFB0-C113AAA70C25}"/>
            </a:ext>
          </a:extLst>
        </xdr:cNvPr>
        <xdr:cNvSpPr/>
      </xdr:nvSpPr>
      <xdr:spPr>
        <a:xfrm>
          <a:off x="12763500" y="63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115492</xdr:rowOff>
    </xdr:from>
    <xdr:ext cx="534377" cy="259045"/>
    <xdr:sp macro="" textlink="">
      <xdr:nvSpPr>
        <xdr:cNvPr id="543" name="テキスト ボックス 542">
          <a:extLst>
            <a:ext uri="{FF2B5EF4-FFF2-40B4-BE49-F238E27FC236}">
              <a16:creationId xmlns:a16="http://schemas.microsoft.com/office/drawing/2014/main" id="{44C447C2-89E7-4369-8536-B4620285629C}"/>
            </a:ext>
          </a:extLst>
        </xdr:cNvPr>
        <xdr:cNvSpPr txBox="1"/>
      </xdr:nvSpPr>
      <xdr:spPr>
        <a:xfrm>
          <a:off x="12547111" y="61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CA41C811-CBFB-4978-9DA7-0EE027416DB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44D47ECB-E796-4EE2-93EA-FB5A1E9B23E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8B741D80-5B17-4844-A935-F138FD9E2BA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DA4A018-9271-489B-8772-B18B04ED86D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9DC6DF58-3814-499E-BADA-320C205F2ED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5A90E78E-E502-43EB-8287-DB55536EEC1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288D33F1-D2D4-4D48-A9CF-5D22CB54E11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39EE4623-A828-42A0-BD58-8364D6F0FCC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CD888C25-FFFC-42BD-9163-80E017CC3DE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12BBB4CD-B3FE-4F28-BB25-00806FD3B34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CC60FB9D-CD66-4AA8-93FB-878B02D7A0EF}"/>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96E1C05D-235C-491B-AF6D-4156868C95A4}"/>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4F701B85-F99F-4387-8C99-15DED46272E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6C11633E-D9CC-434B-A1C2-5D6C027AC474}"/>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B8429EFB-159D-49E0-A9CA-719E883C185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E9E1A0B6-5961-4BF1-8BE7-BA8E2C4AA311}"/>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F3F33045-CE50-4871-B553-8448DCDB4C9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A4F16CFE-3578-4697-A39D-AF7A3BBB55A8}"/>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BB21E6F7-80C7-4AD8-BC1F-095B936D092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4A8405A6-D115-4BD6-84B2-13883848693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E31B7D78-06FA-4140-9688-2130FD48A01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2FEA0337-DC9B-4D1E-BD05-3FCF966177B9}"/>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5C2B49F9-5F51-4F1E-9400-35CE86DB83B5}"/>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96DBC34F-260F-44DC-8860-761D9F8A61A3}"/>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EB1B9C4F-E9DB-4ADF-A09C-8F1A25B59E46}"/>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D0A5A1EF-7FDB-46FF-A342-BBBE252C3D57}"/>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61690</xdr:rowOff>
    </xdr:from>
    <xdr:to>
      <xdr:col>85</xdr:col>
      <xdr:colOff>127000</xdr:colOff>
      <xdr:row>55</xdr:row>
      <xdr:rowOff>104054</xdr:rowOff>
    </xdr:to>
    <xdr:cxnSp macro="">
      <xdr:nvCxnSpPr>
        <xdr:cNvPr id="570" name="直線コネクタ 569">
          <a:extLst>
            <a:ext uri="{FF2B5EF4-FFF2-40B4-BE49-F238E27FC236}">
              <a16:creationId xmlns:a16="http://schemas.microsoft.com/office/drawing/2014/main" id="{4B871E1A-0496-44BE-9131-A63A88848084}"/>
            </a:ext>
          </a:extLst>
        </xdr:cNvPr>
        <xdr:cNvCxnSpPr/>
      </xdr:nvCxnSpPr>
      <xdr:spPr>
        <a:xfrm flipV="1">
          <a:off x="15481300" y="8805640"/>
          <a:ext cx="838200" cy="7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FFF6CDB8-429B-4C8E-BD2F-114260413C7B}"/>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E45B227C-2FF5-4F88-B7F1-4177D4D4EE14}"/>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104054</xdr:rowOff>
    </xdr:from>
    <xdr:to>
      <xdr:col>81</xdr:col>
      <xdr:colOff>50800</xdr:colOff>
      <xdr:row>56</xdr:row>
      <xdr:rowOff>41173</xdr:rowOff>
    </xdr:to>
    <xdr:cxnSp macro="">
      <xdr:nvCxnSpPr>
        <xdr:cNvPr id="573" name="直線コネクタ 572">
          <a:extLst>
            <a:ext uri="{FF2B5EF4-FFF2-40B4-BE49-F238E27FC236}">
              <a16:creationId xmlns:a16="http://schemas.microsoft.com/office/drawing/2014/main" id="{4A52F294-7E94-4418-9308-08626447EEA0}"/>
            </a:ext>
          </a:extLst>
        </xdr:cNvPr>
        <xdr:cNvCxnSpPr/>
      </xdr:nvCxnSpPr>
      <xdr:spPr>
        <a:xfrm flipV="1">
          <a:off x="14592300" y="9533804"/>
          <a:ext cx="889000" cy="10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38BE437A-FF97-4FB0-922B-990DD94BE97C}"/>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96643</xdr:rowOff>
    </xdr:from>
    <xdr:ext cx="599010" cy="259045"/>
    <xdr:sp macro="" textlink="">
      <xdr:nvSpPr>
        <xdr:cNvPr id="575" name="テキスト ボックス 574">
          <a:extLst>
            <a:ext uri="{FF2B5EF4-FFF2-40B4-BE49-F238E27FC236}">
              <a16:creationId xmlns:a16="http://schemas.microsoft.com/office/drawing/2014/main" id="{96983A71-090F-4AD5-8D26-CD887548D960}"/>
            </a:ext>
          </a:extLst>
        </xdr:cNvPr>
        <xdr:cNvSpPr txBox="1"/>
      </xdr:nvSpPr>
      <xdr:spPr>
        <a:xfrm>
          <a:off x="15181795" y="98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41173</xdr:rowOff>
    </xdr:from>
    <xdr:to>
      <xdr:col>76</xdr:col>
      <xdr:colOff>114300</xdr:colOff>
      <xdr:row>56</xdr:row>
      <xdr:rowOff>101364</xdr:rowOff>
    </xdr:to>
    <xdr:cxnSp macro="">
      <xdr:nvCxnSpPr>
        <xdr:cNvPr id="576" name="直線コネクタ 575">
          <a:extLst>
            <a:ext uri="{FF2B5EF4-FFF2-40B4-BE49-F238E27FC236}">
              <a16:creationId xmlns:a16="http://schemas.microsoft.com/office/drawing/2014/main" id="{8D864FEC-EA09-41EC-A9FE-C444E6D0620A}"/>
            </a:ext>
          </a:extLst>
        </xdr:cNvPr>
        <xdr:cNvCxnSpPr/>
      </xdr:nvCxnSpPr>
      <xdr:spPr>
        <a:xfrm flipV="1">
          <a:off x="13703300" y="9642373"/>
          <a:ext cx="889000" cy="6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47F65BEA-039A-47EF-A13C-0F24D689A514}"/>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100291</xdr:rowOff>
    </xdr:from>
    <xdr:ext cx="599010" cy="259045"/>
    <xdr:sp macro="" textlink="">
      <xdr:nvSpPr>
        <xdr:cNvPr id="578" name="テキスト ボックス 577">
          <a:extLst>
            <a:ext uri="{FF2B5EF4-FFF2-40B4-BE49-F238E27FC236}">
              <a16:creationId xmlns:a16="http://schemas.microsoft.com/office/drawing/2014/main" id="{E330659D-0077-4161-A396-4FF5F45D424D}"/>
            </a:ext>
          </a:extLst>
        </xdr:cNvPr>
        <xdr:cNvSpPr txBox="1"/>
      </xdr:nvSpPr>
      <xdr:spPr>
        <a:xfrm>
          <a:off x="14292795" y="987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101364</xdr:rowOff>
    </xdr:from>
    <xdr:to>
      <xdr:col>71</xdr:col>
      <xdr:colOff>177800</xdr:colOff>
      <xdr:row>56</xdr:row>
      <xdr:rowOff>127838</xdr:rowOff>
    </xdr:to>
    <xdr:cxnSp macro="">
      <xdr:nvCxnSpPr>
        <xdr:cNvPr id="579" name="直線コネクタ 578">
          <a:extLst>
            <a:ext uri="{FF2B5EF4-FFF2-40B4-BE49-F238E27FC236}">
              <a16:creationId xmlns:a16="http://schemas.microsoft.com/office/drawing/2014/main" id="{954F6CF7-7A3E-41B4-B932-1C90204905F6}"/>
            </a:ext>
          </a:extLst>
        </xdr:cNvPr>
        <xdr:cNvCxnSpPr/>
      </xdr:nvCxnSpPr>
      <xdr:spPr>
        <a:xfrm flipV="1">
          <a:off x="12814300" y="9702564"/>
          <a:ext cx="889000" cy="2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F00A18E1-36BC-4141-82F1-153E726EF44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101726</xdr:rowOff>
    </xdr:from>
    <xdr:ext cx="599010" cy="259045"/>
    <xdr:sp macro="" textlink="">
      <xdr:nvSpPr>
        <xdr:cNvPr id="581" name="テキスト ボックス 580">
          <a:extLst>
            <a:ext uri="{FF2B5EF4-FFF2-40B4-BE49-F238E27FC236}">
              <a16:creationId xmlns:a16="http://schemas.microsoft.com/office/drawing/2014/main" id="{CDD420C4-8EBB-4B50-93D6-CF44E78B2685}"/>
            </a:ext>
          </a:extLst>
        </xdr:cNvPr>
        <xdr:cNvSpPr txBox="1"/>
      </xdr:nvSpPr>
      <xdr:spPr>
        <a:xfrm>
          <a:off x="13403795" y="987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74A40F8E-F72D-4B47-8B7F-0C23B178F856}"/>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72777</xdr:rowOff>
    </xdr:from>
    <xdr:ext cx="599010" cy="259045"/>
    <xdr:sp macro="" textlink="">
      <xdr:nvSpPr>
        <xdr:cNvPr id="583" name="テキスト ボックス 582">
          <a:extLst>
            <a:ext uri="{FF2B5EF4-FFF2-40B4-BE49-F238E27FC236}">
              <a16:creationId xmlns:a16="http://schemas.microsoft.com/office/drawing/2014/main" id="{304BB4D9-D0E5-4815-A39D-2B2E1C82F073}"/>
            </a:ext>
          </a:extLst>
        </xdr:cNvPr>
        <xdr:cNvSpPr txBox="1"/>
      </xdr:nvSpPr>
      <xdr:spPr>
        <a:xfrm>
          <a:off x="12514795" y="98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5A30DF8D-39F4-4173-8E09-671507DB056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6D8696CE-0963-40B4-98FB-5159B24F434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2A07F003-C3AE-4615-8EDF-BF3EFF8DDA9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6C05FC1-EA05-4D11-B6DC-E39D5FD1641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D87562A1-90DB-4145-95D9-FB89B2638D0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10890</xdr:rowOff>
    </xdr:from>
    <xdr:to>
      <xdr:col>85</xdr:col>
      <xdr:colOff>177800</xdr:colOff>
      <xdr:row>51</xdr:row>
      <xdr:rowOff>112490</xdr:rowOff>
    </xdr:to>
    <xdr:sp macro="" textlink="">
      <xdr:nvSpPr>
        <xdr:cNvPr id="589" name="楕円 588">
          <a:extLst>
            <a:ext uri="{FF2B5EF4-FFF2-40B4-BE49-F238E27FC236}">
              <a16:creationId xmlns:a16="http://schemas.microsoft.com/office/drawing/2014/main" id="{0D986D06-9204-4F65-876B-A7448E16427E}"/>
            </a:ext>
          </a:extLst>
        </xdr:cNvPr>
        <xdr:cNvSpPr/>
      </xdr:nvSpPr>
      <xdr:spPr>
        <a:xfrm>
          <a:off x="16268700" y="87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33767</xdr:rowOff>
    </xdr:from>
    <xdr:ext cx="599010" cy="259045"/>
    <xdr:sp macro="" textlink="">
      <xdr:nvSpPr>
        <xdr:cNvPr id="590" name="教育費該当値テキスト">
          <a:extLst>
            <a:ext uri="{FF2B5EF4-FFF2-40B4-BE49-F238E27FC236}">
              <a16:creationId xmlns:a16="http://schemas.microsoft.com/office/drawing/2014/main" id="{A520162F-3001-4463-BA3E-CC8AB6D43599}"/>
            </a:ext>
          </a:extLst>
        </xdr:cNvPr>
        <xdr:cNvSpPr txBox="1"/>
      </xdr:nvSpPr>
      <xdr:spPr>
        <a:xfrm>
          <a:off x="16370300" y="860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53254</xdr:rowOff>
    </xdr:from>
    <xdr:to>
      <xdr:col>81</xdr:col>
      <xdr:colOff>101600</xdr:colOff>
      <xdr:row>55</xdr:row>
      <xdr:rowOff>154854</xdr:rowOff>
    </xdr:to>
    <xdr:sp macro="" textlink="">
      <xdr:nvSpPr>
        <xdr:cNvPr id="591" name="楕円 590">
          <a:extLst>
            <a:ext uri="{FF2B5EF4-FFF2-40B4-BE49-F238E27FC236}">
              <a16:creationId xmlns:a16="http://schemas.microsoft.com/office/drawing/2014/main" id="{48B13F55-8639-42F7-AD62-D0BE0787621C}"/>
            </a:ext>
          </a:extLst>
        </xdr:cNvPr>
        <xdr:cNvSpPr/>
      </xdr:nvSpPr>
      <xdr:spPr>
        <a:xfrm>
          <a:off x="15430500" y="94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171381</xdr:rowOff>
    </xdr:from>
    <xdr:ext cx="599010" cy="259045"/>
    <xdr:sp macro="" textlink="">
      <xdr:nvSpPr>
        <xdr:cNvPr id="592" name="テキスト ボックス 591">
          <a:extLst>
            <a:ext uri="{FF2B5EF4-FFF2-40B4-BE49-F238E27FC236}">
              <a16:creationId xmlns:a16="http://schemas.microsoft.com/office/drawing/2014/main" id="{8CEB4C2E-A434-4035-92B2-2D6DC14969C5}"/>
            </a:ext>
          </a:extLst>
        </xdr:cNvPr>
        <xdr:cNvSpPr txBox="1"/>
      </xdr:nvSpPr>
      <xdr:spPr>
        <a:xfrm>
          <a:off x="15181795" y="92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161823</xdr:rowOff>
    </xdr:from>
    <xdr:to>
      <xdr:col>76</xdr:col>
      <xdr:colOff>165100</xdr:colOff>
      <xdr:row>56</xdr:row>
      <xdr:rowOff>91973</xdr:rowOff>
    </xdr:to>
    <xdr:sp macro="" textlink="">
      <xdr:nvSpPr>
        <xdr:cNvPr id="593" name="楕円 592">
          <a:extLst>
            <a:ext uri="{FF2B5EF4-FFF2-40B4-BE49-F238E27FC236}">
              <a16:creationId xmlns:a16="http://schemas.microsoft.com/office/drawing/2014/main" id="{C332FE7B-F743-47B6-AEE7-1118044EEDB5}"/>
            </a:ext>
          </a:extLst>
        </xdr:cNvPr>
        <xdr:cNvSpPr/>
      </xdr:nvSpPr>
      <xdr:spPr>
        <a:xfrm>
          <a:off x="14541500" y="95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108500</xdr:rowOff>
    </xdr:from>
    <xdr:ext cx="599010" cy="259045"/>
    <xdr:sp macro="" textlink="">
      <xdr:nvSpPr>
        <xdr:cNvPr id="594" name="テキスト ボックス 593">
          <a:extLst>
            <a:ext uri="{FF2B5EF4-FFF2-40B4-BE49-F238E27FC236}">
              <a16:creationId xmlns:a16="http://schemas.microsoft.com/office/drawing/2014/main" id="{58BBCBAC-F2F5-47D3-8660-C0CF6D759B48}"/>
            </a:ext>
          </a:extLst>
        </xdr:cNvPr>
        <xdr:cNvSpPr txBox="1"/>
      </xdr:nvSpPr>
      <xdr:spPr>
        <a:xfrm>
          <a:off x="14292795" y="936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50564</xdr:rowOff>
    </xdr:from>
    <xdr:to>
      <xdr:col>72</xdr:col>
      <xdr:colOff>38100</xdr:colOff>
      <xdr:row>56</xdr:row>
      <xdr:rowOff>152164</xdr:rowOff>
    </xdr:to>
    <xdr:sp macro="" textlink="">
      <xdr:nvSpPr>
        <xdr:cNvPr id="595" name="楕円 594">
          <a:extLst>
            <a:ext uri="{FF2B5EF4-FFF2-40B4-BE49-F238E27FC236}">
              <a16:creationId xmlns:a16="http://schemas.microsoft.com/office/drawing/2014/main" id="{8A9E8728-4AF9-499F-8624-9A6084F74F4C}"/>
            </a:ext>
          </a:extLst>
        </xdr:cNvPr>
        <xdr:cNvSpPr/>
      </xdr:nvSpPr>
      <xdr:spPr>
        <a:xfrm>
          <a:off x="13652500" y="96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168691</xdr:rowOff>
    </xdr:from>
    <xdr:ext cx="599010" cy="259045"/>
    <xdr:sp macro="" textlink="">
      <xdr:nvSpPr>
        <xdr:cNvPr id="596" name="テキスト ボックス 595">
          <a:extLst>
            <a:ext uri="{FF2B5EF4-FFF2-40B4-BE49-F238E27FC236}">
              <a16:creationId xmlns:a16="http://schemas.microsoft.com/office/drawing/2014/main" id="{B628CA9B-37B9-4ACC-8DAC-7CC9F3929C7C}"/>
            </a:ext>
          </a:extLst>
        </xdr:cNvPr>
        <xdr:cNvSpPr txBox="1"/>
      </xdr:nvSpPr>
      <xdr:spPr>
        <a:xfrm>
          <a:off x="13403795" y="942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77038</xdr:rowOff>
    </xdr:from>
    <xdr:to>
      <xdr:col>67</xdr:col>
      <xdr:colOff>101600</xdr:colOff>
      <xdr:row>57</xdr:row>
      <xdr:rowOff>7188</xdr:rowOff>
    </xdr:to>
    <xdr:sp macro="" textlink="">
      <xdr:nvSpPr>
        <xdr:cNvPr id="597" name="楕円 596">
          <a:extLst>
            <a:ext uri="{FF2B5EF4-FFF2-40B4-BE49-F238E27FC236}">
              <a16:creationId xmlns:a16="http://schemas.microsoft.com/office/drawing/2014/main" id="{657577F2-EE46-4DC6-842E-BE5AB5193555}"/>
            </a:ext>
          </a:extLst>
        </xdr:cNvPr>
        <xdr:cNvSpPr/>
      </xdr:nvSpPr>
      <xdr:spPr>
        <a:xfrm>
          <a:off x="12763500" y="9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23715</xdr:rowOff>
    </xdr:from>
    <xdr:ext cx="599010" cy="259045"/>
    <xdr:sp macro="" textlink="">
      <xdr:nvSpPr>
        <xdr:cNvPr id="598" name="テキスト ボックス 597">
          <a:extLst>
            <a:ext uri="{FF2B5EF4-FFF2-40B4-BE49-F238E27FC236}">
              <a16:creationId xmlns:a16="http://schemas.microsoft.com/office/drawing/2014/main" id="{F815C7E0-76E1-4811-A688-9F1D5B9F7CAB}"/>
            </a:ext>
          </a:extLst>
        </xdr:cNvPr>
        <xdr:cNvSpPr txBox="1"/>
      </xdr:nvSpPr>
      <xdr:spPr>
        <a:xfrm>
          <a:off x="12514795" y="945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4A0D67AA-BCE3-4E10-ACDA-4D80DEAC361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FB51B9AB-0BDB-4A51-B02B-15BE90C32E2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CF008927-266A-4F02-A8F2-1992D8637B7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9C34BD57-EF1D-4F74-89B1-AFF19F8BCB7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31F69EDF-BB91-46E7-AECA-742F7691CF3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A13DB0D-658F-4BAE-B445-5F7D64944FE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1B0F9F7-6039-474C-B688-07F74D44533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411FB7EB-17F3-4C5A-B6E1-F0E1FC0DBA2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F7F0F83C-F8B0-455B-B23E-067E74A9D1A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E76FDC65-0877-4F18-8CFF-0C9957C9347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D561157F-F76D-4197-859E-AFA21A5EBF6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72B0E7BF-E531-4D88-9852-1AF28265C8A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C14824A3-A20B-4607-A1AE-966DCF72A362}"/>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2833941D-3CE1-4FFE-A7D5-9F32442E9163}"/>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4B13679D-C29E-401D-AE7F-E41BD4AF6FA2}"/>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150A3969-A7ED-49F5-8738-901AA3268F73}"/>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912572A4-D14A-4793-A3BE-6E8F69F6592C}"/>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C6F9301C-F270-4B43-93AF-DAC4CAEABFF6}"/>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AD136BFA-36E5-448B-A914-A6695A85D18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F0DAD357-F9F2-427E-BFA9-8DA2C871AE1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D072C724-3D35-4AEB-9D0A-61BFEAB3B1A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D578F3C8-DEDE-4D98-94C7-A7F6E24DF2F7}"/>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B649E276-4FC9-457E-A9A6-6B1875AADF46}"/>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FC0D7310-5B85-4A11-8C9D-9A7932231735}"/>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4723F6AF-4905-4B83-8FC3-6A18600507EE}"/>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B9E09EDF-9E87-4D0B-97F6-C3E626103342}"/>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122546</xdr:rowOff>
    </xdr:from>
    <xdr:to>
      <xdr:col>85</xdr:col>
      <xdr:colOff>127000</xdr:colOff>
      <xdr:row>78</xdr:row>
      <xdr:rowOff>123648</xdr:rowOff>
    </xdr:to>
    <xdr:cxnSp macro="">
      <xdr:nvCxnSpPr>
        <xdr:cNvPr id="625" name="直線コネクタ 624">
          <a:extLst>
            <a:ext uri="{FF2B5EF4-FFF2-40B4-BE49-F238E27FC236}">
              <a16:creationId xmlns:a16="http://schemas.microsoft.com/office/drawing/2014/main" id="{A57960A4-9084-4780-8546-B0F751FA279D}"/>
            </a:ext>
          </a:extLst>
        </xdr:cNvPr>
        <xdr:cNvCxnSpPr/>
      </xdr:nvCxnSpPr>
      <xdr:spPr>
        <a:xfrm flipV="1">
          <a:off x="15481300" y="13495646"/>
          <a:ext cx="8382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960BA5F3-93C5-4F92-B8C6-24553388DCEB}"/>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CCAEBDD0-0243-464B-BF36-D4DA7625E15D}"/>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123648</xdr:rowOff>
    </xdr:from>
    <xdr:to>
      <xdr:col>81</xdr:col>
      <xdr:colOff>50800</xdr:colOff>
      <xdr:row>78</xdr:row>
      <xdr:rowOff>124068</xdr:rowOff>
    </xdr:to>
    <xdr:cxnSp macro="">
      <xdr:nvCxnSpPr>
        <xdr:cNvPr id="628" name="直線コネクタ 627">
          <a:extLst>
            <a:ext uri="{FF2B5EF4-FFF2-40B4-BE49-F238E27FC236}">
              <a16:creationId xmlns:a16="http://schemas.microsoft.com/office/drawing/2014/main" id="{34495D66-3B5B-4F05-9F79-101C5017057D}"/>
            </a:ext>
          </a:extLst>
        </xdr:cNvPr>
        <xdr:cNvCxnSpPr/>
      </xdr:nvCxnSpPr>
      <xdr:spPr>
        <a:xfrm flipV="1">
          <a:off x="14592300" y="1349674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9132E214-7EA6-4179-AE3E-C857EA7A3997}"/>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a:extLst>
            <a:ext uri="{FF2B5EF4-FFF2-40B4-BE49-F238E27FC236}">
              <a16:creationId xmlns:a16="http://schemas.microsoft.com/office/drawing/2014/main" id="{E0370F18-378F-4344-A39D-AB5A191745A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102836</xdr:rowOff>
    </xdr:from>
    <xdr:to>
      <xdr:col>76</xdr:col>
      <xdr:colOff>114300</xdr:colOff>
      <xdr:row>78</xdr:row>
      <xdr:rowOff>124068</xdr:rowOff>
    </xdr:to>
    <xdr:cxnSp macro="">
      <xdr:nvCxnSpPr>
        <xdr:cNvPr id="631" name="直線コネクタ 630">
          <a:extLst>
            <a:ext uri="{FF2B5EF4-FFF2-40B4-BE49-F238E27FC236}">
              <a16:creationId xmlns:a16="http://schemas.microsoft.com/office/drawing/2014/main" id="{FBDE0C9F-EFAE-48A3-AA79-DCB7898FE855}"/>
            </a:ext>
          </a:extLst>
        </xdr:cNvPr>
        <xdr:cNvCxnSpPr/>
      </xdr:nvCxnSpPr>
      <xdr:spPr>
        <a:xfrm>
          <a:off x="13703300" y="13475936"/>
          <a:ext cx="889000" cy="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A183B5C4-2CA0-4917-AEFD-92A90B56926A}"/>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3A7F2EE4-C9DE-4E68-A5C6-944F9447AA36}"/>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102836</xdr:rowOff>
    </xdr:from>
    <xdr:to>
      <xdr:col>71</xdr:col>
      <xdr:colOff>177800</xdr:colOff>
      <xdr:row>78</xdr:row>
      <xdr:rowOff>121577</xdr:rowOff>
    </xdr:to>
    <xdr:cxnSp macro="">
      <xdr:nvCxnSpPr>
        <xdr:cNvPr id="634" name="直線コネクタ 633">
          <a:extLst>
            <a:ext uri="{FF2B5EF4-FFF2-40B4-BE49-F238E27FC236}">
              <a16:creationId xmlns:a16="http://schemas.microsoft.com/office/drawing/2014/main" id="{A65BA973-F226-4EA3-8C6C-B0DDA918CB18}"/>
            </a:ext>
          </a:extLst>
        </xdr:cNvPr>
        <xdr:cNvCxnSpPr/>
      </xdr:nvCxnSpPr>
      <xdr:spPr>
        <a:xfrm flipV="1">
          <a:off x="12814300" y="13475936"/>
          <a:ext cx="8890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F7E027A5-6188-4E1A-8A87-B77F229A28FB}"/>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36" name="テキスト ボックス 635">
          <a:extLst>
            <a:ext uri="{FF2B5EF4-FFF2-40B4-BE49-F238E27FC236}">
              <a16:creationId xmlns:a16="http://schemas.microsoft.com/office/drawing/2014/main" id="{A4F93081-4CE2-4A58-931B-1B8F2450A4E2}"/>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A5047A68-9283-4340-92E8-3AAC80927C09}"/>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D5F96D9E-8C9C-4E6C-8ED8-493E66EEB988}"/>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2739E0E0-901A-4476-A909-84333D496A8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B5CF25A9-234B-4359-BB18-42B4800E0EE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1F0AC02-79D0-4038-B722-66CBFB406FB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59D35FC-DC9A-4657-9A1E-387C723D98C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B5FDB991-5735-4C75-BBAB-177C537460A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71746</xdr:rowOff>
    </xdr:from>
    <xdr:to>
      <xdr:col>85</xdr:col>
      <xdr:colOff>177800</xdr:colOff>
      <xdr:row>79</xdr:row>
      <xdr:rowOff>1896</xdr:rowOff>
    </xdr:to>
    <xdr:sp macro="" textlink="">
      <xdr:nvSpPr>
        <xdr:cNvPr id="644" name="楕円 643">
          <a:extLst>
            <a:ext uri="{FF2B5EF4-FFF2-40B4-BE49-F238E27FC236}">
              <a16:creationId xmlns:a16="http://schemas.microsoft.com/office/drawing/2014/main" id="{E05E75C6-9F0A-40DD-B980-F1BFE9CBC08F}"/>
            </a:ext>
          </a:extLst>
        </xdr:cNvPr>
        <xdr:cNvSpPr/>
      </xdr:nvSpPr>
      <xdr:spPr>
        <a:xfrm>
          <a:off x="16268700" y="134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169DC933-2C8C-4428-8CF2-002D3A90C05E}"/>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72848</xdr:rowOff>
    </xdr:from>
    <xdr:to>
      <xdr:col>81</xdr:col>
      <xdr:colOff>101600</xdr:colOff>
      <xdr:row>79</xdr:row>
      <xdr:rowOff>2998</xdr:rowOff>
    </xdr:to>
    <xdr:sp macro="" textlink="">
      <xdr:nvSpPr>
        <xdr:cNvPr id="646" name="楕円 645">
          <a:extLst>
            <a:ext uri="{FF2B5EF4-FFF2-40B4-BE49-F238E27FC236}">
              <a16:creationId xmlns:a16="http://schemas.microsoft.com/office/drawing/2014/main" id="{5BA24056-3389-4B85-90A8-10745CA8553A}"/>
            </a:ext>
          </a:extLst>
        </xdr:cNvPr>
        <xdr:cNvSpPr/>
      </xdr:nvSpPr>
      <xdr:spPr>
        <a:xfrm>
          <a:off x="15430500" y="134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165575</xdr:rowOff>
    </xdr:from>
    <xdr:ext cx="469744" cy="259045"/>
    <xdr:sp macro="" textlink="">
      <xdr:nvSpPr>
        <xdr:cNvPr id="647" name="テキスト ボックス 646">
          <a:extLst>
            <a:ext uri="{FF2B5EF4-FFF2-40B4-BE49-F238E27FC236}">
              <a16:creationId xmlns:a16="http://schemas.microsoft.com/office/drawing/2014/main" id="{DA52B1C4-B417-44E2-87B9-61D22CB5525C}"/>
            </a:ext>
          </a:extLst>
        </xdr:cNvPr>
        <xdr:cNvSpPr txBox="1"/>
      </xdr:nvSpPr>
      <xdr:spPr>
        <a:xfrm>
          <a:off x="15246428" y="135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73268</xdr:rowOff>
    </xdr:from>
    <xdr:to>
      <xdr:col>76</xdr:col>
      <xdr:colOff>165100</xdr:colOff>
      <xdr:row>79</xdr:row>
      <xdr:rowOff>3418</xdr:rowOff>
    </xdr:to>
    <xdr:sp macro="" textlink="">
      <xdr:nvSpPr>
        <xdr:cNvPr id="648" name="楕円 647">
          <a:extLst>
            <a:ext uri="{FF2B5EF4-FFF2-40B4-BE49-F238E27FC236}">
              <a16:creationId xmlns:a16="http://schemas.microsoft.com/office/drawing/2014/main" id="{0F9B1B11-1252-42ED-9B3F-E6F01511717F}"/>
            </a:ext>
          </a:extLst>
        </xdr:cNvPr>
        <xdr:cNvSpPr/>
      </xdr:nvSpPr>
      <xdr:spPr>
        <a:xfrm>
          <a:off x="14541500" y="134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165995</xdr:rowOff>
    </xdr:from>
    <xdr:ext cx="469744" cy="259045"/>
    <xdr:sp macro="" textlink="">
      <xdr:nvSpPr>
        <xdr:cNvPr id="649" name="テキスト ボックス 648">
          <a:extLst>
            <a:ext uri="{FF2B5EF4-FFF2-40B4-BE49-F238E27FC236}">
              <a16:creationId xmlns:a16="http://schemas.microsoft.com/office/drawing/2014/main" id="{2828AA45-1DB1-4A95-9034-6716567937AE}"/>
            </a:ext>
          </a:extLst>
        </xdr:cNvPr>
        <xdr:cNvSpPr txBox="1"/>
      </xdr:nvSpPr>
      <xdr:spPr>
        <a:xfrm>
          <a:off x="14357428" y="1353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52036</xdr:rowOff>
    </xdr:from>
    <xdr:to>
      <xdr:col>72</xdr:col>
      <xdr:colOff>38100</xdr:colOff>
      <xdr:row>78</xdr:row>
      <xdr:rowOff>153636</xdr:rowOff>
    </xdr:to>
    <xdr:sp macro="" textlink="">
      <xdr:nvSpPr>
        <xdr:cNvPr id="650" name="楕円 649">
          <a:extLst>
            <a:ext uri="{FF2B5EF4-FFF2-40B4-BE49-F238E27FC236}">
              <a16:creationId xmlns:a16="http://schemas.microsoft.com/office/drawing/2014/main" id="{D0CEA7C6-B709-4A08-B330-E247069732E4}"/>
            </a:ext>
          </a:extLst>
        </xdr:cNvPr>
        <xdr:cNvSpPr/>
      </xdr:nvSpPr>
      <xdr:spPr>
        <a:xfrm>
          <a:off x="13652500" y="134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170163</xdr:rowOff>
    </xdr:from>
    <xdr:ext cx="534377" cy="259045"/>
    <xdr:sp macro="" textlink="">
      <xdr:nvSpPr>
        <xdr:cNvPr id="651" name="テキスト ボックス 650">
          <a:extLst>
            <a:ext uri="{FF2B5EF4-FFF2-40B4-BE49-F238E27FC236}">
              <a16:creationId xmlns:a16="http://schemas.microsoft.com/office/drawing/2014/main" id="{57B495ED-6C9F-4FD4-AA68-A470A9440197}"/>
            </a:ext>
          </a:extLst>
        </xdr:cNvPr>
        <xdr:cNvSpPr txBox="1"/>
      </xdr:nvSpPr>
      <xdr:spPr>
        <a:xfrm>
          <a:off x="13436111" y="132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70777</xdr:rowOff>
    </xdr:from>
    <xdr:to>
      <xdr:col>67</xdr:col>
      <xdr:colOff>101600</xdr:colOff>
      <xdr:row>79</xdr:row>
      <xdr:rowOff>927</xdr:rowOff>
    </xdr:to>
    <xdr:sp macro="" textlink="">
      <xdr:nvSpPr>
        <xdr:cNvPr id="652" name="楕円 651">
          <a:extLst>
            <a:ext uri="{FF2B5EF4-FFF2-40B4-BE49-F238E27FC236}">
              <a16:creationId xmlns:a16="http://schemas.microsoft.com/office/drawing/2014/main" id="{8A939A55-84FB-4E42-8FD6-949086798BC1}"/>
            </a:ext>
          </a:extLst>
        </xdr:cNvPr>
        <xdr:cNvSpPr/>
      </xdr:nvSpPr>
      <xdr:spPr>
        <a:xfrm>
          <a:off x="12763500" y="134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163504</xdr:rowOff>
    </xdr:from>
    <xdr:ext cx="469744" cy="259045"/>
    <xdr:sp macro="" textlink="">
      <xdr:nvSpPr>
        <xdr:cNvPr id="653" name="テキスト ボックス 652">
          <a:extLst>
            <a:ext uri="{FF2B5EF4-FFF2-40B4-BE49-F238E27FC236}">
              <a16:creationId xmlns:a16="http://schemas.microsoft.com/office/drawing/2014/main" id="{A1B36289-B44C-4084-B9F0-FAEF39F8E4E9}"/>
            </a:ext>
          </a:extLst>
        </xdr:cNvPr>
        <xdr:cNvSpPr txBox="1"/>
      </xdr:nvSpPr>
      <xdr:spPr>
        <a:xfrm>
          <a:off x="12579428" y="1353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8E1EE2C6-5BEE-424B-8228-05E644F520F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97DB202B-588D-41E8-8ECC-6FBD9BB1FBB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E6F320A4-BC84-46F2-BC4A-2AFEE37687D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6EF196F3-2E79-48A4-B2C2-5DC9E62E8C9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4E309B24-A0D5-497D-B999-1913083BC64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A0214439-A1C3-48E6-A5B5-F20EE90E220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2CEB6C6B-4C66-492A-9B49-1B645BDA7DE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821ACAF5-F108-427D-89DE-8740030F4E6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F3C541CE-A660-4A5E-A892-10F19A628D8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D5BAA796-EDA0-4903-B42B-26692AE0228E}"/>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58B44AB5-C3EB-4BDC-B4D0-7DF8A48DB3C3}"/>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6F7CE573-CFE8-4EBE-9ACA-FB8E6D2B4BD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505A3C80-B3D0-41ED-A56A-CB26848EFCB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636126FF-6DB3-4797-AD6A-017716031559}"/>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AABA4273-22D1-404F-93D1-B36B84D82263}"/>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B228E2E6-40E6-4C2A-9178-C0BE8F8F1337}"/>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BB95451A-9DD2-471F-A9F4-86EFBF3872CA}"/>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97F01703-B21C-420E-B6FA-564DE8E60569}"/>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AFE805F7-3F43-46C5-9B5C-36506036E0D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F025C500-17EC-45EC-B003-8DC3336C690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CB4B1984-F569-43FD-974E-69E55EB87D4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33E2CE17-F183-4CFF-9281-505015828ECC}"/>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BA1E860D-28C2-4435-899C-1004693A710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DFD83552-CE22-4A4B-9773-24C80C7FFC1F}"/>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B53FA326-B90E-426C-99F0-6988CD79BD8F}"/>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32B44BF9-B332-4075-990C-14805C75F1CC}"/>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E4254F92-AEBC-4A49-A023-1A125BBBF85D}"/>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57A5B2B2-47DA-47EC-AF98-B2E4DCBF73CA}"/>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157550</xdr:rowOff>
    </xdr:from>
    <xdr:to>
      <xdr:col>85</xdr:col>
      <xdr:colOff>127000</xdr:colOff>
      <xdr:row>96</xdr:row>
      <xdr:rowOff>171362</xdr:rowOff>
    </xdr:to>
    <xdr:cxnSp macro="">
      <xdr:nvCxnSpPr>
        <xdr:cNvPr id="682" name="直線コネクタ 681">
          <a:extLst>
            <a:ext uri="{FF2B5EF4-FFF2-40B4-BE49-F238E27FC236}">
              <a16:creationId xmlns:a16="http://schemas.microsoft.com/office/drawing/2014/main" id="{2D6ED8DA-06A2-49C2-8D77-7BC6EC894B16}"/>
            </a:ext>
          </a:extLst>
        </xdr:cNvPr>
        <xdr:cNvCxnSpPr/>
      </xdr:nvCxnSpPr>
      <xdr:spPr>
        <a:xfrm flipV="1">
          <a:off x="15481300" y="16616750"/>
          <a:ext cx="8382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AC0CCD73-16C6-4E19-8779-745F43DDAA98}"/>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2102D467-5564-4071-9ED6-BFC9BD006807}"/>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171362</xdr:rowOff>
    </xdr:from>
    <xdr:to>
      <xdr:col>81</xdr:col>
      <xdr:colOff>50800</xdr:colOff>
      <xdr:row>97</xdr:row>
      <xdr:rowOff>45306</xdr:rowOff>
    </xdr:to>
    <xdr:cxnSp macro="">
      <xdr:nvCxnSpPr>
        <xdr:cNvPr id="685" name="直線コネクタ 684">
          <a:extLst>
            <a:ext uri="{FF2B5EF4-FFF2-40B4-BE49-F238E27FC236}">
              <a16:creationId xmlns:a16="http://schemas.microsoft.com/office/drawing/2014/main" id="{2BE6DD4B-8AFB-46BD-9533-59E31236A2A9}"/>
            </a:ext>
          </a:extLst>
        </xdr:cNvPr>
        <xdr:cNvCxnSpPr/>
      </xdr:nvCxnSpPr>
      <xdr:spPr>
        <a:xfrm flipV="1">
          <a:off x="14592300" y="16630562"/>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583FD0AC-45CC-44FC-8978-E8A33906FA8B}"/>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7" name="テキスト ボックス 686">
          <a:extLst>
            <a:ext uri="{FF2B5EF4-FFF2-40B4-BE49-F238E27FC236}">
              <a16:creationId xmlns:a16="http://schemas.microsoft.com/office/drawing/2014/main" id="{DB2DBD9B-C4E7-42C4-8600-9344F291A423}"/>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45306</xdr:rowOff>
    </xdr:from>
    <xdr:to>
      <xdr:col>76</xdr:col>
      <xdr:colOff>114300</xdr:colOff>
      <xdr:row>97</xdr:row>
      <xdr:rowOff>87032</xdr:rowOff>
    </xdr:to>
    <xdr:cxnSp macro="">
      <xdr:nvCxnSpPr>
        <xdr:cNvPr id="688" name="直線コネクタ 687">
          <a:extLst>
            <a:ext uri="{FF2B5EF4-FFF2-40B4-BE49-F238E27FC236}">
              <a16:creationId xmlns:a16="http://schemas.microsoft.com/office/drawing/2014/main" id="{D88A80E4-BF11-49A7-8354-C8215E7D7523}"/>
            </a:ext>
          </a:extLst>
        </xdr:cNvPr>
        <xdr:cNvCxnSpPr/>
      </xdr:nvCxnSpPr>
      <xdr:spPr>
        <a:xfrm flipV="1">
          <a:off x="13703300" y="16675956"/>
          <a:ext cx="889000" cy="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156E8D1A-FDCE-4493-9F53-C1712AF7D437}"/>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90" name="テキスト ボックス 689">
          <a:extLst>
            <a:ext uri="{FF2B5EF4-FFF2-40B4-BE49-F238E27FC236}">
              <a16:creationId xmlns:a16="http://schemas.microsoft.com/office/drawing/2014/main" id="{5E557FF6-5A6E-485F-AD96-A36EAD239DFB}"/>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87032</xdr:rowOff>
    </xdr:from>
    <xdr:to>
      <xdr:col>71</xdr:col>
      <xdr:colOff>177800</xdr:colOff>
      <xdr:row>97</xdr:row>
      <xdr:rowOff>124957</xdr:rowOff>
    </xdr:to>
    <xdr:cxnSp macro="">
      <xdr:nvCxnSpPr>
        <xdr:cNvPr id="691" name="直線コネクタ 690">
          <a:extLst>
            <a:ext uri="{FF2B5EF4-FFF2-40B4-BE49-F238E27FC236}">
              <a16:creationId xmlns:a16="http://schemas.microsoft.com/office/drawing/2014/main" id="{9FB82E08-C82F-4B98-81CD-735FA1B770DE}"/>
            </a:ext>
          </a:extLst>
        </xdr:cNvPr>
        <xdr:cNvCxnSpPr/>
      </xdr:nvCxnSpPr>
      <xdr:spPr>
        <a:xfrm flipV="1">
          <a:off x="12814300" y="16717682"/>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87AA9DED-2C32-45CD-B37A-3C9F019A0CF1}"/>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3" name="テキスト ボックス 692">
          <a:extLst>
            <a:ext uri="{FF2B5EF4-FFF2-40B4-BE49-F238E27FC236}">
              <a16:creationId xmlns:a16="http://schemas.microsoft.com/office/drawing/2014/main" id="{DD670173-8D3B-417B-ACF5-EFDA0CA08437}"/>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3700A57E-0200-4DE9-A6D8-F5E88298D7F1}"/>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5" name="テキスト ボックス 694">
          <a:extLst>
            <a:ext uri="{FF2B5EF4-FFF2-40B4-BE49-F238E27FC236}">
              <a16:creationId xmlns:a16="http://schemas.microsoft.com/office/drawing/2014/main" id="{A78AD0C1-B632-4F77-8A9B-D80F53C73A2B}"/>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588DB0B3-E3AE-4A5A-9648-8C248BA7D39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6574EDDF-D651-49EE-86DD-DFA933DFC27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36D0088A-3A8D-4450-9A80-DB140946326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9317C095-EBF8-4298-9548-4D1B2BF64AD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4DCB74A0-3D5F-4EBC-86E9-46F36F5849D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106750</xdr:rowOff>
    </xdr:from>
    <xdr:to>
      <xdr:col>85</xdr:col>
      <xdr:colOff>177800</xdr:colOff>
      <xdr:row>97</xdr:row>
      <xdr:rowOff>36900</xdr:rowOff>
    </xdr:to>
    <xdr:sp macro="" textlink="">
      <xdr:nvSpPr>
        <xdr:cNvPr id="701" name="楕円 700">
          <a:extLst>
            <a:ext uri="{FF2B5EF4-FFF2-40B4-BE49-F238E27FC236}">
              <a16:creationId xmlns:a16="http://schemas.microsoft.com/office/drawing/2014/main" id="{CD7F613E-2EE6-4A59-B75A-84EE5B4BA51A}"/>
            </a:ext>
          </a:extLst>
        </xdr:cNvPr>
        <xdr:cNvSpPr/>
      </xdr:nvSpPr>
      <xdr:spPr>
        <a:xfrm>
          <a:off x="16268700" y="16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129627</xdr:rowOff>
    </xdr:from>
    <xdr:ext cx="599010" cy="259045"/>
    <xdr:sp macro="" textlink="">
      <xdr:nvSpPr>
        <xdr:cNvPr id="702" name="公債費該当値テキスト">
          <a:extLst>
            <a:ext uri="{FF2B5EF4-FFF2-40B4-BE49-F238E27FC236}">
              <a16:creationId xmlns:a16="http://schemas.microsoft.com/office/drawing/2014/main" id="{49D60C90-9BA9-4184-98C8-5C9D296F3867}"/>
            </a:ext>
          </a:extLst>
        </xdr:cNvPr>
        <xdr:cNvSpPr txBox="1"/>
      </xdr:nvSpPr>
      <xdr:spPr>
        <a:xfrm>
          <a:off x="16370300" y="1641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120562</xdr:rowOff>
    </xdr:from>
    <xdr:to>
      <xdr:col>81</xdr:col>
      <xdr:colOff>101600</xdr:colOff>
      <xdr:row>97</xdr:row>
      <xdr:rowOff>50712</xdr:rowOff>
    </xdr:to>
    <xdr:sp macro="" textlink="">
      <xdr:nvSpPr>
        <xdr:cNvPr id="703" name="楕円 702">
          <a:extLst>
            <a:ext uri="{FF2B5EF4-FFF2-40B4-BE49-F238E27FC236}">
              <a16:creationId xmlns:a16="http://schemas.microsoft.com/office/drawing/2014/main" id="{4A9B862D-3250-42DF-9D02-37C96C1F30BE}"/>
            </a:ext>
          </a:extLst>
        </xdr:cNvPr>
        <xdr:cNvSpPr/>
      </xdr:nvSpPr>
      <xdr:spPr>
        <a:xfrm>
          <a:off x="154305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67239</xdr:rowOff>
    </xdr:from>
    <xdr:ext cx="599010" cy="259045"/>
    <xdr:sp macro="" textlink="">
      <xdr:nvSpPr>
        <xdr:cNvPr id="704" name="テキスト ボックス 703">
          <a:extLst>
            <a:ext uri="{FF2B5EF4-FFF2-40B4-BE49-F238E27FC236}">
              <a16:creationId xmlns:a16="http://schemas.microsoft.com/office/drawing/2014/main" id="{A69585FE-3781-4917-890B-90FC746645DF}"/>
            </a:ext>
          </a:extLst>
        </xdr:cNvPr>
        <xdr:cNvSpPr txBox="1"/>
      </xdr:nvSpPr>
      <xdr:spPr>
        <a:xfrm>
          <a:off x="15181795" y="1635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165956</xdr:rowOff>
    </xdr:from>
    <xdr:to>
      <xdr:col>76</xdr:col>
      <xdr:colOff>165100</xdr:colOff>
      <xdr:row>97</xdr:row>
      <xdr:rowOff>96106</xdr:rowOff>
    </xdr:to>
    <xdr:sp macro="" textlink="">
      <xdr:nvSpPr>
        <xdr:cNvPr id="705" name="楕円 704">
          <a:extLst>
            <a:ext uri="{FF2B5EF4-FFF2-40B4-BE49-F238E27FC236}">
              <a16:creationId xmlns:a16="http://schemas.microsoft.com/office/drawing/2014/main" id="{C3D3F91C-E03F-46D0-BB10-465FDB45AE18}"/>
            </a:ext>
          </a:extLst>
        </xdr:cNvPr>
        <xdr:cNvSpPr/>
      </xdr:nvSpPr>
      <xdr:spPr>
        <a:xfrm>
          <a:off x="14541500" y="166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112633</xdr:rowOff>
    </xdr:from>
    <xdr:ext cx="599010" cy="259045"/>
    <xdr:sp macro="" textlink="">
      <xdr:nvSpPr>
        <xdr:cNvPr id="706" name="テキスト ボックス 705">
          <a:extLst>
            <a:ext uri="{FF2B5EF4-FFF2-40B4-BE49-F238E27FC236}">
              <a16:creationId xmlns:a16="http://schemas.microsoft.com/office/drawing/2014/main" id="{F69E087D-E27D-4372-8565-94033EDD4E95}"/>
            </a:ext>
          </a:extLst>
        </xdr:cNvPr>
        <xdr:cNvSpPr txBox="1"/>
      </xdr:nvSpPr>
      <xdr:spPr>
        <a:xfrm>
          <a:off x="14292795" y="1640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36232</xdr:rowOff>
    </xdr:from>
    <xdr:to>
      <xdr:col>72</xdr:col>
      <xdr:colOff>38100</xdr:colOff>
      <xdr:row>97</xdr:row>
      <xdr:rowOff>137832</xdr:rowOff>
    </xdr:to>
    <xdr:sp macro="" textlink="">
      <xdr:nvSpPr>
        <xdr:cNvPr id="707" name="楕円 706">
          <a:extLst>
            <a:ext uri="{FF2B5EF4-FFF2-40B4-BE49-F238E27FC236}">
              <a16:creationId xmlns:a16="http://schemas.microsoft.com/office/drawing/2014/main" id="{B65735EB-1626-44AD-9F2F-B796FA33FEAD}"/>
            </a:ext>
          </a:extLst>
        </xdr:cNvPr>
        <xdr:cNvSpPr/>
      </xdr:nvSpPr>
      <xdr:spPr>
        <a:xfrm>
          <a:off x="13652500" y="16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154359</xdr:rowOff>
    </xdr:from>
    <xdr:ext cx="599010" cy="259045"/>
    <xdr:sp macro="" textlink="">
      <xdr:nvSpPr>
        <xdr:cNvPr id="708" name="テキスト ボックス 707">
          <a:extLst>
            <a:ext uri="{FF2B5EF4-FFF2-40B4-BE49-F238E27FC236}">
              <a16:creationId xmlns:a16="http://schemas.microsoft.com/office/drawing/2014/main" id="{D3EA2D1A-9FB2-4847-B78E-CA7EEDE4250F}"/>
            </a:ext>
          </a:extLst>
        </xdr:cNvPr>
        <xdr:cNvSpPr txBox="1"/>
      </xdr:nvSpPr>
      <xdr:spPr>
        <a:xfrm>
          <a:off x="13403795" y="164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74157</xdr:rowOff>
    </xdr:from>
    <xdr:to>
      <xdr:col>67</xdr:col>
      <xdr:colOff>101600</xdr:colOff>
      <xdr:row>98</xdr:row>
      <xdr:rowOff>4307</xdr:rowOff>
    </xdr:to>
    <xdr:sp macro="" textlink="">
      <xdr:nvSpPr>
        <xdr:cNvPr id="709" name="楕円 708">
          <a:extLst>
            <a:ext uri="{FF2B5EF4-FFF2-40B4-BE49-F238E27FC236}">
              <a16:creationId xmlns:a16="http://schemas.microsoft.com/office/drawing/2014/main" id="{20178DF8-4775-4687-8874-A98E0CC34438}"/>
            </a:ext>
          </a:extLst>
        </xdr:cNvPr>
        <xdr:cNvSpPr/>
      </xdr:nvSpPr>
      <xdr:spPr>
        <a:xfrm>
          <a:off x="12763500" y="167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20834</xdr:rowOff>
    </xdr:from>
    <xdr:ext cx="599010" cy="259045"/>
    <xdr:sp macro="" textlink="">
      <xdr:nvSpPr>
        <xdr:cNvPr id="710" name="テキスト ボックス 709">
          <a:extLst>
            <a:ext uri="{FF2B5EF4-FFF2-40B4-BE49-F238E27FC236}">
              <a16:creationId xmlns:a16="http://schemas.microsoft.com/office/drawing/2014/main" id="{6CE73444-87B1-4B5A-941B-C1F272E656D0}"/>
            </a:ext>
          </a:extLst>
        </xdr:cNvPr>
        <xdr:cNvSpPr txBox="1"/>
      </xdr:nvSpPr>
      <xdr:spPr>
        <a:xfrm>
          <a:off x="12514795" y="1648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2B0208D8-BA6E-460F-AEB1-E429FEC9A30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FE2C093D-F068-42B3-8986-F22A042D109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D72E9D2E-381D-4F3F-9548-DBA762339CC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750A3A80-8776-453D-863F-40944159CF7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F76F4BF3-8ACE-4592-9454-4F031901CB2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72787431-0282-432E-97DC-8BABBB24229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3608DD50-E211-41F8-BD2C-4994047B4A4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FC045570-F083-425A-B312-1BD886E8418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7E4D6C47-EE31-420C-B104-79C82F8CAF0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7EA5C205-2416-422D-8278-6F360FF0735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29A45C35-7308-4D72-B34D-585A647A251C}"/>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2C77F2F9-8E43-4791-BAD9-CB1B2E52DA37}"/>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B56D67B8-E60D-44AF-AFD2-1A6A294EE511}"/>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3DD225B8-0B2A-4F4D-B522-B70D54354706}"/>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50DF939C-A2E6-4F29-B3B4-E7A50640F4A5}"/>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74F2C35F-05D6-41F6-94A1-EE55D42560AA}"/>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389D61FA-22BC-4380-BD8B-8398817D2A9D}"/>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6D9C1D3F-5630-4486-B80E-C74328D21EAE}"/>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F5A93A65-BA47-4D90-A59D-6A7485F0A35A}"/>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D818F7AC-979C-4A57-BC21-0BE8FBB7CAEF}"/>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CBE98CE3-BD41-4349-BF29-527EB0F1E313}"/>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D951DA4F-7ADD-4626-B95A-E0BC3CB0D97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BD2C9591-EF97-4C0B-AC0F-5A1D28C18A1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D979EE9E-8A03-49AF-8BFB-80604BF6676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AA7B3533-A18A-47E6-B316-555A61F673B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B85CBC29-5E01-40AD-A2BB-C449A3C5BD16}"/>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2021B357-F442-43D7-899F-8516A05E1D49}"/>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6BDF6836-3963-496C-90A9-2266B6B3DCB8}"/>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F3475959-B47E-4AEA-B8B8-476AD3067764}"/>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D27AF45-38CD-4BAC-9D01-17E20B21D341}"/>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2111ECA2-E17B-408F-93F7-3430595FB50A}"/>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570CA2AA-6F27-4F10-B3AB-EE49A69E373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4949A46E-2BDA-4385-9782-CDED41288802}"/>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463B50A6-0007-4111-B0C6-7686357C6F42}"/>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96C86C9B-F624-4696-9B34-F2888DFE73DF}"/>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52701303-19E3-48F3-975A-06E8F31243FB}"/>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71882</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36FFF8DB-EE89-4B98-8213-09B07ACF87EB}"/>
            </a:ext>
          </a:extLst>
        </xdr:cNvPr>
        <xdr:cNvCxnSpPr/>
      </xdr:nvCxnSpPr>
      <xdr:spPr>
        <a:xfrm>
          <a:off x="19545300" y="6758432"/>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F6D31D4E-8C55-4BD3-A15F-750167B50FA4}"/>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B79BC987-4CF3-478B-96DF-56E03806CE1B}"/>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103930</xdr:rowOff>
    </xdr:from>
    <xdr:to>
      <xdr:col>102</xdr:col>
      <xdr:colOff>114300</xdr:colOff>
      <xdr:row>39</xdr:row>
      <xdr:rowOff>71882</xdr:rowOff>
    </xdr:to>
    <xdr:cxnSp macro="">
      <xdr:nvCxnSpPr>
        <xdr:cNvPr id="750" name="直線コネクタ 749">
          <a:extLst>
            <a:ext uri="{FF2B5EF4-FFF2-40B4-BE49-F238E27FC236}">
              <a16:creationId xmlns:a16="http://schemas.microsoft.com/office/drawing/2014/main" id="{A2F2C7B8-156D-4FAF-AF3A-B8EFF537151A}"/>
            </a:ext>
          </a:extLst>
        </xdr:cNvPr>
        <xdr:cNvCxnSpPr/>
      </xdr:nvCxnSpPr>
      <xdr:spPr>
        <a:xfrm>
          <a:off x="18656300" y="5761780"/>
          <a:ext cx="889000" cy="99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C56D3067-B062-406A-B8B7-79E8383D4A95}"/>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137410</xdr:rowOff>
    </xdr:from>
    <xdr:ext cx="378565" cy="259045"/>
    <xdr:sp macro="" textlink="">
      <xdr:nvSpPr>
        <xdr:cNvPr id="752" name="テキスト ボックス 751">
          <a:extLst>
            <a:ext uri="{FF2B5EF4-FFF2-40B4-BE49-F238E27FC236}">
              <a16:creationId xmlns:a16="http://schemas.microsoft.com/office/drawing/2014/main" id="{D48CE0F0-EB4A-482B-8912-4FA5A1C122C1}"/>
            </a:ext>
          </a:extLst>
        </xdr:cNvPr>
        <xdr:cNvSpPr txBox="1"/>
      </xdr:nvSpPr>
      <xdr:spPr>
        <a:xfrm>
          <a:off x="19356017" y="682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348731EB-7EF7-4A1B-8740-6ECB2DCB761F}"/>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127612</xdr:rowOff>
    </xdr:from>
    <xdr:ext cx="469744" cy="259045"/>
    <xdr:sp macro="" textlink="">
      <xdr:nvSpPr>
        <xdr:cNvPr id="754" name="テキスト ボックス 753">
          <a:extLst>
            <a:ext uri="{FF2B5EF4-FFF2-40B4-BE49-F238E27FC236}">
              <a16:creationId xmlns:a16="http://schemas.microsoft.com/office/drawing/2014/main" id="{743071AA-BA4D-4CF3-BD2D-A0AB41486B71}"/>
            </a:ext>
          </a:extLst>
        </xdr:cNvPr>
        <xdr:cNvSpPr txBox="1"/>
      </xdr:nvSpPr>
      <xdr:spPr>
        <a:xfrm>
          <a:off x="18421428" y="681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71C3EECB-0845-4140-892A-22B2BF0472B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BB2F8C64-F712-4AEF-8AF9-C49840778A3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8B973AD-69DA-491A-851D-99EF45BA432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D8AEB915-CFC8-4D3E-82EF-822BBA19A5B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15475932-C7F7-45FF-A5E4-3BBA0B00EDA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73E276E6-E4E6-4B0A-BA61-655D0F2ABEEA}"/>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34509A02-1BD6-4654-BDE6-5570A0AFEBC4}"/>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1E9248BD-9179-4EAE-83DC-B8B8F1C36E67}"/>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DF6DB64A-7675-4FFF-A930-AFCF87F98C74}"/>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3A785385-C146-4851-B68B-4144C25AE5EF}"/>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A9CCB117-F148-4C51-8D0C-2AFEE9C14C49}"/>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21082</xdr:rowOff>
    </xdr:from>
    <xdr:to>
      <xdr:col>102</xdr:col>
      <xdr:colOff>165100</xdr:colOff>
      <xdr:row>39</xdr:row>
      <xdr:rowOff>122682</xdr:rowOff>
    </xdr:to>
    <xdr:sp macro="" textlink="">
      <xdr:nvSpPr>
        <xdr:cNvPr id="766" name="楕円 765">
          <a:extLst>
            <a:ext uri="{FF2B5EF4-FFF2-40B4-BE49-F238E27FC236}">
              <a16:creationId xmlns:a16="http://schemas.microsoft.com/office/drawing/2014/main" id="{1EEBA182-49CE-4028-8053-F9A79D5AAFA7}"/>
            </a:ext>
          </a:extLst>
        </xdr:cNvPr>
        <xdr:cNvSpPr/>
      </xdr:nvSpPr>
      <xdr:spPr>
        <a:xfrm>
          <a:off x="19494500" y="67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139209</xdr:rowOff>
    </xdr:from>
    <xdr:ext cx="469744" cy="259045"/>
    <xdr:sp macro="" textlink="">
      <xdr:nvSpPr>
        <xdr:cNvPr id="767" name="テキスト ボックス 766">
          <a:extLst>
            <a:ext uri="{FF2B5EF4-FFF2-40B4-BE49-F238E27FC236}">
              <a16:creationId xmlns:a16="http://schemas.microsoft.com/office/drawing/2014/main" id="{64D2740F-553E-4258-ACD2-778ACE983233}"/>
            </a:ext>
          </a:extLst>
        </xdr:cNvPr>
        <xdr:cNvSpPr txBox="1"/>
      </xdr:nvSpPr>
      <xdr:spPr>
        <a:xfrm>
          <a:off x="19310428" y="64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53130</xdr:rowOff>
    </xdr:from>
    <xdr:to>
      <xdr:col>98</xdr:col>
      <xdr:colOff>38100</xdr:colOff>
      <xdr:row>33</xdr:row>
      <xdr:rowOff>154730</xdr:rowOff>
    </xdr:to>
    <xdr:sp macro="" textlink="">
      <xdr:nvSpPr>
        <xdr:cNvPr id="768" name="楕円 767">
          <a:extLst>
            <a:ext uri="{FF2B5EF4-FFF2-40B4-BE49-F238E27FC236}">
              <a16:creationId xmlns:a16="http://schemas.microsoft.com/office/drawing/2014/main" id="{30A3267E-A7A1-49D1-B7E5-4DD2E38B50EF}"/>
            </a:ext>
          </a:extLst>
        </xdr:cNvPr>
        <xdr:cNvSpPr/>
      </xdr:nvSpPr>
      <xdr:spPr>
        <a:xfrm>
          <a:off x="18605500" y="57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171257</xdr:rowOff>
    </xdr:from>
    <xdr:ext cx="534377" cy="259045"/>
    <xdr:sp macro="" textlink="">
      <xdr:nvSpPr>
        <xdr:cNvPr id="769" name="テキスト ボックス 768">
          <a:extLst>
            <a:ext uri="{FF2B5EF4-FFF2-40B4-BE49-F238E27FC236}">
              <a16:creationId xmlns:a16="http://schemas.microsoft.com/office/drawing/2014/main" id="{6141A1FB-6411-4C69-970F-205F0EDD8F13}"/>
            </a:ext>
          </a:extLst>
        </xdr:cNvPr>
        <xdr:cNvSpPr txBox="1"/>
      </xdr:nvSpPr>
      <xdr:spPr>
        <a:xfrm>
          <a:off x="18389111" y="54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9FAAAF49-F30A-474D-87F9-096107FF0C9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6C2E0E1B-B25E-4C52-8631-B8C2BBE7B5E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FB13C6D6-F4A3-4439-A600-DA694C2DC6F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377C7DB0-0B5D-4539-95A8-F0E82BC98A3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BF40389D-E367-4901-BED3-731F3514FDB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1E272BB4-638B-4F6E-91CC-689811FCC0F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E220DFC4-705E-48F4-8275-C5805FBAB6D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BF8978F1-64A7-469D-AA52-7E9CDDC7B44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58E0EAC8-FE13-4A18-A3CB-71B1CCBBAEC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1EF10AB-396B-4C49-8462-5D5916E9859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E5BAD4BF-D09E-426C-B463-BC3E00DEB07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570FCDAC-D7E3-4BD9-A546-FD6830A793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CE39BDC9-3457-47C0-B290-EBDC748AB70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F565FF6B-3D26-4276-98A6-A60CBF69458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B2B88F94-5F9B-43A1-B675-5E07B561FAD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C35E0390-D5A5-4C65-9475-FF0341FD3FB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F3B2045D-0A05-42D8-9EF6-BDB2570CE2AD}"/>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70D674B0-2226-4733-B1F6-4B1E4B6C53D8}"/>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C2AEC78E-EE64-4361-94BC-BDB93426943F}"/>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CFCED0A0-8C6E-461F-94C3-1B64BEB5BB2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18401E79-1938-483B-9E0D-2E75EB11A8B6}"/>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1EF21503-E2C1-4BB4-BF0A-021EE5F00B67}"/>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49F11E34-9F04-4666-AF00-5BE976D07816}"/>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B89B3CCC-4546-4491-BE08-506F143F63FA}"/>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94F7127B-A235-422D-B4F6-62CBDD76A21B}"/>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56E17821-7E5C-4781-BDBE-E44403405BFB}"/>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4F0C866-9304-4A9F-8BEA-9CE99BAA978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6F97F903-0352-4F4F-ACD0-2978E4E4FF6F}"/>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A0722575-AC83-48DF-A200-656F5DAB38AF}"/>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C111BAD-E103-466C-845E-7A5EAA8AC1CF}"/>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1F8E6C47-3BBD-4593-A9CE-1BCBED6B193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CABF494C-D9C7-4244-B684-0390413D4193}"/>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CABAD696-F245-45D6-951A-F5C6CB5A6C28}"/>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D5B6E006-8458-4A2A-80AD-476ADFCDBFD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3ACACE5B-232C-4688-AA77-20731354D9D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7912DA73-2456-49B7-8BB7-22F844DCE01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A06329D5-684D-4603-8499-5209F5C2584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74CAEDEF-C14F-4419-BFD5-CABB11459FF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A1750DA2-F3FF-458F-8E6F-A21B2142BE5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973698CB-63C6-4CD0-9379-67995CA3E2D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81D1F639-4A9C-4A8F-836A-160D8E4C1E6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A041CCA-8BDB-4D9E-9761-51C7A520C7DB}"/>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FB3CA938-DD45-4A9A-99FC-BE4D7CD81E9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90AA2BF9-1BB4-4C88-BB97-98F19AB9404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35A3F8CC-6727-4475-AB1E-9CA5DB73D1A1}"/>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A3DBA646-2F70-42C2-825E-278D877AB41D}"/>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3CAC738D-3BFE-4824-993F-60584AF623B3}"/>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1A914355-94A8-43F4-9675-9AE0AF35F235}"/>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D0F9D755-94A4-453E-B88A-8DAE8FA2A21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AD00131B-5A36-4217-8124-102EF185B18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DF5F9AE3-90C7-4F3B-9A9D-FC7CF5C0A2B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BDEB83C5-2D6E-403F-BF16-2E05BF67163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人口減少に伴い、住民一人当たりのコストが平均的に年々増加している。</a:t>
          </a:r>
        </a:p>
        <a:p>
          <a:r>
            <a:rPr kumimoji="1" lang="ja-JP" altLang="en-US" sz="1300">
              <a:latin typeface="ＭＳ Ｐゴシック" panose="020B0600070205080204" pitchFamily="50" charset="-128"/>
              <a:ea typeface="ＭＳ Ｐゴシック" panose="020B0600070205080204" pitchFamily="50" charset="-128"/>
            </a:rPr>
            <a:t>議会費は議員報酬は低水準だが、定数が類似団体より多いと考える。総務費は特定定額給付金事業や防災行政告知放送設備整備事業の終了により大幅な減額となった。民生費は住民税非課税世帯等に対する臨時特別給付金事業や子育て世帯への臨時特別給付事業等により増額となっている。農林水産費、商工費については、前年度より減額となっているが類似団体平均と比べ高くなっている。原因として、農林水産費は林道改良及び放置林整備を順次行っているためであり、商工費は経年劣化による観光施設の整備が毎年発生している。いづれも計画的に施設の統廃合も踏まえ、将来負担も熟慮しながら適正な執行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FD9FC48C-EB28-4180-8A59-87A900E07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91C51E2D-BF8A-4ACB-8877-A2BE0D0D1D1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7BB2405F-ED24-4D3B-828F-3345D949AEB1}"/>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9C89F0C8-4073-44A1-9C91-1038EBFEA281}"/>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3841602-1977-4784-B6AB-5363BC42CCB3}"/>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7E1041DC-5236-4DC5-9118-FDA527BEBBA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A0E46DB1-F272-4988-ABDB-8257DB74E8C4}"/>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58654195-9386-469A-A86C-9086C8F009B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AB86E8B-6C15-47AD-B9ED-721C5C615D9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0BC26DD-6C10-422D-86DB-283F8C8CE16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11B569B-EAE6-4EBD-800A-F5CD80F91466}"/>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48F6BE06-6795-4398-A476-589E6F9DDC9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329241EC-0F5A-4ED2-BFC4-ABF0E7A93F42}"/>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義務教育学校関連工事事業や観光施設整備事業等大型の整備事業があり歳出額も多額となったが、目的基金の活用等により財政調整基金の取り崩しは行わなかった。また、標準財政規模に占める実質収支額ポイントが</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、実質単年度収支ポイントが</a:t>
          </a:r>
          <a:r>
            <a:rPr kumimoji="1" lang="en-US" altLang="ja-JP" sz="1400">
              <a:latin typeface="ＭＳ ゴシック" pitchFamily="49" charset="-128"/>
              <a:ea typeface="ＭＳ ゴシック" pitchFamily="49" charset="-128"/>
            </a:rPr>
            <a:t>7.62</a:t>
          </a:r>
          <a:r>
            <a:rPr kumimoji="1" lang="ja-JP" altLang="en-US" sz="1400">
              <a:latin typeface="ＭＳ ゴシック" pitchFamily="49" charset="-128"/>
              <a:ea typeface="ＭＳ ゴシック" pitchFamily="49" charset="-128"/>
            </a:rPr>
            <a:t>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事業量に応じて計画的に基金の取り崩しを実施しているが、村税の確保、自主財源の確保が厳しくなる中、将来の財政需要に備え適時積み立てを行う予定である。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AAABC4B8-F0A7-4178-9CA2-4233D6D7B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78FB187E-D54D-4836-A089-9259471D04CA}"/>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9DCBC9C-497C-45D2-9F1B-389D31A83DBE}"/>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495BCCF-DD11-4916-84C4-B33F441E809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69D6283-6CA9-4924-80EA-2807A87EEBBE}"/>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F3CAA69A-C29B-44CE-A65D-A80B359A928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FA1FE39-9E3E-4213-950E-C7C281E42C4B}"/>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633E4C32-B4AB-4ECF-B604-33AA11B20D2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F3F9B0B-7B4E-47B6-B0A6-1084B5F14D4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実質収支は、一般会計・各事業会計ともに赤字は発生していないが、今後も計画的な運営を図り、財政の健全化に努める。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3B54CF6-041E-4F78-8648-79616942EEA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019BF85-7279-4827-AFF4-E16EF1221EB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E7FFD4F-289E-4FB7-9993-8196DEA1FB3C}"/>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930D114-C0DD-43EA-9B62-30681F3361CD}"/>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E5D38B7-1C43-4E07-9C8B-22B155E637CC}"/>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3445B146-162E-4F4A-B980-C5B0310A4C49}"/>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7BB4263-4645-495A-9AC5-312CB2C88C8F}"/>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D0AF684-AF6E-4BC5-B71C-91DE20C512A8}"/>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F1DABEA9-A637-4E17-B14D-FAF79EBC217B}"/>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A2CCD659-5340-4C21-96C9-D3ACFA876AE2}"/>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6B0E76B4-066C-47A0-957C-4589B0C44B4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9314;&#36001;&#25919;&#31532;&#65297;&#20418;\03&#27770;&#31639;&#38306;&#20418;\R3&#26222;&#36890;&#20250;&#35336;&#27770;&#31639;&#32113;&#35336;\19%20&#36001;&#25919;&#29366;&#27841;&#36039;&#26009;&#38598;%20&#12304;3&#26376;20&#26085;&#22269;&#22238;&#31572;&#32224;&#20999;&#12305;\05%20&#24046;&#26367;&#12539;&#20462;&#27491;&#12487;&#12540;&#12479;\29_&#22856;&#33391;&#30476;\&#20316;&#26989;&#23436;&#20102;&#28168;\zai03-38kawakami%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495003</v>
          </cell>
          <cell r="F3">
            <v>267911</v>
          </cell>
        </row>
        <row r="5">
          <cell r="A5" t="str">
            <v xml:space="preserve"> H30</v>
          </cell>
          <cell r="D5">
            <v>483288</v>
          </cell>
          <cell r="F5">
            <v>228215</v>
          </cell>
        </row>
        <row r="7">
          <cell r="A7" t="str">
            <v xml:space="preserve"> R01</v>
          </cell>
          <cell r="D7">
            <v>414418</v>
          </cell>
          <cell r="F7">
            <v>264232</v>
          </cell>
        </row>
        <row r="9">
          <cell r="A9" t="str">
            <v xml:space="preserve"> R02</v>
          </cell>
          <cell r="D9">
            <v>424554</v>
          </cell>
          <cell r="F9">
            <v>263613</v>
          </cell>
        </row>
        <row r="11">
          <cell r="A11" t="str">
            <v xml:space="preserve"> R03</v>
          </cell>
          <cell r="D11">
            <v>607720</v>
          </cell>
          <cell r="F11">
            <v>362690</v>
          </cell>
        </row>
        <row r="18">
          <cell r="B18" t="str">
            <v>H29</v>
          </cell>
          <cell r="C18" t="str">
            <v>H30</v>
          </cell>
          <cell r="D18" t="str">
            <v>R01</v>
          </cell>
          <cell r="E18" t="str">
            <v>R02</v>
          </cell>
          <cell r="F18" t="str">
            <v>R03</v>
          </cell>
        </row>
        <row r="19">
          <cell r="A19" t="str">
            <v>実質収支額</v>
          </cell>
          <cell r="B19">
            <v>17.8</v>
          </cell>
          <cell r="C19">
            <v>14.48</v>
          </cell>
          <cell r="D19">
            <v>16.05</v>
          </cell>
          <cell r="E19">
            <v>15</v>
          </cell>
          <cell r="F19">
            <v>18.23</v>
          </cell>
        </row>
        <row r="20">
          <cell r="A20" t="str">
            <v>財政調整基金残高</v>
          </cell>
          <cell r="B20">
            <v>136.06</v>
          </cell>
          <cell r="C20">
            <v>129.82</v>
          </cell>
          <cell r="D20">
            <v>114.6</v>
          </cell>
          <cell r="E20">
            <v>103.54</v>
          </cell>
          <cell r="F20">
            <v>92.12</v>
          </cell>
        </row>
        <row r="21">
          <cell r="A21" t="str">
            <v>実質単年度収支</v>
          </cell>
          <cell r="B21">
            <v>-5.15</v>
          </cell>
          <cell r="C21">
            <v>-13.37</v>
          </cell>
          <cell r="D21">
            <v>-9.8000000000000007</v>
          </cell>
          <cell r="E21">
            <v>-2.1</v>
          </cell>
          <cell r="F21">
            <v>5.52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0.03</v>
          </cell>
          <cell r="D27" t="e">
            <v>#N/A</v>
          </cell>
          <cell r="E27">
            <v>0.01</v>
          </cell>
          <cell r="F27" t="e">
            <v>#N/A</v>
          </cell>
          <cell r="G27">
            <v>0.04</v>
          </cell>
          <cell r="H27" t="e">
            <v>#VALUE!</v>
          </cell>
          <cell r="I27" t="e">
            <v>#VALUE!</v>
          </cell>
          <cell r="J27" t="e">
            <v>#N/A</v>
          </cell>
          <cell r="K27">
            <v>0.03</v>
          </cell>
        </row>
        <row r="28">
          <cell r="A28" t="str">
            <v>その他会計（赤字）</v>
          </cell>
          <cell r="B28" t="e">
            <v>#VALUE!</v>
          </cell>
          <cell r="C28" t="e">
            <v>#VALUE!</v>
          </cell>
          <cell r="D28" t="e">
            <v>#VALUE!</v>
          </cell>
          <cell r="E28" t="e">
            <v>#VALUE!</v>
          </cell>
          <cell r="F28" t="e">
            <v>#VALUE!</v>
          </cell>
          <cell r="G28" t="e">
            <v>#VALUE!</v>
          </cell>
          <cell r="H28">
            <v>1.1399999999999999</v>
          </cell>
          <cell r="I28" t="e">
            <v>#N/A</v>
          </cell>
          <cell r="J28" t="e">
            <v>#VALUE!</v>
          </cell>
          <cell r="K28" t="e">
            <v>#VALUE!</v>
          </cell>
        </row>
        <row r="29">
          <cell r="A29" t="str">
            <v>川上村水没者生活再建対策事業特別会計</v>
          </cell>
          <cell r="B29" t="e">
            <v>#N/A</v>
          </cell>
          <cell r="C29">
            <v>0.04</v>
          </cell>
          <cell r="D29" t="e">
            <v>#N/A</v>
          </cell>
          <cell r="E29">
            <v>0.04</v>
          </cell>
          <cell r="F29" t="e">
            <v>#N/A</v>
          </cell>
          <cell r="G29">
            <v>0.04</v>
          </cell>
          <cell r="H29" t="e">
            <v>#N/A</v>
          </cell>
          <cell r="I29">
            <v>0.03</v>
          </cell>
          <cell r="J29" t="e">
            <v>#N/A</v>
          </cell>
          <cell r="K29">
            <v>0.03</v>
          </cell>
        </row>
        <row r="30">
          <cell r="A30" t="str">
            <v>川上村後期高齢者医療特別会計</v>
          </cell>
          <cell r="B30" t="e">
            <v>#N/A</v>
          </cell>
          <cell r="C30">
            <v>0.01</v>
          </cell>
          <cell r="D30" t="e">
            <v>#N/A</v>
          </cell>
          <cell r="E30">
            <v>0.03</v>
          </cell>
          <cell r="F30" t="e">
            <v>#N/A</v>
          </cell>
          <cell r="G30">
            <v>0.03</v>
          </cell>
          <cell r="H30" t="e">
            <v>#N/A</v>
          </cell>
          <cell r="I30">
            <v>0.03</v>
          </cell>
          <cell r="J30" t="e">
            <v>#N/A</v>
          </cell>
          <cell r="K30">
            <v>0.03</v>
          </cell>
        </row>
        <row r="31">
          <cell r="A31" t="str">
            <v>川上村介護保険事業特別会計（サービス事業勘定）</v>
          </cell>
          <cell r="B31" t="e">
            <v>#N/A</v>
          </cell>
          <cell r="C31">
            <v>0.06</v>
          </cell>
          <cell r="D31" t="e">
            <v>#N/A</v>
          </cell>
          <cell r="E31">
            <v>7.0000000000000007E-2</v>
          </cell>
          <cell r="F31" t="e">
            <v>#N/A</v>
          </cell>
          <cell r="G31">
            <v>0.08</v>
          </cell>
          <cell r="H31" t="e">
            <v>#N/A</v>
          </cell>
          <cell r="I31">
            <v>0.06</v>
          </cell>
          <cell r="J31" t="e">
            <v>#N/A</v>
          </cell>
          <cell r="K31">
            <v>0.04</v>
          </cell>
        </row>
        <row r="32">
          <cell r="A32" t="str">
            <v>川上村簡易水道事業特別会計</v>
          </cell>
          <cell r="B32" t="e">
            <v>#N/A</v>
          </cell>
          <cell r="C32">
            <v>0.31</v>
          </cell>
          <cell r="D32" t="e">
            <v>#N/A</v>
          </cell>
          <cell r="E32">
            <v>0.2</v>
          </cell>
          <cell r="F32" t="e">
            <v>#N/A</v>
          </cell>
          <cell r="G32">
            <v>0.23</v>
          </cell>
          <cell r="H32" t="e">
            <v>#N/A</v>
          </cell>
          <cell r="I32">
            <v>0.1</v>
          </cell>
          <cell r="J32" t="e">
            <v>#N/A</v>
          </cell>
          <cell r="K32">
            <v>0.18</v>
          </cell>
        </row>
        <row r="33">
          <cell r="A33" t="str">
            <v>川上村国民健康保険事業特別会計（直診勘定）</v>
          </cell>
          <cell r="B33" t="e">
            <v>#N/A</v>
          </cell>
          <cell r="C33">
            <v>0.52</v>
          </cell>
          <cell r="D33" t="e">
            <v>#N/A</v>
          </cell>
          <cell r="E33">
            <v>0.41</v>
          </cell>
          <cell r="F33" t="e">
            <v>#N/A</v>
          </cell>
          <cell r="G33">
            <v>0.26</v>
          </cell>
          <cell r="H33" t="e">
            <v>#N/A</v>
          </cell>
          <cell r="I33">
            <v>0.38</v>
          </cell>
          <cell r="J33" t="e">
            <v>#N/A</v>
          </cell>
          <cell r="K33">
            <v>0.65</v>
          </cell>
        </row>
        <row r="34">
          <cell r="A34" t="str">
            <v>川上村国民健康保険事業特別会計（事業勘定）</v>
          </cell>
          <cell r="B34" t="e">
            <v>#N/A</v>
          </cell>
          <cell r="C34">
            <v>3.79</v>
          </cell>
          <cell r="D34" t="e">
            <v>#N/A</v>
          </cell>
          <cell r="E34">
            <v>1.34</v>
          </cell>
          <cell r="F34" t="e">
            <v>#N/A</v>
          </cell>
          <cell r="G34">
            <v>1.3</v>
          </cell>
          <cell r="H34" t="e">
            <v>#N/A</v>
          </cell>
          <cell r="I34">
            <v>0.92</v>
          </cell>
          <cell r="J34" t="e">
            <v>#N/A</v>
          </cell>
          <cell r="K34">
            <v>0.9</v>
          </cell>
        </row>
        <row r="35">
          <cell r="A35" t="str">
            <v>川上村介護保険事業特別会計（保険事業勘定）</v>
          </cell>
          <cell r="B35" t="e">
            <v>#N/A</v>
          </cell>
          <cell r="C35">
            <v>1.97</v>
          </cell>
          <cell r="D35" t="e">
            <v>#N/A</v>
          </cell>
          <cell r="E35">
            <v>1.52</v>
          </cell>
          <cell r="F35" t="e">
            <v>#N/A</v>
          </cell>
          <cell r="G35">
            <v>2.34</v>
          </cell>
          <cell r="H35" t="e">
            <v>#N/A</v>
          </cell>
          <cell r="I35">
            <v>2.68</v>
          </cell>
          <cell r="J35" t="e">
            <v>#N/A</v>
          </cell>
          <cell r="K35">
            <v>1.67</v>
          </cell>
        </row>
        <row r="36">
          <cell r="A36" t="str">
            <v>一般会計</v>
          </cell>
          <cell r="B36" t="e">
            <v>#N/A</v>
          </cell>
          <cell r="C36">
            <v>17.8</v>
          </cell>
          <cell r="D36" t="e">
            <v>#N/A</v>
          </cell>
          <cell r="E36">
            <v>14.42</v>
          </cell>
          <cell r="F36" t="e">
            <v>#N/A</v>
          </cell>
          <cell r="G36">
            <v>15.96</v>
          </cell>
          <cell r="H36" t="e">
            <v>#N/A</v>
          </cell>
          <cell r="I36">
            <v>16.100000000000001</v>
          </cell>
          <cell r="J36" t="e">
            <v>#N/A</v>
          </cell>
          <cell r="K36">
            <v>18.16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207</v>
          </cell>
          <cell r="G42">
            <v>217</v>
          </cell>
          <cell r="J42">
            <v>229</v>
          </cell>
          <cell r="M42">
            <v>246</v>
          </cell>
          <cell r="P42">
            <v>247</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11</v>
          </cell>
          <cell r="E45">
            <v>6</v>
          </cell>
          <cell r="H45">
            <v>6</v>
          </cell>
          <cell r="K45">
            <v>9</v>
          </cell>
          <cell r="N45">
            <v>10</v>
          </cell>
        </row>
        <row r="46">
          <cell r="A46" t="str">
            <v>公営企業債の元利償還金に対する繰入金</v>
          </cell>
          <cell r="B46">
            <v>72</v>
          </cell>
          <cell r="E46">
            <v>69</v>
          </cell>
          <cell r="H46">
            <v>70</v>
          </cell>
          <cell r="K46">
            <v>68</v>
          </cell>
          <cell r="N46">
            <v>73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202</v>
          </cell>
          <cell r="E49">
            <v>224</v>
          </cell>
          <cell r="H49">
            <v>244</v>
          </cell>
          <cell r="K49">
            <v>269</v>
          </cell>
          <cell r="N49">
            <v>271</v>
          </cell>
        </row>
        <row r="50">
          <cell r="A50" t="str">
            <v>実質公債費比率の分子</v>
          </cell>
          <cell r="B50" t="e">
            <v>#N/A</v>
          </cell>
          <cell r="C50">
            <v>78</v>
          </cell>
          <cell r="D50" t="e">
            <v>#N/A</v>
          </cell>
          <cell r="E50" t="e">
            <v>#N/A</v>
          </cell>
          <cell r="F50">
            <v>82</v>
          </cell>
          <cell r="G50" t="e">
            <v>#N/A</v>
          </cell>
          <cell r="H50" t="e">
            <v>#N/A</v>
          </cell>
          <cell r="I50">
            <v>91</v>
          </cell>
          <cell r="J50" t="e">
            <v>#N/A</v>
          </cell>
          <cell r="K50" t="e">
            <v>#N/A</v>
          </cell>
          <cell r="L50">
            <v>100</v>
          </cell>
          <cell r="M50" t="e">
            <v>#N/A</v>
          </cell>
          <cell r="N50" t="e">
            <v>#N/A</v>
          </cell>
          <cell r="O50">
            <v>107</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2414</v>
          </cell>
          <cell r="G56">
            <v>2676</v>
          </cell>
          <cell r="J56">
            <v>2840</v>
          </cell>
          <cell r="M56">
            <v>2795</v>
          </cell>
          <cell r="P56">
            <v>3021</v>
          </cell>
        </row>
        <row r="57">
          <cell r="A57" t="str">
            <v>充当可能特定歳入</v>
          </cell>
          <cell r="D57">
            <v>233</v>
          </cell>
          <cell r="G57">
            <v>217</v>
          </cell>
          <cell r="J57">
            <v>153</v>
          </cell>
          <cell r="M57">
            <v>174</v>
          </cell>
          <cell r="P57">
            <v>158</v>
          </cell>
        </row>
        <row r="58">
          <cell r="A58" t="str">
            <v>充当可能基金</v>
          </cell>
          <cell r="D58">
            <v>6370</v>
          </cell>
          <cell r="G58">
            <v>6078</v>
          </cell>
          <cell r="J58">
            <v>5747</v>
          </cell>
          <cell r="M58">
            <v>5584</v>
          </cell>
          <cell r="P58">
            <v>5719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483</v>
          </cell>
          <cell r="E62">
            <v>307</v>
          </cell>
          <cell r="H62">
            <v>339</v>
          </cell>
          <cell r="K62">
            <v>330</v>
          </cell>
          <cell r="N62">
            <v>388</v>
          </cell>
        </row>
        <row r="63">
          <cell r="A63" t="str">
            <v>組合等負担等見込額</v>
          </cell>
          <cell r="B63">
            <v>314</v>
          </cell>
          <cell r="E63">
            <v>317</v>
          </cell>
          <cell r="H63">
            <v>253</v>
          </cell>
          <cell r="K63">
            <v>220</v>
          </cell>
          <cell r="N63">
            <v>207</v>
          </cell>
        </row>
        <row r="64">
          <cell r="A64" t="str">
            <v>公営企業債等繰入見込額</v>
          </cell>
          <cell r="B64">
            <v>700</v>
          </cell>
          <cell r="E64">
            <v>701</v>
          </cell>
          <cell r="H64">
            <v>670</v>
          </cell>
          <cell r="K64">
            <v>631</v>
          </cell>
          <cell r="N64">
            <v>605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2654</v>
          </cell>
          <cell r="E66">
            <v>2885</v>
          </cell>
          <cell r="H66">
            <v>3110</v>
          </cell>
          <cell r="K66">
            <v>3226</v>
          </cell>
          <cell r="N66">
            <v>3581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1681</v>
          </cell>
          <cell r="C72">
            <v>1645</v>
          </cell>
          <cell r="D72">
            <v>1655</v>
          </cell>
        </row>
        <row r="73">
          <cell r="A73" t="str">
            <v>減債基金</v>
          </cell>
          <cell r="B73">
            <v>189</v>
          </cell>
          <cell r="C73">
            <v>192</v>
          </cell>
          <cell r="D73">
            <v>195</v>
          </cell>
        </row>
        <row r="74">
          <cell r="A74" t="str">
            <v>その他特定目的基金</v>
          </cell>
          <cell r="B74">
            <v>3756</v>
          </cell>
          <cell r="C74">
            <v>3626</v>
          </cell>
          <cell r="D74">
            <v>3567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C6CF-876C-4DE4-A962-1116CEC0AFC5}">
  <sheetPr>
    <pageSetUpPr fitToPage="1"/>
  </sheetPr>
  <dimension ref="A1:DO56"/>
  <sheetViews>
    <sheetView showGridLines="0" tabSelected="1" workbookViewId="0">
      <selection activeCell="W6" sqref="W6:AB8"/>
    </sheetView>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20</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21</v>
      </c>
      <c r="C2" s="64"/>
      <c r="D2" s="65"/>
    </row>
    <row r="3" spans="1:119" ht="18.75" customHeight="1" thickBot="1" x14ac:dyDescent="0.2">
      <c r="A3" s="63"/>
      <c r="B3" s="66" t="s">
        <v>22</v>
      </c>
      <c r="C3" s="67"/>
      <c r="D3" s="67"/>
      <c r="E3" s="68"/>
      <c r="F3" s="68"/>
      <c r="G3" s="68"/>
      <c r="H3" s="68"/>
      <c r="I3" s="68"/>
      <c r="J3" s="68"/>
      <c r="K3" s="68"/>
      <c r="L3" s="68" t="s">
        <v>23</v>
      </c>
      <c r="M3" s="68"/>
      <c r="N3" s="68"/>
      <c r="O3" s="68"/>
      <c r="P3" s="68"/>
      <c r="Q3" s="68"/>
      <c r="R3" s="69"/>
      <c r="S3" s="69"/>
      <c r="T3" s="69"/>
      <c r="U3" s="69"/>
      <c r="V3" s="70"/>
      <c r="W3" s="71" t="s">
        <v>24</v>
      </c>
      <c r="X3" s="72"/>
      <c r="Y3" s="72"/>
      <c r="Z3" s="72"/>
      <c r="AA3" s="72"/>
      <c r="AB3" s="67"/>
      <c r="AC3" s="69" t="s">
        <v>25</v>
      </c>
      <c r="AD3" s="72"/>
      <c r="AE3" s="72"/>
      <c r="AF3" s="72"/>
      <c r="AG3" s="72"/>
      <c r="AH3" s="72"/>
      <c r="AI3" s="72"/>
      <c r="AJ3" s="72"/>
      <c r="AK3" s="72"/>
      <c r="AL3" s="73"/>
      <c r="AM3" s="71" t="s">
        <v>26</v>
      </c>
      <c r="AN3" s="72"/>
      <c r="AO3" s="72"/>
      <c r="AP3" s="72"/>
      <c r="AQ3" s="72"/>
      <c r="AR3" s="72"/>
      <c r="AS3" s="72"/>
      <c r="AT3" s="72"/>
      <c r="AU3" s="72"/>
      <c r="AV3" s="72"/>
      <c r="AW3" s="72"/>
      <c r="AX3" s="73"/>
      <c r="AY3" s="74" t="s">
        <v>27</v>
      </c>
      <c r="AZ3" s="75"/>
      <c r="BA3" s="75"/>
      <c r="BB3" s="75"/>
      <c r="BC3" s="75"/>
      <c r="BD3" s="75"/>
      <c r="BE3" s="75"/>
      <c r="BF3" s="75"/>
      <c r="BG3" s="75"/>
      <c r="BH3" s="75"/>
      <c r="BI3" s="75"/>
      <c r="BJ3" s="75"/>
      <c r="BK3" s="75"/>
      <c r="BL3" s="75"/>
      <c r="BM3" s="76"/>
      <c r="BN3" s="71" t="s">
        <v>28</v>
      </c>
      <c r="BO3" s="72"/>
      <c r="BP3" s="72"/>
      <c r="BQ3" s="72"/>
      <c r="BR3" s="72"/>
      <c r="BS3" s="72"/>
      <c r="BT3" s="72"/>
      <c r="BU3" s="73"/>
      <c r="BV3" s="71" t="s">
        <v>29</v>
      </c>
      <c r="BW3" s="72"/>
      <c r="BX3" s="72"/>
      <c r="BY3" s="72"/>
      <c r="BZ3" s="72"/>
      <c r="CA3" s="72"/>
      <c r="CB3" s="72"/>
      <c r="CC3" s="73"/>
      <c r="CD3" s="74" t="s">
        <v>27</v>
      </c>
      <c r="CE3" s="75"/>
      <c r="CF3" s="75"/>
      <c r="CG3" s="75"/>
      <c r="CH3" s="75"/>
      <c r="CI3" s="75"/>
      <c r="CJ3" s="75"/>
      <c r="CK3" s="75"/>
      <c r="CL3" s="75"/>
      <c r="CM3" s="75"/>
      <c r="CN3" s="75"/>
      <c r="CO3" s="75"/>
      <c r="CP3" s="75"/>
      <c r="CQ3" s="75"/>
      <c r="CR3" s="75"/>
      <c r="CS3" s="76"/>
      <c r="CT3" s="71" t="s">
        <v>30</v>
      </c>
      <c r="CU3" s="72"/>
      <c r="CV3" s="72"/>
      <c r="CW3" s="72"/>
      <c r="CX3" s="72"/>
      <c r="CY3" s="72"/>
      <c r="CZ3" s="72"/>
      <c r="DA3" s="73"/>
      <c r="DB3" s="71" t="s">
        <v>31</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32</v>
      </c>
      <c r="AZ4" s="89"/>
      <c r="BA4" s="89"/>
      <c r="BB4" s="89"/>
      <c r="BC4" s="89"/>
      <c r="BD4" s="89"/>
      <c r="BE4" s="89"/>
      <c r="BF4" s="89"/>
      <c r="BG4" s="89"/>
      <c r="BH4" s="89"/>
      <c r="BI4" s="89"/>
      <c r="BJ4" s="89"/>
      <c r="BK4" s="89"/>
      <c r="BL4" s="89"/>
      <c r="BM4" s="90"/>
      <c r="BN4" s="91">
        <v>3515767</v>
      </c>
      <c r="BO4" s="92"/>
      <c r="BP4" s="92"/>
      <c r="BQ4" s="92"/>
      <c r="BR4" s="92"/>
      <c r="BS4" s="92"/>
      <c r="BT4" s="92"/>
      <c r="BU4" s="93"/>
      <c r="BV4" s="91">
        <v>3462004</v>
      </c>
      <c r="BW4" s="92"/>
      <c r="BX4" s="92"/>
      <c r="BY4" s="92"/>
      <c r="BZ4" s="92"/>
      <c r="CA4" s="92"/>
      <c r="CB4" s="92"/>
      <c r="CC4" s="93"/>
      <c r="CD4" s="94" t="s">
        <v>33</v>
      </c>
      <c r="CE4" s="95"/>
      <c r="CF4" s="95"/>
      <c r="CG4" s="95"/>
      <c r="CH4" s="95"/>
      <c r="CI4" s="95"/>
      <c r="CJ4" s="95"/>
      <c r="CK4" s="95"/>
      <c r="CL4" s="95"/>
      <c r="CM4" s="95"/>
      <c r="CN4" s="95"/>
      <c r="CO4" s="95"/>
      <c r="CP4" s="95"/>
      <c r="CQ4" s="95"/>
      <c r="CR4" s="95"/>
      <c r="CS4" s="96"/>
      <c r="CT4" s="97">
        <v>18.2</v>
      </c>
      <c r="CU4" s="98"/>
      <c r="CV4" s="98"/>
      <c r="CW4" s="98"/>
      <c r="CX4" s="98"/>
      <c r="CY4" s="98"/>
      <c r="CZ4" s="98"/>
      <c r="DA4" s="99"/>
      <c r="DB4" s="97">
        <v>15</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34</v>
      </c>
      <c r="AN5" s="106"/>
      <c r="AO5" s="106"/>
      <c r="AP5" s="106"/>
      <c r="AQ5" s="106"/>
      <c r="AR5" s="106"/>
      <c r="AS5" s="106"/>
      <c r="AT5" s="107"/>
      <c r="AU5" s="108" t="s">
        <v>35</v>
      </c>
      <c r="AV5" s="109"/>
      <c r="AW5" s="109"/>
      <c r="AX5" s="109"/>
      <c r="AY5" s="110" t="s">
        <v>36</v>
      </c>
      <c r="AZ5" s="111"/>
      <c r="BA5" s="111"/>
      <c r="BB5" s="111"/>
      <c r="BC5" s="111"/>
      <c r="BD5" s="111"/>
      <c r="BE5" s="111"/>
      <c r="BF5" s="111"/>
      <c r="BG5" s="111"/>
      <c r="BH5" s="111"/>
      <c r="BI5" s="111"/>
      <c r="BJ5" s="111"/>
      <c r="BK5" s="111"/>
      <c r="BL5" s="111"/>
      <c r="BM5" s="112"/>
      <c r="BN5" s="113">
        <v>3169048</v>
      </c>
      <c r="BO5" s="114"/>
      <c r="BP5" s="114"/>
      <c r="BQ5" s="114"/>
      <c r="BR5" s="114"/>
      <c r="BS5" s="114"/>
      <c r="BT5" s="114"/>
      <c r="BU5" s="115"/>
      <c r="BV5" s="113">
        <v>3222692</v>
      </c>
      <c r="BW5" s="114"/>
      <c r="BX5" s="114"/>
      <c r="BY5" s="114"/>
      <c r="BZ5" s="114"/>
      <c r="CA5" s="114"/>
      <c r="CB5" s="114"/>
      <c r="CC5" s="115"/>
      <c r="CD5" s="116" t="s">
        <v>37</v>
      </c>
      <c r="CE5" s="117"/>
      <c r="CF5" s="117"/>
      <c r="CG5" s="117"/>
      <c r="CH5" s="117"/>
      <c r="CI5" s="117"/>
      <c r="CJ5" s="117"/>
      <c r="CK5" s="117"/>
      <c r="CL5" s="117"/>
      <c r="CM5" s="117"/>
      <c r="CN5" s="117"/>
      <c r="CO5" s="117"/>
      <c r="CP5" s="117"/>
      <c r="CQ5" s="117"/>
      <c r="CR5" s="117"/>
      <c r="CS5" s="118"/>
      <c r="CT5" s="119">
        <v>79.7</v>
      </c>
      <c r="CU5" s="120"/>
      <c r="CV5" s="120"/>
      <c r="CW5" s="120"/>
      <c r="CX5" s="120"/>
      <c r="CY5" s="120"/>
      <c r="CZ5" s="120"/>
      <c r="DA5" s="121"/>
      <c r="DB5" s="119">
        <v>83.4</v>
      </c>
      <c r="DC5" s="120"/>
      <c r="DD5" s="120"/>
      <c r="DE5" s="120"/>
      <c r="DF5" s="120"/>
      <c r="DG5" s="120"/>
      <c r="DH5" s="120"/>
      <c r="DI5" s="121"/>
    </row>
    <row r="6" spans="1:119" ht="18.75" customHeight="1" x14ac:dyDescent="0.15">
      <c r="A6" s="63"/>
      <c r="B6" s="122" t="s">
        <v>38</v>
      </c>
      <c r="C6" s="123"/>
      <c r="D6" s="123"/>
      <c r="E6" s="124"/>
      <c r="F6" s="124"/>
      <c r="G6" s="124"/>
      <c r="H6" s="124"/>
      <c r="I6" s="124"/>
      <c r="J6" s="124"/>
      <c r="K6" s="124"/>
      <c r="L6" s="124" t="s">
        <v>39</v>
      </c>
      <c r="M6" s="124"/>
      <c r="N6" s="124"/>
      <c r="O6" s="124"/>
      <c r="P6" s="124"/>
      <c r="Q6" s="124"/>
      <c r="R6" s="125"/>
      <c r="S6" s="125"/>
      <c r="T6" s="125"/>
      <c r="U6" s="125"/>
      <c r="V6" s="126"/>
      <c r="W6" s="127" t="s">
        <v>40</v>
      </c>
      <c r="X6" s="128"/>
      <c r="Y6" s="128"/>
      <c r="Z6" s="128"/>
      <c r="AA6" s="128"/>
      <c r="AB6" s="123"/>
      <c r="AC6" s="129" t="s">
        <v>41</v>
      </c>
      <c r="AD6" s="130"/>
      <c r="AE6" s="130"/>
      <c r="AF6" s="130"/>
      <c r="AG6" s="130"/>
      <c r="AH6" s="130"/>
      <c r="AI6" s="130"/>
      <c r="AJ6" s="130"/>
      <c r="AK6" s="130"/>
      <c r="AL6" s="131"/>
      <c r="AM6" s="105" t="s">
        <v>42</v>
      </c>
      <c r="AN6" s="106"/>
      <c r="AO6" s="106"/>
      <c r="AP6" s="106"/>
      <c r="AQ6" s="106"/>
      <c r="AR6" s="106"/>
      <c r="AS6" s="106"/>
      <c r="AT6" s="107"/>
      <c r="AU6" s="108" t="s">
        <v>35</v>
      </c>
      <c r="AV6" s="109"/>
      <c r="AW6" s="109"/>
      <c r="AX6" s="109"/>
      <c r="AY6" s="110" t="s">
        <v>43</v>
      </c>
      <c r="AZ6" s="111"/>
      <c r="BA6" s="111"/>
      <c r="BB6" s="111"/>
      <c r="BC6" s="111"/>
      <c r="BD6" s="111"/>
      <c r="BE6" s="111"/>
      <c r="BF6" s="111"/>
      <c r="BG6" s="111"/>
      <c r="BH6" s="111"/>
      <c r="BI6" s="111"/>
      <c r="BJ6" s="111"/>
      <c r="BK6" s="111"/>
      <c r="BL6" s="111"/>
      <c r="BM6" s="112"/>
      <c r="BN6" s="113">
        <v>346719</v>
      </c>
      <c r="BO6" s="114"/>
      <c r="BP6" s="114"/>
      <c r="BQ6" s="114"/>
      <c r="BR6" s="114"/>
      <c r="BS6" s="114"/>
      <c r="BT6" s="114"/>
      <c r="BU6" s="115"/>
      <c r="BV6" s="113">
        <v>239312</v>
      </c>
      <c r="BW6" s="114"/>
      <c r="BX6" s="114"/>
      <c r="BY6" s="114"/>
      <c r="BZ6" s="114"/>
      <c r="CA6" s="114"/>
      <c r="CB6" s="114"/>
      <c r="CC6" s="115"/>
      <c r="CD6" s="116" t="s">
        <v>44</v>
      </c>
      <c r="CE6" s="117"/>
      <c r="CF6" s="117"/>
      <c r="CG6" s="117"/>
      <c r="CH6" s="117"/>
      <c r="CI6" s="117"/>
      <c r="CJ6" s="117"/>
      <c r="CK6" s="117"/>
      <c r="CL6" s="117"/>
      <c r="CM6" s="117"/>
      <c r="CN6" s="117"/>
      <c r="CO6" s="117"/>
      <c r="CP6" s="117"/>
      <c r="CQ6" s="117"/>
      <c r="CR6" s="117"/>
      <c r="CS6" s="118"/>
      <c r="CT6" s="132">
        <v>82.1</v>
      </c>
      <c r="CU6" s="133"/>
      <c r="CV6" s="133"/>
      <c r="CW6" s="133"/>
      <c r="CX6" s="133"/>
      <c r="CY6" s="133"/>
      <c r="CZ6" s="133"/>
      <c r="DA6" s="134"/>
      <c r="DB6" s="132">
        <v>85.4</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45</v>
      </c>
      <c r="AN7" s="106"/>
      <c r="AO7" s="106"/>
      <c r="AP7" s="106"/>
      <c r="AQ7" s="106"/>
      <c r="AR7" s="106"/>
      <c r="AS7" s="106"/>
      <c r="AT7" s="107"/>
      <c r="AU7" s="108" t="s">
        <v>35</v>
      </c>
      <c r="AV7" s="109"/>
      <c r="AW7" s="109"/>
      <c r="AX7" s="109"/>
      <c r="AY7" s="110" t="s">
        <v>46</v>
      </c>
      <c r="AZ7" s="111"/>
      <c r="BA7" s="111"/>
      <c r="BB7" s="111"/>
      <c r="BC7" s="111"/>
      <c r="BD7" s="111"/>
      <c r="BE7" s="111"/>
      <c r="BF7" s="111"/>
      <c r="BG7" s="111"/>
      <c r="BH7" s="111"/>
      <c r="BI7" s="111"/>
      <c r="BJ7" s="111"/>
      <c r="BK7" s="111"/>
      <c r="BL7" s="111"/>
      <c r="BM7" s="112"/>
      <c r="BN7" s="113">
        <v>19215</v>
      </c>
      <c r="BO7" s="114"/>
      <c r="BP7" s="114"/>
      <c r="BQ7" s="114"/>
      <c r="BR7" s="114"/>
      <c r="BS7" s="114"/>
      <c r="BT7" s="114"/>
      <c r="BU7" s="115"/>
      <c r="BV7" s="113">
        <v>988</v>
      </c>
      <c r="BW7" s="114"/>
      <c r="BX7" s="114"/>
      <c r="BY7" s="114"/>
      <c r="BZ7" s="114"/>
      <c r="CA7" s="114"/>
      <c r="CB7" s="114"/>
      <c r="CC7" s="115"/>
      <c r="CD7" s="116" t="s">
        <v>47</v>
      </c>
      <c r="CE7" s="117"/>
      <c r="CF7" s="117"/>
      <c r="CG7" s="117"/>
      <c r="CH7" s="117"/>
      <c r="CI7" s="117"/>
      <c r="CJ7" s="117"/>
      <c r="CK7" s="117"/>
      <c r="CL7" s="117"/>
      <c r="CM7" s="117"/>
      <c r="CN7" s="117"/>
      <c r="CO7" s="117"/>
      <c r="CP7" s="117"/>
      <c r="CQ7" s="117"/>
      <c r="CR7" s="117"/>
      <c r="CS7" s="118"/>
      <c r="CT7" s="113">
        <v>1796745</v>
      </c>
      <c r="CU7" s="114"/>
      <c r="CV7" s="114"/>
      <c r="CW7" s="114"/>
      <c r="CX7" s="114"/>
      <c r="CY7" s="114"/>
      <c r="CZ7" s="114"/>
      <c r="DA7" s="115"/>
      <c r="DB7" s="113">
        <v>1588777</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48</v>
      </c>
      <c r="AN8" s="106"/>
      <c r="AO8" s="106"/>
      <c r="AP8" s="106"/>
      <c r="AQ8" s="106"/>
      <c r="AR8" s="106"/>
      <c r="AS8" s="106"/>
      <c r="AT8" s="107"/>
      <c r="AU8" s="108" t="s">
        <v>49</v>
      </c>
      <c r="AV8" s="109"/>
      <c r="AW8" s="109"/>
      <c r="AX8" s="109"/>
      <c r="AY8" s="110" t="s">
        <v>50</v>
      </c>
      <c r="AZ8" s="111"/>
      <c r="BA8" s="111"/>
      <c r="BB8" s="111"/>
      <c r="BC8" s="111"/>
      <c r="BD8" s="111"/>
      <c r="BE8" s="111"/>
      <c r="BF8" s="111"/>
      <c r="BG8" s="111"/>
      <c r="BH8" s="111"/>
      <c r="BI8" s="111"/>
      <c r="BJ8" s="111"/>
      <c r="BK8" s="111"/>
      <c r="BL8" s="111"/>
      <c r="BM8" s="112"/>
      <c r="BN8" s="113">
        <v>327504</v>
      </c>
      <c r="BO8" s="114"/>
      <c r="BP8" s="114"/>
      <c r="BQ8" s="114"/>
      <c r="BR8" s="114"/>
      <c r="BS8" s="114"/>
      <c r="BT8" s="114"/>
      <c r="BU8" s="115"/>
      <c r="BV8" s="113">
        <v>238324</v>
      </c>
      <c r="BW8" s="114"/>
      <c r="BX8" s="114"/>
      <c r="BY8" s="114"/>
      <c r="BZ8" s="114"/>
      <c r="CA8" s="114"/>
      <c r="CB8" s="114"/>
      <c r="CC8" s="115"/>
      <c r="CD8" s="116" t="s">
        <v>51</v>
      </c>
      <c r="CE8" s="117"/>
      <c r="CF8" s="117"/>
      <c r="CG8" s="117"/>
      <c r="CH8" s="117"/>
      <c r="CI8" s="117"/>
      <c r="CJ8" s="117"/>
      <c r="CK8" s="117"/>
      <c r="CL8" s="117"/>
      <c r="CM8" s="117"/>
      <c r="CN8" s="117"/>
      <c r="CO8" s="117"/>
      <c r="CP8" s="117"/>
      <c r="CQ8" s="117"/>
      <c r="CR8" s="117"/>
      <c r="CS8" s="118"/>
      <c r="CT8" s="148">
        <v>0.26</v>
      </c>
      <c r="CU8" s="149"/>
      <c r="CV8" s="149"/>
      <c r="CW8" s="149"/>
      <c r="CX8" s="149"/>
      <c r="CY8" s="149"/>
      <c r="CZ8" s="149"/>
      <c r="DA8" s="150"/>
      <c r="DB8" s="148">
        <v>0.23</v>
      </c>
      <c r="DC8" s="149"/>
      <c r="DD8" s="149"/>
      <c r="DE8" s="149"/>
      <c r="DF8" s="149"/>
      <c r="DG8" s="149"/>
      <c r="DH8" s="149"/>
      <c r="DI8" s="150"/>
    </row>
    <row r="9" spans="1:119" ht="18.75" customHeight="1" thickBot="1" x14ac:dyDescent="0.2">
      <c r="A9" s="63"/>
      <c r="B9" s="74" t="s">
        <v>52</v>
      </c>
      <c r="C9" s="75"/>
      <c r="D9" s="75"/>
      <c r="E9" s="75"/>
      <c r="F9" s="75"/>
      <c r="G9" s="75"/>
      <c r="H9" s="75"/>
      <c r="I9" s="75"/>
      <c r="J9" s="75"/>
      <c r="K9" s="151"/>
      <c r="L9" s="152" t="s">
        <v>53</v>
      </c>
      <c r="M9" s="153"/>
      <c r="N9" s="153"/>
      <c r="O9" s="153"/>
      <c r="P9" s="153"/>
      <c r="Q9" s="154"/>
      <c r="R9" s="155">
        <v>1156</v>
      </c>
      <c r="S9" s="156"/>
      <c r="T9" s="156"/>
      <c r="U9" s="156"/>
      <c r="V9" s="157"/>
      <c r="W9" s="71" t="s">
        <v>54</v>
      </c>
      <c r="X9" s="72"/>
      <c r="Y9" s="72"/>
      <c r="Z9" s="72"/>
      <c r="AA9" s="72"/>
      <c r="AB9" s="72"/>
      <c r="AC9" s="72"/>
      <c r="AD9" s="72"/>
      <c r="AE9" s="72"/>
      <c r="AF9" s="72"/>
      <c r="AG9" s="72"/>
      <c r="AH9" s="72"/>
      <c r="AI9" s="72"/>
      <c r="AJ9" s="72"/>
      <c r="AK9" s="72"/>
      <c r="AL9" s="73"/>
      <c r="AM9" s="105" t="s">
        <v>55</v>
      </c>
      <c r="AN9" s="106"/>
      <c r="AO9" s="106"/>
      <c r="AP9" s="106"/>
      <c r="AQ9" s="106"/>
      <c r="AR9" s="106"/>
      <c r="AS9" s="106"/>
      <c r="AT9" s="107"/>
      <c r="AU9" s="108" t="s">
        <v>35</v>
      </c>
      <c r="AV9" s="109"/>
      <c r="AW9" s="109"/>
      <c r="AX9" s="109"/>
      <c r="AY9" s="110" t="s">
        <v>56</v>
      </c>
      <c r="AZ9" s="111"/>
      <c r="BA9" s="111"/>
      <c r="BB9" s="111"/>
      <c r="BC9" s="111"/>
      <c r="BD9" s="111"/>
      <c r="BE9" s="111"/>
      <c r="BF9" s="111"/>
      <c r="BG9" s="111"/>
      <c r="BH9" s="111"/>
      <c r="BI9" s="111"/>
      <c r="BJ9" s="111"/>
      <c r="BK9" s="111"/>
      <c r="BL9" s="111"/>
      <c r="BM9" s="112"/>
      <c r="BN9" s="113">
        <v>89180</v>
      </c>
      <c r="BO9" s="114"/>
      <c r="BP9" s="114"/>
      <c r="BQ9" s="114"/>
      <c r="BR9" s="114"/>
      <c r="BS9" s="114"/>
      <c r="BT9" s="114"/>
      <c r="BU9" s="115"/>
      <c r="BV9" s="113">
        <v>2894</v>
      </c>
      <c r="BW9" s="114"/>
      <c r="BX9" s="114"/>
      <c r="BY9" s="114"/>
      <c r="BZ9" s="114"/>
      <c r="CA9" s="114"/>
      <c r="CB9" s="114"/>
      <c r="CC9" s="115"/>
      <c r="CD9" s="116" t="s">
        <v>57</v>
      </c>
      <c r="CE9" s="117"/>
      <c r="CF9" s="117"/>
      <c r="CG9" s="117"/>
      <c r="CH9" s="117"/>
      <c r="CI9" s="117"/>
      <c r="CJ9" s="117"/>
      <c r="CK9" s="117"/>
      <c r="CL9" s="117"/>
      <c r="CM9" s="117"/>
      <c r="CN9" s="117"/>
      <c r="CO9" s="117"/>
      <c r="CP9" s="117"/>
      <c r="CQ9" s="117"/>
      <c r="CR9" s="117"/>
      <c r="CS9" s="118"/>
      <c r="CT9" s="119">
        <v>11.3</v>
      </c>
      <c r="CU9" s="120"/>
      <c r="CV9" s="120"/>
      <c r="CW9" s="120"/>
      <c r="CX9" s="120"/>
      <c r="CY9" s="120"/>
      <c r="CZ9" s="120"/>
      <c r="DA9" s="121"/>
      <c r="DB9" s="119">
        <v>11.4</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58</v>
      </c>
      <c r="M10" s="106"/>
      <c r="N10" s="106"/>
      <c r="O10" s="106"/>
      <c r="P10" s="106"/>
      <c r="Q10" s="107"/>
      <c r="R10" s="159">
        <v>1313</v>
      </c>
      <c r="S10" s="160"/>
      <c r="T10" s="160"/>
      <c r="U10" s="160"/>
      <c r="V10" s="161"/>
      <c r="W10" s="82"/>
      <c r="X10" s="83"/>
      <c r="Y10" s="83"/>
      <c r="Z10" s="83"/>
      <c r="AA10" s="83"/>
      <c r="AB10" s="83"/>
      <c r="AC10" s="83"/>
      <c r="AD10" s="83"/>
      <c r="AE10" s="83"/>
      <c r="AF10" s="83"/>
      <c r="AG10" s="83"/>
      <c r="AH10" s="83"/>
      <c r="AI10" s="83"/>
      <c r="AJ10" s="83"/>
      <c r="AK10" s="83"/>
      <c r="AL10" s="84"/>
      <c r="AM10" s="105" t="s">
        <v>59</v>
      </c>
      <c r="AN10" s="106"/>
      <c r="AO10" s="106"/>
      <c r="AP10" s="106"/>
      <c r="AQ10" s="106"/>
      <c r="AR10" s="106"/>
      <c r="AS10" s="106"/>
      <c r="AT10" s="107"/>
      <c r="AU10" s="108" t="s">
        <v>49</v>
      </c>
      <c r="AV10" s="109"/>
      <c r="AW10" s="109"/>
      <c r="AX10" s="109"/>
      <c r="AY10" s="110" t="s">
        <v>60</v>
      </c>
      <c r="AZ10" s="111"/>
      <c r="BA10" s="111"/>
      <c r="BB10" s="111"/>
      <c r="BC10" s="111"/>
      <c r="BD10" s="111"/>
      <c r="BE10" s="111"/>
      <c r="BF10" s="111"/>
      <c r="BG10" s="111"/>
      <c r="BH10" s="111"/>
      <c r="BI10" s="111"/>
      <c r="BJ10" s="111"/>
      <c r="BK10" s="111"/>
      <c r="BL10" s="111"/>
      <c r="BM10" s="112"/>
      <c r="BN10" s="113">
        <v>10057</v>
      </c>
      <c r="BO10" s="114"/>
      <c r="BP10" s="114"/>
      <c r="BQ10" s="114"/>
      <c r="BR10" s="114"/>
      <c r="BS10" s="114"/>
      <c r="BT10" s="114"/>
      <c r="BU10" s="115"/>
      <c r="BV10" s="113">
        <v>13689</v>
      </c>
      <c r="BW10" s="114"/>
      <c r="BX10" s="114"/>
      <c r="BY10" s="114"/>
      <c r="BZ10" s="114"/>
      <c r="CA10" s="114"/>
      <c r="CB10" s="114"/>
      <c r="CC10" s="115"/>
      <c r="CD10" s="162" t="s">
        <v>61</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62</v>
      </c>
      <c r="M11" s="169"/>
      <c r="N11" s="169"/>
      <c r="O11" s="169"/>
      <c r="P11" s="169"/>
      <c r="Q11" s="170"/>
      <c r="R11" s="171" t="s">
        <v>63</v>
      </c>
      <c r="S11" s="172"/>
      <c r="T11" s="172"/>
      <c r="U11" s="172"/>
      <c r="V11" s="173"/>
      <c r="W11" s="82"/>
      <c r="X11" s="83"/>
      <c r="Y11" s="83"/>
      <c r="Z11" s="83"/>
      <c r="AA11" s="83"/>
      <c r="AB11" s="83"/>
      <c r="AC11" s="83"/>
      <c r="AD11" s="83"/>
      <c r="AE11" s="83"/>
      <c r="AF11" s="83"/>
      <c r="AG11" s="83"/>
      <c r="AH11" s="83"/>
      <c r="AI11" s="83"/>
      <c r="AJ11" s="83"/>
      <c r="AK11" s="83"/>
      <c r="AL11" s="84"/>
      <c r="AM11" s="105" t="s">
        <v>64</v>
      </c>
      <c r="AN11" s="106"/>
      <c r="AO11" s="106"/>
      <c r="AP11" s="106"/>
      <c r="AQ11" s="106"/>
      <c r="AR11" s="106"/>
      <c r="AS11" s="106"/>
      <c r="AT11" s="107"/>
      <c r="AU11" s="108" t="s">
        <v>49</v>
      </c>
      <c r="AV11" s="109"/>
      <c r="AW11" s="109"/>
      <c r="AX11" s="109"/>
      <c r="AY11" s="110" t="s">
        <v>65</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66</v>
      </c>
      <c r="CE11" s="117"/>
      <c r="CF11" s="117"/>
      <c r="CG11" s="117"/>
      <c r="CH11" s="117"/>
      <c r="CI11" s="117"/>
      <c r="CJ11" s="117"/>
      <c r="CK11" s="117"/>
      <c r="CL11" s="117"/>
      <c r="CM11" s="117"/>
      <c r="CN11" s="117"/>
      <c r="CO11" s="117"/>
      <c r="CP11" s="117"/>
      <c r="CQ11" s="117"/>
      <c r="CR11" s="117"/>
      <c r="CS11" s="118"/>
      <c r="CT11" s="148" t="s">
        <v>67</v>
      </c>
      <c r="CU11" s="149"/>
      <c r="CV11" s="149"/>
      <c r="CW11" s="149"/>
      <c r="CX11" s="149"/>
      <c r="CY11" s="149"/>
      <c r="CZ11" s="149"/>
      <c r="DA11" s="150"/>
      <c r="DB11" s="148" t="s">
        <v>67</v>
      </c>
      <c r="DC11" s="149"/>
      <c r="DD11" s="149"/>
      <c r="DE11" s="149"/>
      <c r="DF11" s="149"/>
      <c r="DG11" s="149"/>
      <c r="DH11" s="149"/>
      <c r="DI11" s="150"/>
    </row>
    <row r="12" spans="1:119" ht="18.75" customHeight="1" x14ac:dyDescent="0.15">
      <c r="A12" s="63"/>
      <c r="B12" s="174" t="s">
        <v>68</v>
      </c>
      <c r="C12" s="175"/>
      <c r="D12" s="175"/>
      <c r="E12" s="175"/>
      <c r="F12" s="175"/>
      <c r="G12" s="175"/>
      <c r="H12" s="175"/>
      <c r="I12" s="175"/>
      <c r="J12" s="175"/>
      <c r="K12" s="176"/>
      <c r="L12" s="177" t="s">
        <v>69</v>
      </c>
      <c r="M12" s="178"/>
      <c r="N12" s="178"/>
      <c r="O12" s="178"/>
      <c r="P12" s="178"/>
      <c r="Q12" s="179"/>
      <c r="R12" s="180">
        <v>1285</v>
      </c>
      <c r="S12" s="181"/>
      <c r="T12" s="181"/>
      <c r="U12" s="181"/>
      <c r="V12" s="182"/>
      <c r="W12" s="183" t="s">
        <v>27</v>
      </c>
      <c r="X12" s="109"/>
      <c r="Y12" s="109"/>
      <c r="Z12" s="109"/>
      <c r="AA12" s="109"/>
      <c r="AB12" s="184"/>
      <c r="AC12" s="185" t="s">
        <v>70</v>
      </c>
      <c r="AD12" s="186"/>
      <c r="AE12" s="186"/>
      <c r="AF12" s="186"/>
      <c r="AG12" s="187"/>
      <c r="AH12" s="185" t="s">
        <v>71</v>
      </c>
      <c r="AI12" s="186"/>
      <c r="AJ12" s="186"/>
      <c r="AK12" s="186"/>
      <c r="AL12" s="188"/>
      <c r="AM12" s="105" t="s">
        <v>72</v>
      </c>
      <c r="AN12" s="106"/>
      <c r="AO12" s="106"/>
      <c r="AP12" s="106"/>
      <c r="AQ12" s="106"/>
      <c r="AR12" s="106"/>
      <c r="AS12" s="106"/>
      <c r="AT12" s="107"/>
      <c r="AU12" s="108" t="s">
        <v>35</v>
      </c>
      <c r="AV12" s="109"/>
      <c r="AW12" s="109"/>
      <c r="AX12" s="109"/>
      <c r="AY12" s="110" t="s">
        <v>73</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50000</v>
      </c>
      <c r="BW12" s="114"/>
      <c r="BX12" s="114"/>
      <c r="BY12" s="114"/>
      <c r="BZ12" s="114"/>
      <c r="CA12" s="114"/>
      <c r="CB12" s="114"/>
      <c r="CC12" s="115"/>
      <c r="CD12" s="116" t="s">
        <v>74</v>
      </c>
      <c r="CE12" s="117"/>
      <c r="CF12" s="117"/>
      <c r="CG12" s="117"/>
      <c r="CH12" s="117"/>
      <c r="CI12" s="117"/>
      <c r="CJ12" s="117"/>
      <c r="CK12" s="117"/>
      <c r="CL12" s="117"/>
      <c r="CM12" s="117"/>
      <c r="CN12" s="117"/>
      <c r="CO12" s="117"/>
      <c r="CP12" s="117"/>
      <c r="CQ12" s="117"/>
      <c r="CR12" s="117"/>
      <c r="CS12" s="118"/>
      <c r="CT12" s="148" t="s">
        <v>67</v>
      </c>
      <c r="CU12" s="149"/>
      <c r="CV12" s="149"/>
      <c r="CW12" s="149"/>
      <c r="CX12" s="149"/>
      <c r="CY12" s="149"/>
      <c r="CZ12" s="149"/>
      <c r="DA12" s="150"/>
      <c r="DB12" s="148" t="s">
        <v>67</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75</v>
      </c>
      <c r="N13" s="194"/>
      <c r="O13" s="194"/>
      <c r="P13" s="194"/>
      <c r="Q13" s="195"/>
      <c r="R13" s="196">
        <v>1275</v>
      </c>
      <c r="S13" s="197"/>
      <c r="T13" s="197"/>
      <c r="U13" s="197"/>
      <c r="V13" s="198"/>
      <c r="W13" s="127" t="s">
        <v>76</v>
      </c>
      <c r="X13" s="128"/>
      <c r="Y13" s="128"/>
      <c r="Z13" s="128"/>
      <c r="AA13" s="128"/>
      <c r="AB13" s="123"/>
      <c r="AC13" s="159">
        <v>36</v>
      </c>
      <c r="AD13" s="160"/>
      <c r="AE13" s="160"/>
      <c r="AF13" s="160"/>
      <c r="AG13" s="199"/>
      <c r="AH13" s="159">
        <v>46</v>
      </c>
      <c r="AI13" s="160"/>
      <c r="AJ13" s="160"/>
      <c r="AK13" s="160"/>
      <c r="AL13" s="161"/>
      <c r="AM13" s="105" t="s">
        <v>77</v>
      </c>
      <c r="AN13" s="106"/>
      <c r="AO13" s="106"/>
      <c r="AP13" s="106"/>
      <c r="AQ13" s="106"/>
      <c r="AR13" s="106"/>
      <c r="AS13" s="106"/>
      <c r="AT13" s="107"/>
      <c r="AU13" s="108" t="s">
        <v>49</v>
      </c>
      <c r="AV13" s="109"/>
      <c r="AW13" s="109"/>
      <c r="AX13" s="109"/>
      <c r="AY13" s="110" t="s">
        <v>78</v>
      </c>
      <c r="AZ13" s="111"/>
      <c r="BA13" s="111"/>
      <c r="BB13" s="111"/>
      <c r="BC13" s="111"/>
      <c r="BD13" s="111"/>
      <c r="BE13" s="111"/>
      <c r="BF13" s="111"/>
      <c r="BG13" s="111"/>
      <c r="BH13" s="111"/>
      <c r="BI13" s="111"/>
      <c r="BJ13" s="111"/>
      <c r="BK13" s="111"/>
      <c r="BL13" s="111"/>
      <c r="BM13" s="112"/>
      <c r="BN13" s="113">
        <v>99237</v>
      </c>
      <c r="BO13" s="114"/>
      <c r="BP13" s="114"/>
      <c r="BQ13" s="114"/>
      <c r="BR13" s="114"/>
      <c r="BS13" s="114"/>
      <c r="BT13" s="114"/>
      <c r="BU13" s="115"/>
      <c r="BV13" s="113">
        <v>-33417</v>
      </c>
      <c r="BW13" s="114"/>
      <c r="BX13" s="114"/>
      <c r="BY13" s="114"/>
      <c r="BZ13" s="114"/>
      <c r="CA13" s="114"/>
      <c r="CB13" s="114"/>
      <c r="CC13" s="115"/>
      <c r="CD13" s="116" t="s">
        <v>79</v>
      </c>
      <c r="CE13" s="117"/>
      <c r="CF13" s="117"/>
      <c r="CG13" s="117"/>
      <c r="CH13" s="117"/>
      <c r="CI13" s="117"/>
      <c r="CJ13" s="117"/>
      <c r="CK13" s="117"/>
      <c r="CL13" s="117"/>
      <c r="CM13" s="117"/>
      <c r="CN13" s="117"/>
      <c r="CO13" s="117"/>
      <c r="CP13" s="117"/>
      <c r="CQ13" s="117"/>
      <c r="CR13" s="117"/>
      <c r="CS13" s="118"/>
      <c r="CT13" s="119">
        <v>7.2</v>
      </c>
      <c r="CU13" s="120"/>
      <c r="CV13" s="120"/>
      <c r="CW13" s="120"/>
      <c r="CX13" s="120"/>
      <c r="CY13" s="120"/>
      <c r="CZ13" s="120"/>
      <c r="DA13" s="121"/>
      <c r="DB13" s="119">
        <v>7.1</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80</v>
      </c>
      <c r="M14" s="201"/>
      <c r="N14" s="201"/>
      <c r="O14" s="201"/>
      <c r="P14" s="201"/>
      <c r="Q14" s="202"/>
      <c r="R14" s="196">
        <v>1321</v>
      </c>
      <c r="S14" s="197"/>
      <c r="T14" s="197"/>
      <c r="U14" s="197"/>
      <c r="V14" s="198"/>
      <c r="W14" s="85"/>
      <c r="X14" s="86"/>
      <c r="Y14" s="86"/>
      <c r="Z14" s="86"/>
      <c r="AA14" s="86"/>
      <c r="AB14" s="101"/>
      <c r="AC14" s="203">
        <v>7.1</v>
      </c>
      <c r="AD14" s="204"/>
      <c r="AE14" s="204"/>
      <c r="AF14" s="204"/>
      <c r="AG14" s="205"/>
      <c r="AH14" s="203">
        <v>9.6</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81</v>
      </c>
      <c r="CE14" s="208"/>
      <c r="CF14" s="208"/>
      <c r="CG14" s="208"/>
      <c r="CH14" s="208"/>
      <c r="CI14" s="208"/>
      <c r="CJ14" s="208"/>
      <c r="CK14" s="208"/>
      <c r="CL14" s="208"/>
      <c r="CM14" s="208"/>
      <c r="CN14" s="208"/>
      <c r="CO14" s="208"/>
      <c r="CP14" s="208"/>
      <c r="CQ14" s="208"/>
      <c r="CR14" s="208"/>
      <c r="CS14" s="209"/>
      <c r="CT14" s="210" t="s">
        <v>67</v>
      </c>
      <c r="CU14" s="211"/>
      <c r="CV14" s="211"/>
      <c r="CW14" s="211"/>
      <c r="CX14" s="211"/>
      <c r="CY14" s="211"/>
      <c r="CZ14" s="211"/>
      <c r="DA14" s="212"/>
      <c r="DB14" s="210" t="s">
        <v>67</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75</v>
      </c>
      <c r="N15" s="194"/>
      <c r="O15" s="194"/>
      <c r="P15" s="194"/>
      <c r="Q15" s="195"/>
      <c r="R15" s="196">
        <v>1310</v>
      </c>
      <c r="S15" s="197"/>
      <c r="T15" s="197"/>
      <c r="U15" s="197"/>
      <c r="V15" s="198"/>
      <c r="W15" s="127" t="s">
        <v>82</v>
      </c>
      <c r="X15" s="128"/>
      <c r="Y15" s="128"/>
      <c r="Z15" s="128"/>
      <c r="AA15" s="128"/>
      <c r="AB15" s="123"/>
      <c r="AC15" s="159">
        <v>131</v>
      </c>
      <c r="AD15" s="160"/>
      <c r="AE15" s="160"/>
      <c r="AF15" s="160"/>
      <c r="AG15" s="199"/>
      <c r="AH15" s="159">
        <v>152</v>
      </c>
      <c r="AI15" s="160"/>
      <c r="AJ15" s="160"/>
      <c r="AK15" s="160"/>
      <c r="AL15" s="161"/>
      <c r="AM15" s="105"/>
      <c r="AN15" s="106"/>
      <c r="AO15" s="106"/>
      <c r="AP15" s="106"/>
      <c r="AQ15" s="106"/>
      <c r="AR15" s="106"/>
      <c r="AS15" s="106"/>
      <c r="AT15" s="107"/>
      <c r="AU15" s="108"/>
      <c r="AV15" s="109"/>
      <c r="AW15" s="109"/>
      <c r="AX15" s="109"/>
      <c r="AY15" s="88" t="s">
        <v>83</v>
      </c>
      <c r="AZ15" s="89"/>
      <c r="BA15" s="89"/>
      <c r="BB15" s="89"/>
      <c r="BC15" s="89"/>
      <c r="BD15" s="89"/>
      <c r="BE15" s="89"/>
      <c r="BF15" s="89"/>
      <c r="BG15" s="89"/>
      <c r="BH15" s="89"/>
      <c r="BI15" s="89"/>
      <c r="BJ15" s="89"/>
      <c r="BK15" s="89"/>
      <c r="BL15" s="89"/>
      <c r="BM15" s="90"/>
      <c r="BN15" s="91">
        <v>455952</v>
      </c>
      <c r="BO15" s="92"/>
      <c r="BP15" s="92"/>
      <c r="BQ15" s="92"/>
      <c r="BR15" s="92"/>
      <c r="BS15" s="92"/>
      <c r="BT15" s="92"/>
      <c r="BU15" s="93"/>
      <c r="BV15" s="91">
        <v>409666</v>
      </c>
      <c r="BW15" s="92"/>
      <c r="BX15" s="92"/>
      <c r="BY15" s="92"/>
      <c r="BZ15" s="92"/>
      <c r="CA15" s="92"/>
      <c r="CB15" s="92"/>
      <c r="CC15" s="93"/>
      <c r="CD15" s="213" t="s">
        <v>84</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85</v>
      </c>
      <c r="M16" s="219"/>
      <c r="N16" s="219"/>
      <c r="O16" s="219"/>
      <c r="P16" s="219"/>
      <c r="Q16" s="220"/>
      <c r="R16" s="221" t="s">
        <v>86</v>
      </c>
      <c r="S16" s="222"/>
      <c r="T16" s="222"/>
      <c r="U16" s="222"/>
      <c r="V16" s="223"/>
      <c r="W16" s="85"/>
      <c r="X16" s="86"/>
      <c r="Y16" s="86"/>
      <c r="Z16" s="86"/>
      <c r="AA16" s="86"/>
      <c r="AB16" s="101"/>
      <c r="AC16" s="203">
        <v>25.9</v>
      </c>
      <c r="AD16" s="204"/>
      <c r="AE16" s="204"/>
      <c r="AF16" s="204"/>
      <c r="AG16" s="205"/>
      <c r="AH16" s="203">
        <v>31.6</v>
      </c>
      <c r="AI16" s="204"/>
      <c r="AJ16" s="204"/>
      <c r="AK16" s="204"/>
      <c r="AL16" s="206"/>
      <c r="AM16" s="105"/>
      <c r="AN16" s="106"/>
      <c r="AO16" s="106"/>
      <c r="AP16" s="106"/>
      <c r="AQ16" s="106"/>
      <c r="AR16" s="106"/>
      <c r="AS16" s="106"/>
      <c r="AT16" s="107"/>
      <c r="AU16" s="108"/>
      <c r="AV16" s="109"/>
      <c r="AW16" s="109"/>
      <c r="AX16" s="109"/>
      <c r="AY16" s="110" t="s">
        <v>87</v>
      </c>
      <c r="AZ16" s="111"/>
      <c r="BA16" s="111"/>
      <c r="BB16" s="111"/>
      <c r="BC16" s="111"/>
      <c r="BD16" s="111"/>
      <c r="BE16" s="111"/>
      <c r="BF16" s="111"/>
      <c r="BG16" s="111"/>
      <c r="BH16" s="111"/>
      <c r="BI16" s="111"/>
      <c r="BJ16" s="111"/>
      <c r="BK16" s="111"/>
      <c r="BL16" s="111"/>
      <c r="BM16" s="112"/>
      <c r="BN16" s="113">
        <v>1626483</v>
      </c>
      <c r="BO16" s="114"/>
      <c r="BP16" s="114"/>
      <c r="BQ16" s="114"/>
      <c r="BR16" s="114"/>
      <c r="BS16" s="114"/>
      <c r="BT16" s="114"/>
      <c r="BU16" s="115"/>
      <c r="BV16" s="113">
        <v>1448773</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88</v>
      </c>
      <c r="N17" s="232"/>
      <c r="O17" s="232"/>
      <c r="P17" s="232"/>
      <c r="Q17" s="233"/>
      <c r="R17" s="221" t="s">
        <v>86</v>
      </c>
      <c r="S17" s="222"/>
      <c r="T17" s="222"/>
      <c r="U17" s="222"/>
      <c r="V17" s="223"/>
      <c r="W17" s="127" t="s">
        <v>89</v>
      </c>
      <c r="X17" s="128"/>
      <c r="Y17" s="128"/>
      <c r="Z17" s="128"/>
      <c r="AA17" s="128"/>
      <c r="AB17" s="123"/>
      <c r="AC17" s="159">
        <v>339</v>
      </c>
      <c r="AD17" s="160"/>
      <c r="AE17" s="160"/>
      <c r="AF17" s="160"/>
      <c r="AG17" s="199"/>
      <c r="AH17" s="159">
        <v>283</v>
      </c>
      <c r="AI17" s="160"/>
      <c r="AJ17" s="160"/>
      <c r="AK17" s="160"/>
      <c r="AL17" s="161"/>
      <c r="AM17" s="105"/>
      <c r="AN17" s="106"/>
      <c r="AO17" s="106"/>
      <c r="AP17" s="106"/>
      <c r="AQ17" s="106"/>
      <c r="AR17" s="106"/>
      <c r="AS17" s="106"/>
      <c r="AT17" s="107"/>
      <c r="AU17" s="108"/>
      <c r="AV17" s="109"/>
      <c r="AW17" s="109"/>
      <c r="AX17" s="109"/>
      <c r="AY17" s="110" t="s">
        <v>90</v>
      </c>
      <c r="AZ17" s="111"/>
      <c r="BA17" s="111"/>
      <c r="BB17" s="111"/>
      <c r="BC17" s="111"/>
      <c r="BD17" s="111"/>
      <c r="BE17" s="111"/>
      <c r="BF17" s="111"/>
      <c r="BG17" s="111"/>
      <c r="BH17" s="111"/>
      <c r="BI17" s="111"/>
      <c r="BJ17" s="111"/>
      <c r="BK17" s="111"/>
      <c r="BL17" s="111"/>
      <c r="BM17" s="112"/>
      <c r="BN17" s="113">
        <v>572935</v>
      </c>
      <c r="BO17" s="114"/>
      <c r="BP17" s="114"/>
      <c r="BQ17" s="114"/>
      <c r="BR17" s="114"/>
      <c r="BS17" s="114"/>
      <c r="BT17" s="114"/>
      <c r="BU17" s="115"/>
      <c r="BV17" s="113">
        <v>511009</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91</v>
      </c>
      <c r="C18" s="151"/>
      <c r="D18" s="151"/>
      <c r="E18" s="235"/>
      <c r="F18" s="235"/>
      <c r="G18" s="235"/>
      <c r="H18" s="235"/>
      <c r="I18" s="235"/>
      <c r="J18" s="235"/>
      <c r="K18" s="235"/>
      <c r="L18" s="236">
        <v>269.26</v>
      </c>
      <c r="M18" s="236"/>
      <c r="N18" s="236"/>
      <c r="O18" s="236"/>
      <c r="P18" s="236"/>
      <c r="Q18" s="236"/>
      <c r="R18" s="237"/>
      <c r="S18" s="237"/>
      <c r="T18" s="237"/>
      <c r="U18" s="237"/>
      <c r="V18" s="238"/>
      <c r="W18" s="143"/>
      <c r="X18" s="144"/>
      <c r="Y18" s="144"/>
      <c r="Z18" s="144"/>
      <c r="AA18" s="144"/>
      <c r="AB18" s="139"/>
      <c r="AC18" s="239">
        <v>67</v>
      </c>
      <c r="AD18" s="240"/>
      <c r="AE18" s="240"/>
      <c r="AF18" s="240"/>
      <c r="AG18" s="241"/>
      <c r="AH18" s="239">
        <v>58.8</v>
      </c>
      <c r="AI18" s="240"/>
      <c r="AJ18" s="240"/>
      <c r="AK18" s="240"/>
      <c r="AL18" s="242"/>
      <c r="AM18" s="105"/>
      <c r="AN18" s="106"/>
      <c r="AO18" s="106"/>
      <c r="AP18" s="106"/>
      <c r="AQ18" s="106"/>
      <c r="AR18" s="106"/>
      <c r="AS18" s="106"/>
      <c r="AT18" s="107"/>
      <c r="AU18" s="108"/>
      <c r="AV18" s="109"/>
      <c r="AW18" s="109"/>
      <c r="AX18" s="109"/>
      <c r="AY18" s="110" t="s">
        <v>92</v>
      </c>
      <c r="AZ18" s="111"/>
      <c r="BA18" s="111"/>
      <c r="BB18" s="111"/>
      <c r="BC18" s="111"/>
      <c r="BD18" s="111"/>
      <c r="BE18" s="111"/>
      <c r="BF18" s="111"/>
      <c r="BG18" s="111"/>
      <c r="BH18" s="111"/>
      <c r="BI18" s="111"/>
      <c r="BJ18" s="111"/>
      <c r="BK18" s="111"/>
      <c r="BL18" s="111"/>
      <c r="BM18" s="112"/>
      <c r="BN18" s="113">
        <v>1441883</v>
      </c>
      <c r="BO18" s="114"/>
      <c r="BP18" s="114"/>
      <c r="BQ18" s="114"/>
      <c r="BR18" s="114"/>
      <c r="BS18" s="114"/>
      <c r="BT18" s="114"/>
      <c r="BU18" s="115"/>
      <c r="BV18" s="113">
        <v>1395438</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93</v>
      </c>
      <c r="C19" s="151"/>
      <c r="D19" s="151"/>
      <c r="E19" s="235"/>
      <c r="F19" s="235"/>
      <c r="G19" s="235"/>
      <c r="H19" s="235"/>
      <c r="I19" s="235"/>
      <c r="J19" s="235"/>
      <c r="K19" s="235"/>
      <c r="L19" s="243">
        <v>4</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94</v>
      </c>
      <c r="AZ19" s="111"/>
      <c r="BA19" s="111"/>
      <c r="BB19" s="111"/>
      <c r="BC19" s="111"/>
      <c r="BD19" s="111"/>
      <c r="BE19" s="111"/>
      <c r="BF19" s="111"/>
      <c r="BG19" s="111"/>
      <c r="BH19" s="111"/>
      <c r="BI19" s="111"/>
      <c r="BJ19" s="111"/>
      <c r="BK19" s="111"/>
      <c r="BL19" s="111"/>
      <c r="BM19" s="112"/>
      <c r="BN19" s="113">
        <v>2384647</v>
      </c>
      <c r="BO19" s="114"/>
      <c r="BP19" s="114"/>
      <c r="BQ19" s="114"/>
      <c r="BR19" s="114"/>
      <c r="BS19" s="114"/>
      <c r="BT19" s="114"/>
      <c r="BU19" s="115"/>
      <c r="BV19" s="113">
        <v>2360908</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95</v>
      </c>
      <c r="C20" s="151"/>
      <c r="D20" s="151"/>
      <c r="E20" s="235"/>
      <c r="F20" s="235"/>
      <c r="G20" s="235"/>
      <c r="H20" s="235"/>
      <c r="I20" s="235"/>
      <c r="J20" s="235"/>
      <c r="K20" s="235"/>
      <c r="L20" s="243">
        <v>625</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96</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97</v>
      </c>
      <c r="C22" s="264"/>
      <c r="D22" s="265"/>
      <c r="E22" s="125" t="s">
        <v>27</v>
      </c>
      <c r="F22" s="128"/>
      <c r="G22" s="128"/>
      <c r="H22" s="128"/>
      <c r="I22" s="128"/>
      <c r="J22" s="128"/>
      <c r="K22" s="123"/>
      <c r="L22" s="125" t="s">
        <v>98</v>
      </c>
      <c r="M22" s="128"/>
      <c r="N22" s="128"/>
      <c r="O22" s="128"/>
      <c r="P22" s="123"/>
      <c r="Q22" s="266" t="s">
        <v>99</v>
      </c>
      <c r="R22" s="267"/>
      <c r="S22" s="267"/>
      <c r="T22" s="267"/>
      <c r="U22" s="267"/>
      <c r="V22" s="268"/>
      <c r="W22" s="269" t="s">
        <v>100</v>
      </c>
      <c r="X22" s="264"/>
      <c r="Y22" s="265"/>
      <c r="Z22" s="125" t="s">
        <v>27</v>
      </c>
      <c r="AA22" s="128"/>
      <c r="AB22" s="128"/>
      <c r="AC22" s="128"/>
      <c r="AD22" s="128"/>
      <c r="AE22" s="128"/>
      <c r="AF22" s="128"/>
      <c r="AG22" s="123"/>
      <c r="AH22" s="270" t="s">
        <v>101</v>
      </c>
      <c r="AI22" s="128"/>
      <c r="AJ22" s="128"/>
      <c r="AK22" s="128"/>
      <c r="AL22" s="123"/>
      <c r="AM22" s="270" t="s">
        <v>102</v>
      </c>
      <c r="AN22" s="271"/>
      <c r="AO22" s="271"/>
      <c r="AP22" s="271"/>
      <c r="AQ22" s="271"/>
      <c r="AR22" s="272"/>
      <c r="AS22" s="266" t="s">
        <v>99</v>
      </c>
      <c r="AT22" s="267"/>
      <c r="AU22" s="267"/>
      <c r="AV22" s="267"/>
      <c r="AW22" s="267"/>
      <c r="AX22" s="273"/>
      <c r="AY22" s="88" t="s">
        <v>103</v>
      </c>
      <c r="AZ22" s="89"/>
      <c r="BA22" s="89"/>
      <c r="BB22" s="89"/>
      <c r="BC22" s="89"/>
      <c r="BD22" s="89"/>
      <c r="BE22" s="89"/>
      <c r="BF22" s="89"/>
      <c r="BG22" s="89"/>
      <c r="BH22" s="89"/>
      <c r="BI22" s="89"/>
      <c r="BJ22" s="89"/>
      <c r="BK22" s="89"/>
      <c r="BL22" s="89"/>
      <c r="BM22" s="90"/>
      <c r="BN22" s="91">
        <v>3581284</v>
      </c>
      <c r="BO22" s="92"/>
      <c r="BP22" s="92"/>
      <c r="BQ22" s="92"/>
      <c r="BR22" s="92"/>
      <c r="BS22" s="92"/>
      <c r="BT22" s="92"/>
      <c r="BU22" s="93"/>
      <c r="BV22" s="91">
        <v>3225662</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104</v>
      </c>
      <c r="AZ23" s="111"/>
      <c r="BA23" s="111"/>
      <c r="BB23" s="111"/>
      <c r="BC23" s="111"/>
      <c r="BD23" s="111"/>
      <c r="BE23" s="111"/>
      <c r="BF23" s="111"/>
      <c r="BG23" s="111"/>
      <c r="BH23" s="111"/>
      <c r="BI23" s="111"/>
      <c r="BJ23" s="111"/>
      <c r="BK23" s="111"/>
      <c r="BL23" s="111"/>
      <c r="BM23" s="112"/>
      <c r="BN23" s="113">
        <v>3553671</v>
      </c>
      <c r="BO23" s="114"/>
      <c r="BP23" s="114"/>
      <c r="BQ23" s="114"/>
      <c r="BR23" s="114"/>
      <c r="BS23" s="114"/>
      <c r="BT23" s="114"/>
      <c r="BU23" s="115"/>
      <c r="BV23" s="113">
        <v>3197062</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105</v>
      </c>
      <c r="F24" s="106"/>
      <c r="G24" s="106"/>
      <c r="H24" s="106"/>
      <c r="I24" s="106"/>
      <c r="J24" s="106"/>
      <c r="K24" s="107"/>
      <c r="L24" s="159">
        <v>1</v>
      </c>
      <c r="M24" s="160"/>
      <c r="N24" s="160"/>
      <c r="O24" s="160"/>
      <c r="P24" s="199"/>
      <c r="Q24" s="159">
        <v>6600</v>
      </c>
      <c r="R24" s="160"/>
      <c r="S24" s="160"/>
      <c r="T24" s="160"/>
      <c r="U24" s="160"/>
      <c r="V24" s="199"/>
      <c r="W24" s="280"/>
      <c r="X24" s="275"/>
      <c r="Y24" s="276"/>
      <c r="Z24" s="158" t="s">
        <v>106</v>
      </c>
      <c r="AA24" s="106"/>
      <c r="AB24" s="106"/>
      <c r="AC24" s="106"/>
      <c r="AD24" s="106"/>
      <c r="AE24" s="106"/>
      <c r="AF24" s="106"/>
      <c r="AG24" s="107"/>
      <c r="AH24" s="159">
        <v>51</v>
      </c>
      <c r="AI24" s="160"/>
      <c r="AJ24" s="160"/>
      <c r="AK24" s="160"/>
      <c r="AL24" s="199"/>
      <c r="AM24" s="159">
        <v>150756</v>
      </c>
      <c r="AN24" s="160"/>
      <c r="AO24" s="160"/>
      <c r="AP24" s="160"/>
      <c r="AQ24" s="160"/>
      <c r="AR24" s="199"/>
      <c r="AS24" s="159">
        <v>2956</v>
      </c>
      <c r="AT24" s="160"/>
      <c r="AU24" s="160"/>
      <c r="AV24" s="160"/>
      <c r="AW24" s="160"/>
      <c r="AX24" s="161"/>
      <c r="AY24" s="257" t="s">
        <v>107</v>
      </c>
      <c r="AZ24" s="258"/>
      <c r="BA24" s="258"/>
      <c r="BB24" s="258"/>
      <c r="BC24" s="258"/>
      <c r="BD24" s="258"/>
      <c r="BE24" s="258"/>
      <c r="BF24" s="258"/>
      <c r="BG24" s="258"/>
      <c r="BH24" s="258"/>
      <c r="BI24" s="258"/>
      <c r="BJ24" s="258"/>
      <c r="BK24" s="258"/>
      <c r="BL24" s="258"/>
      <c r="BM24" s="259"/>
      <c r="BN24" s="113">
        <v>2702944</v>
      </c>
      <c r="BO24" s="114"/>
      <c r="BP24" s="114"/>
      <c r="BQ24" s="114"/>
      <c r="BR24" s="114"/>
      <c r="BS24" s="114"/>
      <c r="BT24" s="114"/>
      <c r="BU24" s="115"/>
      <c r="BV24" s="113">
        <v>2298680</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108</v>
      </c>
      <c r="F25" s="106"/>
      <c r="G25" s="106"/>
      <c r="H25" s="106"/>
      <c r="I25" s="106"/>
      <c r="J25" s="106"/>
      <c r="K25" s="107"/>
      <c r="L25" s="159">
        <v>1</v>
      </c>
      <c r="M25" s="160"/>
      <c r="N25" s="160"/>
      <c r="O25" s="160"/>
      <c r="P25" s="199"/>
      <c r="Q25" s="159">
        <v>5600</v>
      </c>
      <c r="R25" s="160"/>
      <c r="S25" s="160"/>
      <c r="T25" s="160"/>
      <c r="U25" s="160"/>
      <c r="V25" s="199"/>
      <c r="W25" s="280"/>
      <c r="X25" s="275"/>
      <c r="Y25" s="276"/>
      <c r="Z25" s="158" t="s">
        <v>109</v>
      </c>
      <c r="AA25" s="106"/>
      <c r="AB25" s="106"/>
      <c r="AC25" s="106"/>
      <c r="AD25" s="106"/>
      <c r="AE25" s="106"/>
      <c r="AF25" s="106"/>
      <c r="AG25" s="107"/>
      <c r="AH25" s="159" t="s">
        <v>67</v>
      </c>
      <c r="AI25" s="160"/>
      <c r="AJ25" s="160"/>
      <c r="AK25" s="160"/>
      <c r="AL25" s="199"/>
      <c r="AM25" s="159" t="s">
        <v>67</v>
      </c>
      <c r="AN25" s="160"/>
      <c r="AO25" s="160"/>
      <c r="AP25" s="160"/>
      <c r="AQ25" s="160"/>
      <c r="AR25" s="199"/>
      <c r="AS25" s="159" t="s">
        <v>67</v>
      </c>
      <c r="AT25" s="160"/>
      <c r="AU25" s="160"/>
      <c r="AV25" s="160"/>
      <c r="AW25" s="160"/>
      <c r="AX25" s="161"/>
      <c r="AY25" s="88" t="s">
        <v>110</v>
      </c>
      <c r="AZ25" s="89"/>
      <c r="BA25" s="89"/>
      <c r="BB25" s="89"/>
      <c r="BC25" s="89"/>
      <c r="BD25" s="89"/>
      <c r="BE25" s="89"/>
      <c r="BF25" s="89"/>
      <c r="BG25" s="89"/>
      <c r="BH25" s="89"/>
      <c r="BI25" s="89"/>
      <c r="BJ25" s="89"/>
      <c r="BK25" s="89"/>
      <c r="BL25" s="89"/>
      <c r="BM25" s="90"/>
      <c r="BN25" s="91" t="s">
        <v>67</v>
      </c>
      <c r="BO25" s="92"/>
      <c r="BP25" s="92"/>
      <c r="BQ25" s="92"/>
      <c r="BR25" s="92"/>
      <c r="BS25" s="92"/>
      <c r="BT25" s="92"/>
      <c r="BU25" s="93"/>
      <c r="BV25" s="91" t="s">
        <v>67</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111</v>
      </c>
      <c r="F26" s="106"/>
      <c r="G26" s="106"/>
      <c r="H26" s="106"/>
      <c r="I26" s="106"/>
      <c r="J26" s="106"/>
      <c r="K26" s="107"/>
      <c r="L26" s="159">
        <v>1</v>
      </c>
      <c r="M26" s="160"/>
      <c r="N26" s="160"/>
      <c r="O26" s="160"/>
      <c r="P26" s="199"/>
      <c r="Q26" s="159">
        <v>4700</v>
      </c>
      <c r="R26" s="160"/>
      <c r="S26" s="160"/>
      <c r="T26" s="160"/>
      <c r="U26" s="160"/>
      <c r="V26" s="199"/>
      <c r="W26" s="280"/>
      <c r="X26" s="275"/>
      <c r="Y26" s="276"/>
      <c r="Z26" s="158" t="s">
        <v>112</v>
      </c>
      <c r="AA26" s="285"/>
      <c r="AB26" s="285"/>
      <c r="AC26" s="285"/>
      <c r="AD26" s="285"/>
      <c r="AE26" s="285"/>
      <c r="AF26" s="285"/>
      <c r="AG26" s="286"/>
      <c r="AH26" s="159">
        <v>3</v>
      </c>
      <c r="AI26" s="160"/>
      <c r="AJ26" s="160"/>
      <c r="AK26" s="160"/>
      <c r="AL26" s="199"/>
      <c r="AM26" s="159">
        <v>7476</v>
      </c>
      <c r="AN26" s="160"/>
      <c r="AO26" s="160"/>
      <c r="AP26" s="160"/>
      <c r="AQ26" s="160"/>
      <c r="AR26" s="199"/>
      <c r="AS26" s="159">
        <v>2492</v>
      </c>
      <c r="AT26" s="160"/>
      <c r="AU26" s="160"/>
      <c r="AV26" s="160"/>
      <c r="AW26" s="160"/>
      <c r="AX26" s="161"/>
      <c r="AY26" s="116" t="s">
        <v>113</v>
      </c>
      <c r="AZ26" s="117"/>
      <c r="BA26" s="117"/>
      <c r="BB26" s="117"/>
      <c r="BC26" s="117"/>
      <c r="BD26" s="117"/>
      <c r="BE26" s="117"/>
      <c r="BF26" s="117"/>
      <c r="BG26" s="117"/>
      <c r="BH26" s="117"/>
      <c r="BI26" s="117"/>
      <c r="BJ26" s="117"/>
      <c r="BK26" s="117"/>
      <c r="BL26" s="117"/>
      <c r="BM26" s="118"/>
      <c r="BN26" s="113" t="s">
        <v>67</v>
      </c>
      <c r="BO26" s="114"/>
      <c r="BP26" s="114"/>
      <c r="BQ26" s="114"/>
      <c r="BR26" s="114"/>
      <c r="BS26" s="114"/>
      <c r="BT26" s="114"/>
      <c r="BU26" s="115"/>
      <c r="BV26" s="113" t="s">
        <v>67</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114</v>
      </c>
      <c r="F27" s="106"/>
      <c r="G27" s="106"/>
      <c r="H27" s="106"/>
      <c r="I27" s="106"/>
      <c r="J27" s="106"/>
      <c r="K27" s="107"/>
      <c r="L27" s="159">
        <v>1</v>
      </c>
      <c r="M27" s="160"/>
      <c r="N27" s="160"/>
      <c r="O27" s="160"/>
      <c r="P27" s="199"/>
      <c r="Q27" s="159">
        <v>2850</v>
      </c>
      <c r="R27" s="160"/>
      <c r="S27" s="160"/>
      <c r="T27" s="160"/>
      <c r="U27" s="160"/>
      <c r="V27" s="199"/>
      <c r="W27" s="280"/>
      <c r="X27" s="275"/>
      <c r="Y27" s="276"/>
      <c r="Z27" s="158" t="s">
        <v>115</v>
      </c>
      <c r="AA27" s="106"/>
      <c r="AB27" s="106"/>
      <c r="AC27" s="106"/>
      <c r="AD27" s="106"/>
      <c r="AE27" s="106"/>
      <c r="AF27" s="106"/>
      <c r="AG27" s="107"/>
      <c r="AH27" s="159" t="s">
        <v>67</v>
      </c>
      <c r="AI27" s="160"/>
      <c r="AJ27" s="160"/>
      <c r="AK27" s="160"/>
      <c r="AL27" s="199"/>
      <c r="AM27" s="159" t="s">
        <v>67</v>
      </c>
      <c r="AN27" s="160"/>
      <c r="AO27" s="160"/>
      <c r="AP27" s="160"/>
      <c r="AQ27" s="160"/>
      <c r="AR27" s="199"/>
      <c r="AS27" s="159" t="s">
        <v>67</v>
      </c>
      <c r="AT27" s="160"/>
      <c r="AU27" s="160"/>
      <c r="AV27" s="160"/>
      <c r="AW27" s="160"/>
      <c r="AX27" s="161"/>
      <c r="AY27" s="207" t="s">
        <v>116</v>
      </c>
      <c r="AZ27" s="208"/>
      <c r="BA27" s="208"/>
      <c r="BB27" s="208"/>
      <c r="BC27" s="208"/>
      <c r="BD27" s="208"/>
      <c r="BE27" s="208"/>
      <c r="BF27" s="208"/>
      <c r="BG27" s="208"/>
      <c r="BH27" s="208"/>
      <c r="BI27" s="208"/>
      <c r="BJ27" s="208"/>
      <c r="BK27" s="208"/>
      <c r="BL27" s="208"/>
      <c r="BM27" s="209"/>
      <c r="BN27" s="260">
        <v>244237</v>
      </c>
      <c r="BO27" s="261"/>
      <c r="BP27" s="261"/>
      <c r="BQ27" s="261"/>
      <c r="BR27" s="261"/>
      <c r="BS27" s="261"/>
      <c r="BT27" s="261"/>
      <c r="BU27" s="262"/>
      <c r="BV27" s="260">
        <v>243492</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117</v>
      </c>
      <c r="F28" s="106"/>
      <c r="G28" s="106"/>
      <c r="H28" s="106"/>
      <c r="I28" s="106"/>
      <c r="J28" s="106"/>
      <c r="K28" s="107"/>
      <c r="L28" s="159">
        <v>1</v>
      </c>
      <c r="M28" s="160"/>
      <c r="N28" s="160"/>
      <c r="O28" s="160"/>
      <c r="P28" s="199"/>
      <c r="Q28" s="159">
        <v>2300</v>
      </c>
      <c r="R28" s="160"/>
      <c r="S28" s="160"/>
      <c r="T28" s="160"/>
      <c r="U28" s="160"/>
      <c r="V28" s="199"/>
      <c r="W28" s="280"/>
      <c r="X28" s="275"/>
      <c r="Y28" s="276"/>
      <c r="Z28" s="158" t="s">
        <v>118</v>
      </c>
      <c r="AA28" s="106"/>
      <c r="AB28" s="106"/>
      <c r="AC28" s="106"/>
      <c r="AD28" s="106"/>
      <c r="AE28" s="106"/>
      <c r="AF28" s="106"/>
      <c r="AG28" s="107"/>
      <c r="AH28" s="159" t="s">
        <v>67</v>
      </c>
      <c r="AI28" s="160"/>
      <c r="AJ28" s="160"/>
      <c r="AK28" s="160"/>
      <c r="AL28" s="199"/>
      <c r="AM28" s="159" t="s">
        <v>67</v>
      </c>
      <c r="AN28" s="160"/>
      <c r="AO28" s="160"/>
      <c r="AP28" s="160"/>
      <c r="AQ28" s="160"/>
      <c r="AR28" s="199"/>
      <c r="AS28" s="159" t="s">
        <v>67</v>
      </c>
      <c r="AT28" s="160"/>
      <c r="AU28" s="160"/>
      <c r="AV28" s="160"/>
      <c r="AW28" s="160"/>
      <c r="AX28" s="161"/>
      <c r="AY28" s="288" t="s">
        <v>119</v>
      </c>
      <c r="AZ28" s="289"/>
      <c r="BA28" s="289"/>
      <c r="BB28" s="290"/>
      <c r="BC28" s="88" t="s">
        <v>120</v>
      </c>
      <c r="BD28" s="89"/>
      <c r="BE28" s="89"/>
      <c r="BF28" s="89"/>
      <c r="BG28" s="89"/>
      <c r="BH28" s="89"/>
      <c r="BI28" s="89"/>
      <c r="BJ28" s="89"/>
      <c r="BK28" s="89"/>
      <c r="BL28" s="89"/>
      <c r="BM28" s="90"/>
      <c r="BN28" s="91">
        <v>1655134</v>
      </c>
      <c r="BO28" s="92"/>
      <c r="BP28" s="92"/>
      <c r="BQ28" s="92"/>
      <c r="BR28" s="92"/>
      <c r="BS28" s="92"/>
      <c r="BT28" s="92"/>
      <c r="BU28" s="93"/>
      <c r="BV28" s="91">
        <v>1645077</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121</v>
      </c>
      <c r="F29" s="106"/>
      <c r="G29" s="106"/>
      <c r="H29" s="106"/>
      <c r="I29" s="106"/>
      <c r="J29" s="106"/>
      <c r="K29" s="107"/>
      <c r="L29" s="159">
        <v>6</v>
      </c>
      <c r="M29" s="160"/>
      <c r="N29" s="160"/>
      <c r="O29" s="160"/>
      <c r="P29" s="199"/>
      <c r="Q29" s="159">
        <v>2150</v>
      </c>
      <c r="R29" s="160"/>
      <c r="S29" s="160"/>
      <c r="T29" s="160"/>
      <c r="U29" s="160"/>
      <c r="V29" s="199"/>
      <c r="W29" s="291"/>
      <c r="X29" s="292"/>
      <c r="Y29" s="293"/>
      <c r="Z29" s="158" t="s">
        <v>122</v>
      </c>
      <c r="AA29" s="106"/>
      <c r="AB29" s="106"/>
      <c r="AC29" s="106"/>
      <c r="AD29" s="106"/>
      <c r="AE29" s="106"/>
      <c r="AF29" s="106"/>
      <c r="AG29" s="107"/>
      <c r="AH29" s="159">
        <v>51</v>
      </c>
      <c r="AI29" s="160"/>
      <c r="AJ29" s="160"/>
      <c r="AK29" s="160"/>
      <c r="AL29" s="199"/>
      <c r="AM29" s="159">
        <v>150756</v>
      </c>
      <c r="AN29" s="160"/>
      <c r="AO29" s="160"/>
      <c r="AP29" s="160"/>
      <c r="AQ29" s="160"/>
      <c r="AR29" s="199"/>
      <c r="AS29" s="159">
        <v>2956</v>
      </c>
      <c r="AT29" s="160"/>
      <c r="AU29" s="160"/>
      <c r="AV29" s="160"/>
      <c r="AW29" s="160"/>
      <c r="AX29" s="161"/>
      <c r="AY29" s="294"/>
      <c r="AZ29" s="295"/>
      <c r="BA29" s="295"/>
      <c r="BB29" s="296"/>
      <c r="BC29" s="110" t="s">
        <v>123</v>
      </c>
      <c r="BD29" s="111"/>
      <c r="BE29" s="111"/>
      <c r="BF29" s="111"/>
      <c r="BG29" s="111"/>
      <c r="BH29" s="111"/>
      <c r="BI29" s="111"/>
      <c r="BJ29" s="111"/>
      <c r="BK29" s="111"/>
      <c r="BL29" s="111"/>
      <c r="BM29" s="112"/>
      <c r="BN29" s="113">
        <v>194595</v>
      </c>
      <c r="BO29" s="114"/>
      <c r="BP29" s="114"/>
      <c r="BQ29" s="114"/>
      <c r="BR29" s="114"/>
      <c r="BS29" s="114"/>
      <c r="BT29" s="114"/>
      <c r="BU29" s="115"/>
      <c r="BV29" s="113">
        <v>191935</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124</v>
      </c>
      <c r="X30" s="304"/>
      <c r="Y30" s="304"/>
      <c r="Z30" s="304"/>
      <c r="AA30" s="304"/>
      <c r="AB30" s="304"/>
      <c r="AC30" s="304"/>
      <c r="AD30" s="304"/>
      <c r="AE30" s="304"/>
      <c r="AF30" s="304"/>
      <c r="AG30" s="305"/>
      <c r="AH30" s="239">
        <v>97.3</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125</v>
      </c>
      <c r="BD30" s="258"/>
      <c r="BE30" s="258"/>
      <c r="BF30" s="258"/>
      <c r="BG30" s="258"/>
      <c r="BH30" s="258"/>
      <c r="BI30" s="258"/>
      <c r="BJ30" s="258"/>
      <c r="BK30" s="258"/>
      <c r="BL30" s="258"/>
      <c r="BM30" s="259"/>
      <c r="BN30" s="260">
        <v>3566802</v>
      </c>
      <c r="BO30" s="261"/>
      <c r="BP30" s="261"/>
      <c r="BQ30" s="261"/>
      <c r="BR30" s="261"/>
      <c r="BS30" s="261"/>
      <c r="BT30" s="261"/>
      <c r="BU30" s="262"/>
      <c r="BV30" s="260">
        <v>3625616</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126</v>
      </c>
      <c r="D32" s="318"/>
      <c r="E32" s="318"/>
      <c r="F32" s="318"/>
      <c r="G32" s="318"/>
      <c r="H32" s="318"/>
      <c r="I32" s="318"/>
      <c r="J32" s="318"/>
      <c r="K32" s="318"/>
      <c r="L32" s="318"/>
      <c r="M32" s="318"/>
      <c r="N32" s="318"/>
      <c r="O32" s="318"/>
      <c r="P32" s="318"/>
      <c r="Q32" s="318"/>
      <c r="R32" s="318"/>
      <c r="S32" s="318"/>
      <c r="U32" s="117" t="s">
        <v>127</v>
      </c>
      <c r="V32" s="117"/>
      <c r="W32" s="117"/>
      <c r="X32" s="117"/>
      <c r="Y32" s="117"/>
      <c r="Z32" s="117"/>
      <c r="AA32" s="117"/>
      <c r="AB32" s="117"/>
      <c r="AC32" s="117"/>
      <c r="AD32" s="117"/>
      <c r="AE32" s="117"/>
      <c r="AF32" s="117"/>
      <c r="AG32" s="117"/>
      <c r="AH32" s="117"/>
      <c r="AI32" s="117"/>
      <c r="AJ32" s="117"/>
      <c r="AK32" s="117"/>
      <c r="AM32" s="117" t="s">
        <v>128</v>
      </c>
      <c r="AN32" s="117"/>
      <c r="AO32" s="117"/>
      <c r="AP32" s="117"/>
      <c r="AQ32" s="117"/>
      <c r="AR32" s="117"/>
      <c r="AS32" s="117"/>
      <c r="AT32" s="117"/>
      <c r="AU32" s="117"/>
      <c r="AV32" s="117"/>
      <c r="AW32" s="117"/>
      <c r="AX32" s="117"/>
      <c r="AY32" s="117"/>
      <c r="AZ32" s="117"/>
      <c r="BA32" s="117"/>
      <c r="BB32" s="117"/>
      <c r="BC32" s="117"/>
      <c r="BE32" s="117" t="s">
        <v>129</v>
      </c>
      <c r="BF32" s="117"/>
      <c r="BG32" s="117"/>
      <c r="BH32" s="117"/>
      <c r="BI32" s="117"/>
      <c r="BJ32" s="117"/>
      <c r="BK32" s="117"/>
      <c r="BL32" s="117"/>
      <c r="BM32" s="117"/>
      <c r="BN32" s="117"/>
      <c r="BO32" s="117"/>
      <c r="BP32" s="117"/>
      <c r="BQ32" s="117"/>
      <c r="BR32" s="117"/>
      <c r="BS32" s="117"/>
      <c r="BT32" s="117"/>
      <c r="BU32" s="117"/>
      <c r="BW32" s="117" t="s">
        <v>130</v>
      </c>
      <c r="BX32" s="117"/>
      <c r="BY32" s="117"/>
      <c r="BZ32" s="117"/>
      <c r="CA32" s="117"/>
      <c r="CB32" s="117"/>
      <c r="CC32" s="117"/>
      <c r="CD32" s="117"/>
      <c r="CE32" s="117"/>
      <c r="CF32" s="117"/>
      <c r="CG32" s="117"/>
      <c r="CH32" s="117"/>
      <c r="CI32" s="117"/>
      <c r="CJ32" s="117"/>
      <c r="CK32" s="117"/>
      <c r="CL32" s="117"/>
      <c r="CM32" s="117"/>
      <c r="CO32" s="117" t="s">
        <v>131</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132</v>
      </c>
      <c r="D33" s="136"/>
      <c r="E33" s="83" t="s">
        <v>133</v>
      </c>
      <c r="F33" s="83"/>
      <c r="G33" s="83"/>
      <c r="H33" s="83"/>
      <c r="I33" s="83"/>
      <c r="J33" s="83"/>
      <c r="K33" s="83"/>
      <c r="L33" s="83"/>
      <c r="M33" s="83"/>
      <c r="N33" s="83"/>
      <c r="O33" s="83"/>
      <c r="P33" s="83"/>
      <c r="Q33" s="83"/>
      <c r="R33" s="83"/>
      <c r="S33" s="83"/>
      <c r="T33" s="319"/>
      <c r="U33" s="136" t="s">
        <v>132</v>
      </c>
      <c r="V33" s="136"/>
      <c r="W33" s="83" t="s">
        <v>133</v>
      </c>
      <c r="X33" s="83"/>
      <c r="Y33" s="83"/>
      <c r="Z33" s="83"/>
      <c r="AA33" s="83"/>
      <c r="AB33" s="83"/>
      <c r="AC33" s="83"/>
      <c r="AD33" s="83"/>
      <c r="AE33" s="83"/>
      <c r="AF33" s="83"/>
      <c r="AG33" s="83"/>
      <c r="AH33" s="83"/>
      <c r="AI33" s="83"/>
      <c r="AJ33" s="83"/>
      <c r="AK33" s="83"/>
      <c r="AL33" s="319"/>
      <c r="AM33" s="136" t="s">
        <v>132</v>
      </c>
      <c r="AN33" s="136"/>
      <c r="AO33" s="83" t="s">
        <v>133</v>
      </c>
      <c r="AP33" s="83"/>
      <c r="AQ33" s="83"/>
      <c r="AR33" s="83"/>
      <c r="AS33" s="83"/>
      <c r="AT33" s="83"/>
      <c r="AU33" s="83"/>
      <c r="AV33" s="83"/>
      <c r="AW33" s="83"/>
      <c r="AX33" s="83"/>
      <c r="AY33" s="83"/>
      <c r="AZ33" s="83"/>
      <c r="BA33" s="83"/>
      <c r="BB33" s="83"/>
      <c r="BC33" s="83"/>
      <c r="BD33" s="320"/>
      <c r="BE33" s="83" t="s">
        <v>134</v>
      </c>
      <c r="BF33" s="83"/>
      <c r="BG33" s="83" t="s">
        <v>135</v>
      </c>
      <c r="BH33" s="83"/>
      <c r="BI33" s="83"/>
      <c r="BJ33" s="83"/>
      <c r="BK33" s="83"/>
      <c r="BL33" s="83"/>
      <c r="BM33" s="83"/>
      <c r="BN33" s="83"/>
      <c r="BO33" s="83"/>
      <c r="BP33" s="83"/>
      <c r="BQ33" s="83"/>
      <c r="BR33" s="83"/>
      <c r="BS33" s="83"/>
      <c r="BT33" s="83"/>
      <c r="BU33" s="83"/>
      <c r="BV33" s="320"/>
      <c r="BW33" s="136" t="s">
        <v>134</v>
      </c>
      <c r="BX33" s="136"/>
      <c r="BY33" s="83" t="s">
        <v>136</v>
      </c>
      <c r="BZ33" s="83"/>
      <c r="CA33" s="83"/>
      <c r="CB33" s="83"/>
      <c r="CC33" s="83"/>
      <c r="CD33" s="83"/>
      <c r="CE33" s="83"/>
      <c r="CF33" s="83"/>
      <c r="CG33" s="83"/>
      <c r="CH33" s="83"/>
      <c r="CI33" s="83"/>
      <c r="CJ33" s="83"/>
      <c r="CK33" s="83"/>
      <c r="CL33" s="83"/>
      <c r="CM33" s="83"/>
      <c r="CN33" s="319"/>
      <c r="CO33" s="136" t="s">
        <v>132</v>
      </c>
      <c r="CP33" s="136"/>
      <c r="CQ33" s="83" t="s">
        <v>137</v>
      </c>
      <c r="CR33" s="83"/>
      <c r="CS33" s="83"/>
      <c r="CT33" s="83"/>
      <c r="CU33" s="83"/>
      <c r="CV33" s="83"/>
      <c r="CW33" s="83"/>
      <c r="CX33" s="83"/>
      <c r="CY33" s="83"/>
      <c r="CZ33" s="83"/>
      <c r="DA33" s="83"/>
      <c r="DB33" s="83"/>
      <c r="DC33" s="83"/>
      <c r="DD33" s="83"/>
      <c r="DE33" s="83"/>
      <c r="DF33" s="319"/>
      <c r="DG33" s="321" t="s">
        <v>138</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5</v>
      </c>
      <c r="V34" s="323"/>
      <c r="W34" s="324" t="str">
        <f>IF('各会計、関係団体の財政状況及び健全化判断比率'!B28="","",'各会計、関係団体の財政状況及び健全化判断比率'!B28)</f>
        <v>川上村国民健康保険事業特別会計（事業勘定）</v>
      </c>
      <c r="X34" s="324"/>
      <c r="Y34" s="324"/>
      <c r="Z34" s="324"/>
      <c r="AA34" s="324"/>
      <c r="AB34" s="324"/>
      <c r="AC34" s="324"/>
      <c r="AD34" s="324"/>
      <c r="AE34" s="324"/>
      <c r="AF34" s="324"/>
      <c r="AG34" s="324"/>
      <c r="AH34" s="324"/>
      <c r="AI34" s="324"/>
      <c r="AJ34" s="324"/>
      <c r="AK34" s="324"/>
      <c r="AL34" s="63"/>
      <c r="AM34" s="323" t="str">
        <f>IF(AO34="","",MAX(C34:D43,U34:V43)+1)</f>
        <v/>
      </c>
      <c r="AN34" s="323"/>
      <c r="AO34" s="324"/>
      <c r="AP34" s="324"/>
      <c r="AQ34" s="324"/>
      <c r="AR34" s="324"/>
      <c r="AS34" s="324"/>
      <c r="AT34" s="324"/>
      <c r="AU34" s="324"/>
      <c r="AV34" s="324"/>
      <c r="AW34" s="324"/>
      <c r="AX34" s="324"/>
      <c r="AY34" s="324"/>
      <c r="AZ34" s="324"/>
      <c r="BA34" s="324"/>
      <c r="BB34" s="324"/>
      <c r="BC34" s="324"/>
      <c r="BD34" s="63"/>
      <c r="BE34" s="323">
        <f>IF(BG34="","",MAX(C34:D43,U34:V43,AM34:AN43)+1)</f>
        <v>10</v>
      </c>
      <c r="BF34" s="323"/>
      <c r="BG34" s="324" t="str">
        <f>IF('各会計、関係団体の財政状況及び健全化判断比率'!B33="","",'各会計、関係団体の財政状況及び健全化判断比率'!B33)</f>
        <v>川上村簡易水道事業特別会計</v>
      </c>
      <c r="BH34" s="324"/>
      <c r="BI34" s="324"/>
      <c r="BJ34" s="324"/>
      <c r="BK34" s="324"/>
      <c r="BL34" s="324"/>
      <c r="BM34" s="324"/>
      <c r="BN34" s="324"/>
      <c r="BO34" s="324"/>
      <c r="BP34" s="324"/>
      <c r="BQ34" s="324"/>
      <c r="BR34" s="324"/>
      <c r="BS34" s="324"/>
      <c r="BT34" s="324"/>
      <c r="BU34" s="324"/>
      <c r="BV34" s="63"/>
      <c r="BW34" s="323">
        <f>IF(BY34="","",MAX(C34:D43,U34:V43,AM34:AN43,BE34:BF43)+1)</f>
        <v>11</v>
      </c>
      <c r="BX34" s="323"/>
      <c r="BY34" s="324" t="str">
        <f>IF('各会計、関係団体の財政状況及び健全化判断比率'!B68="","",'各会計、関係団体の財政状況及び健全化判断比率'!B68)</f>
        <v>奈良県市町村総合事務組合</v>
      </c>
      <c r="BZ34" s="324"/>
      <c r="CA34" s="324"/>
      <c r="CB34" s="324"/>
      <c r="CC34" s="324"/>
      <c r="CD34" s="324"/>
      <c r="CE34" s="324"/>
      <c r="CF34" s="324"/>
      <c r="CG34" s="324"/>
      <c r="CH34" s="324"/>
      <c r="CI34" s="324"/>
      <c r="CJ34" s="324"/>
      <c r="CK34" s="324"/>
      <c r="CL34" s="324"/>
      <c r="CM34" s="324"/>
      <c r="CN34" s="63"/>
      <c r="CO34" s="323">
        <f>IF(CQ34="","",MAX(C34:D43,U34:V43,AM34:AN43,BE34:BF43,BW34:BX43)+1)</f>
        <v>18</v>
      </c>
      <c r="CP34" s="323"/>
      <c r="CQ34" s="324" t="str">
        <f>IF('各会計、関係団体の財政状況及び健全化判断比率'!BS7="","",'各会計、関係団体の財政状況及び健全化判断比率'!BS7)</f>
        <v>川上村土地開発公社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川上村営林野事業特別会計</v>
      </c>
      <c r="F35" s="324"/>
      <c r="G35" s="324"/>
      <c r="H35" s="324"/>
      <c r="I35" s="324"/>
      <c r="J35" s="324"/>
      <c r="K35" s="324"/>
      <c r="L35" s="324"/>
      <c r="M35" s="324"/>
      <c r="N35" s="324"/>
      <c r="O35" s="324"/>
      <c r="P35" s="324"/>
      <c r="Q35" s="324"/>
      <c r="R35" s="324"/>
      <c r="S35" s="324"/>
      <c r="T35" s="63"/>
      <c r="U35" s="323">
        <f>IF(W35="","",U34+1)</f>
        <v>6</v>
      </c>
      <c r="V35" s="323"/>
      <c r="W35" s="324" t="str">
        <f>IF('各会計、関係団体の財政状況及び健全化判断比率'!B29="","",'各会計、関係団体の財政状況及び健全化判断比率'!B29)</f>
        <v>川上村国民健康保険事業特別会計（直診勘定）</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12</v>
      </c>
      <c r="BX35" s="323"/>
      <c r="BY35" s="324" t="str">
        <f>IF('各会計、関係団体の財政状況及び健全化判断比率'!B69="","",'各会計、関係団体の財政状況及び健全化判断比率'!B69)</f>
        <v>吉野広域行政組合</v>
      </c>
      <c r="BZ35" s="324"/>
      <c r="CA35" s="324"/>
      <c r="CB35" s="324"/>
      <c r="CC35" s="324"/>
      <c r="CD35" s="324"/>
      <c r="CE35" s="324"/>
      <c r="CF35" s="324"/>
      <c r="CG35" s="324"/>
      <c r="CH35" s="324"/>
      <c r="CI35" s="324"/>
      <c r="CJ35" s="324"/>
      <c r="CK35" s="324"/>
      <c r="CL35" s="324"/>
      <c r="CM35" s="324"/>
      <c r="CN35" s="63"/>
      <c r="CO35" s="323">
        <f t="shared" ref="CO35:CO43" si="3">IF(CQ35="","",CO34+1)</f>
        <v>19</v>
      </c>
      <c r="CP35" s="323"/>
      <c r="CQ35" s="324" t="str">
        <f>IF('各会計、関係団体の財政状況及び健全化判断比率'!BS8="","",'各会計、関係団体の財政状況及び健全化判断比率'!BS8)</f>
        <v>源流ツーリズム（旧グリーンパークかわかみ）</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f>IF(E36="","",C35+1)</f>
        <v>3</v>
      </c>
      <c r="D36" s="323"/>
      <c r="E36" s="324" t="str">
        <f>IF('各会計、関係団体の財政状況及び健全化判断比率'!B9="","",'各会計、関係団体の財政状況及び健全化判断比率'!B9)</f>
        <v>川上村水没者生活再建対策事業特別会計</v>
      </c>
      <c r="F36" s="324"/>
      <c r="G36" s="324"/>
      <c r="H36" s="324"/>
      <c r="I36" s="324"/>
      <c r="J36" s="324"/>
      <c r="K36" s="324"/>
      <c r="L36" s="324"/>
      <c r="M36" s="324"/>
      <c r="N36" s="324"/>
      <c r="O36" s="324"/>
      <c r="P36" s="324"/>
      <c r="Q36" s="324"/>
      <c r="R36" s="324"/>
      <c r="S36" s="324"/>
      <c r="T36" s="63"/>
      <c r="U36" s="323">
        <f t="shared" ref="U36:U43" si="4">IF(W36="","",U35+1)</f>
        <v>7</v>
      </c>
      <c r="V36" s="323"/>
      <c r="W36" s="324" t="str">
        <f>IF('各会計、関係団体の財政状況及び健全化判断比率'!B30="","",'各会計、関係団体の財政状況及び健全化判断比率'!B30)</f>
        <v>川上村介護保険事業特別会計（保険事業勘定）</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13</v>
      </c>
      <c r="BX36" s="323"/>
      <c r="BY36" s="324" t="str">
        <f>IF('各会計、関係団体の財政状況及び健全化判断比率'!B70="","",'各会計、関係団体の財政状況及び健全化判断比率'!B70)</f>
        <v>さくら広域環境衛生組合</v>
      </c>
      <c r="BZ36" s="324"/>
      <c r="CA36" s="324"/>
      <c r="CB36" s="324"/>
      <c r="CC36" s="324"/>
      <c r="CD36" s="324"/>
      <c r="CE36" s="324"/>
      <c r="CF36" s="324"/>
      <c r="CG36" s="324"/>
      <c r="CH36" s="324"/>
      <c r="CI36" s="324"/>
      <c r="CJ36" s="324"/>
      <c r="CK36" s="324"/>
      <c r="CL36" s="324"/>
      <c r="CM36" s="324"/>
      <c r="CN36" s="63"/>
      <c r="CO36" s="323">
        <f t="shared" si="3"/>
        <v>20</v>
      </c>
      <c r="CP36" s="323"/>
      <c r="CQ36" s="324" t="str">
        <f>IF('各会計、関係団体の財政状況及び健全化判断比率'!BS9="","",'各会計、関係団体の財政状況及び健全化判断比率'!BS9)</f>
        <v>吉野川紀の川源流物語</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f>IF(E37="","",C36+1)</f>
        <v>4</v>
      </c>
      <c r="D37" s="323"/>
      <c r="E37" s="324" t="str">
        <f>IF('各会計、関係団体の財政状況及び健全化判断比率'!B10="","",'各会計、関係団体の財政状況及び健全化判断比率'!B10)</f>
        <v>川上村歯科診療所特別会計</v>
      </c>
      <c r="F37" s="324"/>
      <c r="G37" s="324"/>
      <c r="H37" s="324"/>
      <c r="I37" s="324"/>
      <c r="J37" s="324"/>
      <c r="K37" s="324"/>
      <c r="L37" s="324"/>
      <c r="M37" s="324"/>
      <c r="N37" s="324"/>
      <c r="O37" s="324"/>
      <c r="P37" s="324"/>
      <c r="Q37" s="324"/>
      <c r="R37" s="324"/>
      <c r="S37" s="324"/>
      <c r="T37" s="63"/>
      <c r="U37" s="323">
        <f t="shared" si="4"/>
        <v>8</v>
      </c>
      <c r="V37" s="323"/>
      <c r="W37" s="324" t="str">
        <f>IF('各会計、関係団体の財政状況及び健全化判断比率'!B31="","",'各会計、関係団体の財政状況及び健全化判断比率'!B31)</f>
        <v>川上村介護保険事業特別会計（サービス事業勘定）</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14</v>
      </c>
      <c r="BX37" s="323"/>
      <c r="BY37" s="324" t="str">
        <f>IF('各会計、関係団体の財政状況及び健全化判断比率'!B71="","",'各会計、関係団体の財政状況及び健全化判断比率'!B71)</f>
        <v>奈良広域水質検査センター組合</v>
      </c>
      <c r="BZ37" s="324"/>
      <c r="CA37" s="324"/>
      <c r="CB37" s="324"/>
      <c r="CC37" s="324"/>
      <c r="CD37" s="324"/>
      <c r="CE37" s="324"/>
      <c r="CF37" s="324"/>
      <c r="CG37" s="324"/>
      <c r="CH37" s="324"/>
      <c r="CI37" s="324"/>
      <c r="CJ37" s="324"/>
      <c r="CK37" s="324"/>
      <c r="CL37" s="324"/>
      <c r="CM37" s="324"/>
      <c r="CN37" s="63"/>
      <c r="CO37" s="323">
        <f t="shared" si="3"/>
        <v>21</v>
      </c>
      <c r="CP37" s="323"/>
      <c r="CQ37" s="324" t="str">
        <f>IF('各会計、関係団体の財政状況及び健全化判断比率'!BS10="","",'各会計、関係団体の財政状況及び健全化判断比率'!BS10)</f>
        <v>かわかみらいふ</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f t="shared" si="4"/>
        <v>9</v>
      </c>
      <c r="V38" s="323"/>
      <c r="W38" s="324" t="str">
        <f>IF('各会計、関係団体の財政状況及び健全化判断比率'!B32="","",'各会計、関係団体の財政状況及び健全化判断比率'!B32)</f>
        <v>川上村後期高齢者医療特別会計</v>
      </c>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15</v>
      </c>
      <c r="BX38" s="323"/>
      <c r="BY38" s="324" t="str">
        <f>IF('各会計、関係団体の財政状況及び健全化判断比率'!B72="","",'各会計、関係団体の財政状況及び健全化判断比率'!B72)</f>
        <v>奈良県後期高齢者医療広域連合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16</v>
      </c>
      <c r="BX39" s="323"/>
      <c r="BY39" s="324" t="str">
        <f>IF('各会計、関係団体の財政状況及び健全化判断比率'!B73="","",'各会計、関係団体の財政状況及び健全化判断比率'!B73)</f>
        <v>南和広域医療組合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17</v>
      </c>
      <c r="BX40" s="323"/>
      <c r="BY40" s="324" t="str">
        <f>IF('各会計、関係団体の財政状況及び健全化判断比率'!B74="","",'各会計、関係団体の財政状況及び健全化判断比率'!B74)</f>
        <v>奈良県広域消防組合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139</v>
      </c>
      <c r="E46" s="329" t="s">
        <v>140</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141</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142</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143</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144</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145</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146</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147</v>
      </c>
    </row>
    <row r="54" spans="5:113" x14ac:dyDescent="0.15"/>
    <row r="55" spans="5:113" x14ac:dyDescent="0.15"/>
    <row r="56" spans="5:113" x14ac:dyDescent="0.15"/>
  </sheetData>
  <sheetProtection algorithmName="SHA-512" hashValue="yvwk8pOzaqmz/H3kt/EpapGlOMLA1pdiSEfTIZPplBTK2c0VTZUGQykrWd2+Lo3axeJ/D7KpkPa6MxBjiqyPBw==" saltValue="Izha+QJG80O4s5GqHxR/s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8113D-7208-4491-BC9E-A1A6EE41B84A}">
  <sheetPr>
    <pageSetUpPr fitToPage="1"/>
  </sheetPr>
  <dimension ref="A1:P45"/>
  <sheetViews>
    <sheetView showGridLines="0" zoomScaleSheetLayoutView="100" workbookViewId="0"/>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490</v>
      </c>
      <c r="K32" s="1018"/>
      <c r="L32" s="1018"/>
      <c r="M32" s="1018"/>
      <c r="N32" s="1018"/>
      <c r="O32" s="1018"/>
      <c r="P32" s="1018"/>
    </row>
    <row r="33" spans="1:16" ht="39" customHeight="1" thickBot="1" x14ac:dyDescent="0.25">
      <c r="A33" s="1018"/>
      <c r="B33" s="1021" t="s">
        <v>499</v>
      </c>
      <c r="C33" s="1022"/>
      <c r="D33" s="1022"/>
      <c r="E33" s="1023" t="s">
        <v>491</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500</v>
      </c>
      <c r="D34" s="1028"/>
      <c r="E34" s="1029"/>
      <c r="F34" s="1030">
        <v>17.8</v>
      </c>
      <c r="G34" s="1031">
        <v>14.42</v>
      </c>
      <c r="H34" s="1031">
        <v>15.96</v>
      </c>
      <c r="I34" s="1031">
        <v>16.100000000000001</v>
      </c>
      <c r="J34" s="1032">
        <v>18.16</v>
      </c>
      <c r="K34" s="1018"/>
      <c r="L34" s="1018"/>
      <c r="M34" s="1018"/>
      <c r="N34" s="1018"/>
      <c r="O34" s="1018"/>
      <c r="P34" s="1018"/>
    </row>
    <row r="35" spans="1:16" ht="39" customHeight="1" x14ac:dyDescent="0.15">
      <c r="A35" s="1018"/>
      <c r="B35" s="1033"/>
      <c r="C35" s="1034" t="s">
        <v>501</v>
      </c>
      <c r="D35" s="1034"/>
      <c r="E35" s="1035"/>
      <c r="F35" s="1036">
        <v>1.97</v>
      </c>
      <c r="G35" s="1037">
        <v>1.52</v>
      </c>
      <c r="H35" s="1037">
        <v>2.34</v>
      </c>
      <c r="I35" s="1037">
        <v>2.68</v>
      </c>
      <c r="J35" s="1038">
        <v>1.67</v>
      </c>
      <c r="K35" s="1018"/>
      <c r="L35" s="1018"/>
      <c r="M35" s="1018"/>
      <c r="N35" s="1018"/>
      <c r="O35" s="1018"/>
      <c r="P35" s="1018"/>
    </row>
    <row r="36" spans="1:16" ht="39" customHeight="1" x14ac:dyDescent="0.15">
      <c r="A36" s="1018"/>
      <c r="B36" s="1033"/>
      <c r="C36" s="1034" t="s">
        <v>502</v>
      </c>
      <c r="D36" s="1034"/>
      <c r="E36" s="1035"/>
      <c r="F36" s="1036">
        <v>3.79</v>
      </c>
      <c r="G36" s="1037">
        <v>1.34</v>
      </c>
      <c r="H36" s="1037">
        <v>1.3</v>
      </c>
      <c r="I36" s="1037">
        <v>0.92</v>
      </c>
      <c r="J36" s="1038">
        <v>0.9</v>
      </c>
      <c r="K36" s="1018"/>
      <c r="L36" s="1018"/>
      <c r="M36" s="1018"/>
      <c r="N36" s="1018"/>
      <c r="O36" s="1018"/>
      <c r="P36" s="1018"/>
    </row>
    <row r="37" spans="1:16" ht="39" customHeight="1" x14ac:dyDescent="0.15">
      <c r="A37" s="1018"/>
      <c r="B37" s="1033"/>
      <c r="C37" s="1034" t="s">
        <v>503</v>
      </c>
      <c r="D37" s="1034"/>
      <c r="E37" s="1035"/>
      <c r="F37" s="1036">
        <v>0.52</v>
      </c>
      <c r="G37" s="1037">
        <v>0.41</v>
      </c>
      <c r="H37" s="1037">
        <v>0.26</v>
      </c>
      <c r="I37" s="1037">
        <v>0.38</v>
      </c>
      <c r="J37" s="1038">
        <v>0.65</v>
      </c>
      <c r="K37" s="1018"/>
      <c r="L37" s="1018"/>
      <c r="M37" s="1018"/>
      <c r="N37" s="1018"/>
      <c r="O37" s="1018"/>
      <c r="P37" s="1018"/>
    </row>
    <row r="38" spans="1:16" ht="39" customHeight="1" x14ac:dyDescent="0.15">
      <c r="A38" s="1018"/>
      <c r="B38" s="1033"/>
      <c r="C38" s="1034" t="s">
        <v>504</v>
      </c>
      <c r="D38" s="1034"/>
      <c r="E38" s="1035"/>
      <c r="F38" s="1036">
        <v>0.31</v>
      </c>
      <c r="G38" s="1037">
        <v>0.2</v>
      </c>
      <c r="H38" s="1037">
        <v>0.23</v>
      </c>
      <c r="I38" s="1037">
        <v>0.1</v>
      </c>
      <c r="J38" s="1038">
        <v>0.18</v>
      </c>
      <c r="K38" s="1018"/>
      <c r="L38" s="1018"/>
      <c r="M38" s="1018"/>
      <c r="N38" s="1018"/>
      <c r="O38" s="1018"/>
      <c r="P38" s="1018"/>
    </row>
    <row r="39" spans="1:16" ht="39" customHeight="1" x14ac:dyDescent="0.15">
      <c r="A39" s="1018"/>
      <c r="B39" s="1033"/>
      <c r="C39" s="1034" t="s">
        <v>505</v>
      </c>
      <c r="D39" s="1034"/>
      <c r="E39" s="1035"/>
      <c r="F39" s="1036">
        <v>0.06</v>
      </c>
      <c r="G39" s="1037">
        <v>7.0000000000000007E-2</v>
      </c>
      <c r="H39" s="1037">
        <v>0.08</v>
      </c>
      <c r="I39" s="1037">
        <v>0.06</v>
      </c>
      <c r="J39" s="1038">
        <v>0.04</v>
      </c>
      <c r="K39" s="1018"/>
      <c r="L39" s="1018"/>
      <c r="M39" s="1018"/>
      <c r="N39" s="1018"/>
      <c r="O39" s="1018"/>
      <c r="P39" s="1018"/>
    </row>
    <row r="40" spans="1:16" ht="39" customHeight="1" x14ac:dyDescent="0.15">
      <c r="A40" s="1018"/>
      <c r="B40" s="1033"/>
      <c r="C40" s="1034" t="s">
        <v>506</v>
      </c>
      <c r="D40" s="1034"/>
      <c r="E40" s="1035"/>
      <c r="F40" s="1036">
        <v>0.01</v>
      </c>
      <c r="G40" s="1037">
        <v>0.03</v>
      </c>
      <c r="H40" s="1037">
        <v>0.03</v>
      </c>
      <c r="I40" s="1037">
        <v>0.03</v>
      </c>
      <c r="J40" s="1038">
        <v>0.03</v>
      </c>
      <c r="K40" s="1018"/>
      <c r="L40" s="1018"/>
      <c r="M40" s="1018"/>
      <c r="N40" s="1018"/>
      <c r="O40" s="1018"/>
      <c r="P40" s="1018"/>
    </row>
    <row r="41" spans="1:16" ht="39" customHeight="1" x14ac:dyDescent="0.15">
      <c r="A41" s="1018"/>
      <c r="B41" s="1033"/>
      <c r="C41" s="1034" t="s">
        <v>507</v>
      </c>
      <c r="D41" s="1034"/>
      <c r="E41" s="1035"/>
      <c r="F41" s="1036">
        <v>0.04</v>
      </c>
      <c r="G41" s="1037">
        <v>0.04</v>
      </c>
      <c r="H41" s="1037">
        <v>0.04</v>
      </c>
      <c r="I41" s="1037">
        <v>0.03</v>
      </c>
      <c r="J41" s="1038">
        <v>0.03</v>
      </c>
      <c r="K41" s="1018"/>
      <c r="L41" s="1018"/>
      <c r="M41" s="1018"/>
      <c r="N41" s="1018"/>
      <c r="O41" s="1018"/>
      <c r="P41" s="1018"/>
    </row>
    <row r="42" spans="1:16" ht="39" customHeight="1" x14ac:dyDescent="0.15">
      <c r="A42" s="1018"/>
      <c r="B42" s="1039"/>
      <c r="C42" s="1034" t="s">
        <v>508</v>
      </c>
      <c r="D42" s="1034"/>
      <c r="E42" s="1035"/>
      <c r="F42" s="1036" t="s">
        <v>451</v>
      </c>
      <c r="G42" s="1037" t="s">
        <v>451</v>
      </c>
      <c r="H42" s="1037" t="s">
        <v>451</v>
      </c>
      <c r="I42" s="1037" t="s">
        <v>509</v>
      </c>
      <c r="J42" s="1038" t="s">
        <v>451</v>
      </c>
      <c r="K42" s="1018"/>
      <c r="L42" s="1018"/>
      <c r="M42" s="1018"/>
      <c r="N42" s="1018"/>
      <c r="O42" s="1018"/>
      <c r="P42" s="1018"/>
    </row>
    <row r="43" spans="1:16" ht="39" customHeight="1" thickBot="1" x14ac:dyDescent="0.2">
      <c r="A43" s="1018"/>
      <c r="B43" s="1040"/>
      <c r="C43" s="1041" t="s">
        <v>510</v>
      </c>
      <c r="D43" s="1041"/>
      <c r="E43" s="1042"/>
      <c r="F43" s="1043">
        <v>0.03</v>
      </c>
      <c r="G43" s="1044">
        <v>0.01</v>
      </c>
      <c r="H43" s="1044">
        <v>0.04</v>
      </c>
      <c r="I43" s="1044" t="s">
        <v>451</v>
      </c>
      <c r="J43" s="1045">
        <v>0.03</v>
      </c>
      <c r="K43" s="1018"/>
      <c r="L43" s="1018"/>
      <c r="M43" s="1018"/>
      <c r="N43" s="1018"/>
      <c r="O43" s="1018"/>
      <c r="P43" s="1018"/>
    </row>
    <row r="44" spans="1:16" ht="39" customHeight="1" x14ac:dyDescent="0.15">
      <c r="A44" s="1018"/>
      <c r="B44" s="1046" t="s">
        <v>511</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cPNv5Sy1XhPukcCxH6ktBtosZHDfYB9vpkAXo979FkFUZSXAxO0hIPcDDiZHBND089O/aZsgkysJiJziFLilrw==" saltValue="i3vEFW8K+DjwTVXrMyKt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7CCE-F1A9-4334-9BCE-314D8FEDD623}">
  <sheetPr>
    <pageSetUpPr fitToPage="1"/>
  </sheetPr>
  <dimension ref="A1:U62"/>
  <sheetViews>
    <sheetView showGridLines="0" zoomScaleSheetLayoutView="55" workbookViewId="0"/>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512</v>
      </c>
      <c r="P43" s="1048"/>
      <c r="Q43" s="1048"/>
      <c r="R43" s="1048"/>
      <c r="S43" s="1048"/>
      <c r="T43" s="1048"/>
      <c r="U43" s="1048"/>
    </row>
    <row r="44" spans="1:21" ht="30.75" customHeight="1" thickBot="1" x14ac:dyDescent="0.2">
      <c r="A44" s="1048"/>
      <c r="B44" s="1051" t="s">
        <v>513</v>
      </c>
      <c r="C44" s="1052"/>
      <c r="D44" s="1052"/>
      <c r="E44" s="1053"/>
      <c r="F44" s="1053"/>
      <c r="G44" s="1053"/>
      <c r="H44" s="1053"/>
      <c r="I44" s="1053"/>
      <c r="J44" s="1054" t="s">
        <v>491</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514</v>
      </c>
      <c r="C45" s="1059"/>
      <c r="D45" s="1060"/>
      <c r="E45" s="1061" t="s">
        <v>515</v>
      </c>
      <c r="F45" s="1061"/>
      <c r="G45" s="1061"/>
      <c r="H45" s="1061"/>
      <c r="I45" s="1061"/>
      <c r="J45" s="1062"/>
      <c r="K45" s="1063">
        <v>202</v>
      </c>
      <c r="L45" s="1064">
        <v>224</v>
      </c>
      <c r="M45" s="1064">
        <v>244</v>
      </c>
      <c r="N45" s="1064">
        <v>269</v>
      </c>
      <c r="O45" s="1065">
        <v>271</v>
      </c>
      <c r="P45" s="1048"/>
      <c r="Q45" s="1048"/>
      <c r="R45" s="1048"/>
      <c r="S45" s="1048"/>
      <c r="T45" s="1048"/>
      <c r="U45" s="1048"/>
    </row>
    <row r="46" spans="1:21" ht="30.75" customHeight="1" x14ac:dyDescent="0.15">
      <c r="A46" s="1048"/>
      <c r="B46" s="1066"/>
      <c r="C46" s="1067"/>
      <c r="D46" s="1068"/>
      <c r="E46" s="1069" t="s">
        <v>516</v>
      </c>
      <c r="F46" s="1069"/>
      <c r="G46" s="1069"/>
      <c r="H46" s="1069"/>
      <c r="I46" s="1069"/>
      <c r="J46" s="1070"/>
      <c r="K46" s="1071" t="s">
        <v>451</v>
      </c>
      <c r="L46" s="1072" t="s">
        <v>451</v>
      </c>
      <c r="M46" s="1072" t="s">
        <v>451</v>
      </c>
      <c r="N46" s="1072" t="s">
        <v>451</v>
      </c>
      <c r="O46" s="1073" t="s">
        <v>451</v>
      </c>
      <c r="P46" s="1048"/>
      <c r="Q46" s="1048"/>
      <c r="R46" s="1048"/>
      <c r="S46" s="1048"/>
      <c r="T46" s="1048"/>
      <c r="U46" s="1048"/>
    </row>
    <row r="47" spans="1:21" ht="30.75" customHeight="1" x14ac:dyDescent="0.15">
      <c r="A47" s="1048"/>
      <c r="B47" s="1066"/>
      <c r="C47" s="1067"/>
      <c r="D47" s="1068"/>
      <c r="E47" s="1069" t="s">
        <v>517</v>
      </c>
      <c r="F47" s="1069"/>
      <c r="G47" s="1069"/>
      <c r="H47" s="1069"/>
      <c r="I47" s="1069"/>
      <c r="J47" s="1070"/>
      <c r="K47" s="1071" t="s">
        <v>451</v>
      </c>
      <c r="L47" s="1072" t="s">
        <v>451</v>
      </c>
      <c r="M47" s="1072" t="s">
        <v>451</v>
      </c>
      <c r="N47" s="1072" t="s">
        <v>451</v>
      </c>
      <c r="O47" s="1073" t="s">
        <v>451</v>
      </c>
      <c r="P47" s="1048"/>
      <c r="Q47" s="1048"/>
      <c r="R47" s="1048"/>
      <c r="S47" s="1048"/>
      <c r="T47" s="1048"/>
      <c r="U47" s="1048"/>
    </row>
    <row r="48" spans="1:21" ht="30.75" customHeight="1" x14ac:dyDescent="0.15">
      <c r="A48" s="1048"/>
      <c r="B48" s="1066"/>
      <c r="C48" s="1067"/>
      <c r="D48" s="1068"/>
      <c r="E48" s="1069" t="s">
        <v>518</v>
      </c>
      <c r="F48" s="1069"/>
      <c r="G48" s="1069"/>
      <c r="H48" s="1069"/>
      <c r="I48" s="1069"/>
      <c r="J48" s="1070"/>
      <c r="K48" s="1071">
        <v>72</v>
      </c>
      <c r="L48" s="1072">
        <v>69</v>
      </c>
      <c r="M48" s="1072">
        <v>70</v>
      </c>
      <c r="N48" s="1072">
        <v>68</v>
      </c>
      <c r="O48" s="1073">
        <v>73</v>
      </c>
      <c r="P48" s="1048"/>
      <c r="Q48" s="1048"/>
      <c r="R48" s="1048"/>
      <c r="S48" s="1048"/>
      <c r="T48" s="1048"/>
      <c r="U48" s="1048"/>
    </row>
    <row r="49" spans="1:21" ht="30.75" customHeight="1" x14ac:dyDescent="0.15">
      <c r="A49" s="1048"/>
      <c r="B49" s="1066"/>
      <c r="C49" s="1067"/>
      <c r="D49" s="1068"/>
      <c r="E49" s="1069" t="s">
        <v>519</v>
      </c>
      <c r="F49" s="1069"/>
      <c r="G49" s="1069"/>
      <c r="H49" s="1069"/>
      <c r="I49" s="1069"/>
      <c r="J49" s="1070"/>
      <c r="K49" s="1071">
        <v>11</v>
      </c>
      <c r="L49" s="1072">
        <v>6</v>
      </c>
      <c r="M49" s="1072">
        <v>6</v>
      </c>
      <c r="N49" s="1072">
        <v>9</v>
      </c>
      <c r="O49" s="1073">
        <v>10</v>
      </c>
      <c r="P49" s="1048"/>
      <c r="Q49" s="1048"/>
      <c r="R49" s="1048"/>
      <c r="S49" s="1048"/>
      <c r="T49" s="1048"/>
      <c r="U49" s="1048"/>
    </row>
    <row r="50" spans="1:21" ht="30.75" customHeight="1" x14ac:dyDescent="0.15">
      <c r="A50" s="1048"/>
      <c r="B50" s="1066"/>
      <c r="C50" s="1067"/>
      <c r="D50" s="1068"/>
      <c r="E50" s="1069" t="s">
        <v>520</v>
      </c>
      <c r="F50" s="1069"/>
      <c r="G50" s="1069"/>
      <c r="H50" s="1069"/>
      <c r="I50" s="1069"/>
      <c r="J50" s="1070"/>
      <c r="K50" s="1071" t="s">
        <v>451</v>
      </c>
      <c r="L50" s="1072" t="s">
        <v>451</v>
      </c>
      <c r="M50" s="1072" t="s">
        <v>451</v>
      </c>
      <c r="N50" s="1072" t="s">
        <v>451</v>
      </c>
      <c r="O50" s="1073" t="s">
        <v>451</v>
      </c>
      <c r="P50" s="1048"/>
      <c r="Q50" s="1048"/>
      <c r="R50" s="1048"/>
      <c r="S50" s="1048"/>
      <c r="T50" s="1048"/>
      <c r="U50" s="1048"/>
    </row>
    <row r="51" spans="1:21" ht="30.75" customHeight="1" x14ac:dyDescent="0.15">
      <c r="A51" s="1048"/>
      <c r="B51" s="1074"/>
      <c r="C51" s="1075"/>
      <c r="D51" s="1076"/>
      <c r="E51" s="1069" t="s">
        <v>521</v>
      </c>
      <c r="F51" s="1069"/>
      <c r="G51" s="1069"/>
      <c r="H51" s="1069"/>
      <c r="I51" s="1069"/>
      <c r="J51" s="1070"/>
      <c r="K51" s="1071" t="s">
        <v>451</v>
      </c>
      <c r="L51" s="1072" t="s">
        <v>451</v>
      </c>
      <c r="M51" s="1072" t="s">
        <v>451</v>
      </c>
      <c r="N51" s="1072" t="s">
        <v>451</v>
      </c>
      <c r="O51" s="1073" t="s">
        <v>451</v>
      </c>
      <c r="P51" s="1048"/>
      <c r="Q51" s="1048"/>
      <c r="R51" s="1048"/>
      <c r="S51" s="1048"/>
      <c r="T51" s="1048"/>
      <c r="U51" s="1048"/>
    </row>
    <row r="52" spans="1:21" ht="30.75" customHeight="1" x14ac:dyDescent="0.15">
      <c r="A52" s="1048"/>
      <c r="B52" s="1077" t="s">
        <v>522</v>
      </c>
      <c r="C52" s="1078"/>
      <c r="D52" s="1076"/>
      <c r="E52" s="1069" t="s">
        <v>523</v>
      </c>
      <c r="F52" s="1069"/>
      <c r="G52" s="1069"/>
      <c r="H52" s="1069"/>
      <c r="I52" s="1069"/>
      <c r="J52" s="1070"/>
      <c r="K52" s="1071">
        <v>207</v>
      </c>
      <c r="L52" s="1072">
        <v>217</v>
      </c>
      <c r="M52" s="1072">
        <v>229</v>
      </c>
      <c r="N52" s="1072">
        <v>246</v>
      </c>
      <c r="O52" s="1073">
        <v>247</v>
      </c>
      <c r="P52" s="1048"/>
      <c r="Q52" s="1048"/>
      <c r="R52" s="1048"/>
      <c r="S52" s="1048"/>
      <c r="T52" s="1048"/>
      <c r="U52" s="1048"/>
    </row>
    <row r="53" spans="1:21" ht="30.75" customHeight="1" thickBot="1" x14ac:dyDescent="0.2">
      <c r="A53" s="1048"/>
      <c r="B53" s="1079" t="s">
        <v>524</v>
      </c>
      <c r="C53" s="1080"/>
      <c r="D53" s="1081"/>
      <c r="E53" s="1082" t="s">
        <v>525</v>
      </c>
      <c r="F53" s="1082"/>
      <c r="G53" s="1082"/>
      <c r="H53" s="1082"/>
      <c r="I53" s="1082"/>
      <c r="J53" s="1083"/>
      <c r="K53" s="1084">
        <v>78</v>
      </c>
      <c r="L53" s="1085">
        <v>82</v>
      </c>
      <c r="M53" s="1085">
        <v>91</v>
      </c>
      <c r="N53" s="1085">
        <v>100</v>
      </c>
      <c r="O53" s="1086">
        <v>107</v>
      </c>
      <c r="P53" s="1048"/>
      <c r="Q53" s="1048"/>
      <c r="R53" s="1048"/>
      <c r="S53" s="1048"/>
      <c r="T53" s="1048"/>
      <c r="U53" s="1048"/>
    </row>
    <row r="54" spans="1:21" ht="24" customHeight="1" x14ac:dyDescent="0.15">
      <c r="A54" s="1048"/>
      <c r="B54" s="1087" t="s">
        <v>526</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527</v>
      </c>
      <c r="C55" s="1089"/>
      <c r="D55" s="1089"/>
      <c r="E55" s="1089"/>
      <c r="F55" s="1089"/>
      <c r="G55" s="1089"/>
      <c r="H55" s="1089"/>
      <c r="I55" s="1089"/>
      <c r="J55" s="1089"/>
      <c r="K55" s="1090"/>
      <c r="L55" s="1090"/>
      <c r="M55" s="1090"/>
      <c r="N55" s="1090"/>
      <c r="O55" s="1091" t="s">
        <v>528</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491</v>
      </c>
      <c r="K56" s="1096" t="s">
        <v>529</v>
      </c>
      <c r="L56" s="1097" t="s">
        <v>530</v>
      </c>
      <c r="M56" s="1097" t="s">
        <v>531</v>
      </c>
      <c r="N56" s="1097" t="s">
        <v>532</v>
      </c>
      <c r="O56" s="1098" t="s">
        <v>533</v>
      </c>
      <c r="P56" s="1048"/>
      <c r="Q56" s="1048"/>
      <c r="R56" s="1048"/>
      <c r="S56" s="1048"/>
      <c r="T56" s="1048"/>
      <c r="U56" s="1048"/>
    </row>
    <row r="57" spans="1:21" ht="31.5" customHeight="1" x14ac:dyDescent="0.15">
      <c r="B57" s="1099" t="s">
        <v>534</v>
      </c>
      <c r="C57" s="1100"/>
      <c r="D57" s="1101" t="s">
        <v>535</v>
      </c>
      <c r="E57" s="1102"/>
      <c r="F57" s="1102"/>
      <c r="G57" s="1102"/>
      <c r="H57" s="1102"/>
      <c r="I57" s="1102"/>
      <c r="J57" s="1103"/>
      <c r="K57" s="1104"/>
      <c r="L57" s="1105"/>
      <c r="M57" s="1105"/>
      <c r="N57" s="1105"/>
      <c r="O57" s="1106"/>
    </row>
    <row r="58" spans="1:21" ht="31.5" customHeight="1" thickBot="1" x14ac:dyDescent="0.2">
      <c r="B58" s="1107"/>
      <c r="C58" s="1108"/>
      <c r="D58" s="1109" t="s">
        <v>536</v>
      </c>
      <c r="E58" s="1110"/>
      <c r="F58" s="1110"/>
      <c r="G58" s="1110"/>
      <c r="H58" s="1110"/>
      <c r="I58" s="1110"/>
      <c r="J58" s="1111"/>
      <c r="K58" s="1112"/>
      <c r="L58" s="1113"/>
      <c r="M58" s="1113"/>
      <c r="N58" s="1113"/>
      <c r="O58" s="1114"/>
    </row>
    <row r="59" spans="1:21" ht="24" customHeight="1" x14ac:dyDescent="0.15">
      <c r="B59" s="1115"/>
      <c r="C59" s="1115"/>
      <c r="D59" s="1116" t="s">
        <v>537</v>
      </c>
      <c r="E59" s="1117"/>
      <c r="F59" s="1117"/>
      <c r="G59" s="1117"/>
      <c r="H59" s="1117"/>
      <c r="I59" s="1117"/>
      <c r="J59" s="1117"/>
      <c r="K59" s="1117"/>
      <c r="L59" s="1117"/>
      <c r="M59" s="1117"/>
      <c r="N59" s="1117"/>
      <c r="O59" s="1117"/>
    </row>
    <row r="60" spans="1:21" ht="24" customHeight="1" x14ac:dyDescent="0.15">
      <c r="B60" s="1118"/>
      <c r="C60" s="1118"/>
      <c r="D60" s="1116" t="s">
        <v>538</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oPm7/yCvbN7kIoHHBm2fM/s48dMZL0FNaX8ufFJgQSFd0/bZOLnprmIZijMkvP2hi0DO/MVrFvi/At1XbuP65w==" saltValue="lsY9tZaNipV2R9g7H7sH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70DB-A8BB-4E07-B44F-5D2A7C397A19}">
  <sheetPr>
    <pageSetUpPr fitToPage="1"/>
  </sheetPr>
  <dimension ref="B1:M55"/>
  <sheetViews>
    <sheetView showGridLines="0" zoomScaleSheetLayoutView="100" workbookViewId="0"/>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512</v>
      </c>
    </row>
    <row r="40" spans="2:13" ht="27.75" customHeight="1" thickBot="1" x14ac:dyDescent="0.2">
      <c r="B40" s="1121" t="s">
        <v>513</v>
      </c>
      <c r="C40" s="1122"/>
      <c r="D40" s="1122"/>
      <c r="E40" s="1123"/>
      <c r="F40" s="1123"/>
      <c r="G40" s="1123"/>
      <c r="H40" s="1124" t="s">
        <v>491</v>
      </c>
      <c r="I40" s="1125" t="s">
        <v>3</v>
      </c>
      <c r="J40" s="1126" t="s">
        <v>4</v>
      </c>
      <c r="K40" s="1126" t="s">
        <v>5</v>
      </c>
      <c r="L40" s="1126" t="s">
        <v>6</v>
      </c>
      <c r="M40" s="1127" t="s">
        <v>7</v>
      </c>
    </row>
    <row r="41" spans="2:13" ht="27.75" customHeight="1" x14ac:dyDescent="0.15">
      <c r="B41" s="1128" t="s">
        <v>539</v>
      </c>
      <c r="C41" s="1129"/>
      <c r="D41" s="1130"/>
      <c r="E41" s="1131" t="s">
        <v>540</v>
      </c>
      <c r="F41" s="1131"/>
      <c r="G41" s="1131"/>
      <c r="H41" s="1132"/>
      <c r="I41" s="1133">
        <v>2654</v>
      </c>
      <c r="J41" s="1134">
        <v>2885</v>
      </c>
      <c r="K41" s="1134">
        <v>3110</v>
      </c>
      <c r="L41" s="1134">
        <v>3226</v>
      </c>
      <c r="M41" s="1135">
        <v>3581</v>
      </c>
    </row>
    <row r="42" spans="2:13" ht="27.75" customHeight="1" x14ac:dyDescent="0.15">
      <c r="B42" s="1136"/>
      <c r="C42" s="1137"/>
      <c r="D42" s="1138"/>
      <c r="E42" s="1139" t="s">
        <v>541</v>
      </c>
      <c r="F42" s="1139"/>
      <c r="G42" s="1139"/>
      <c r="H42" s="1140"/>
      <c r="I42" s="1141" t="s">
        <v>451</v>
      </c>
      <c r="J42" s="1142" t="s">
        <v>451</v>
      </c>
      <c r="K42" s="1142" t="s">
        <v>451</v>
      </c>
      <c r="L42" s="1142" t="s">
        <v>451</v>
      </c>
      <c r="M42" s="1143" t="s">
        <v>451</v>
      </c>
    </row>
    <row r="43" spans="2:13" ht="27.75" customHeight="1" x14ac:dyDescent="0.15">
      <c r="B43" s="1136"/>
      <c r="C43" s="1137"/>
      <c r="D43" s="1138"/>
      <c r="E43" s="1139" t="s">
        <v>542</v>
      </c>
      <c r="F43" s="1139"/>
      <c r="G43" s="1139"/>
      <c r="H43" s="1140"/>
      <c r="I43" s="1141">
        <v>700</v>
      </c>
      <c r="J43" s="1142">
        <v>701</v>
      </c>
      <c r="K43" s="1142">
        <v>670</v>
      </c>
      <c r="L43" s="1142">
        <v>631</v>
      </c>
      <c r="M43" s="1143">
        <v>605</v>
      </c>
    </row>
    <row r="44" spans="2:13" ht="27.75" customHeight="1" x14ac:dyDescent="0.15">
      <c r="B44" s="1136"/>
      <c r="C44" s="1137"/>
      <c r="D44" s="1138"/>
      <c r="E44" s="1139" t="s">
        <v>543</v>
      </c>
      <c r="F44" s="1139"/>
      <c r="G44" s="1139"/>
      <c r="H44" s="1140"/>
      <c r="I44" s="1141">
        <v>314</v>
      </c>
      <c r="J44" s="1142">
        <v>317</v>
      </c>
      <c r="K44" s="1142">
        <v>253</v>
      </c>
      <c r="L44" s="1142">
        <v>220</v>
      </c>
      <c r="M44" s="1143">
        <v>207</v>
      </c>
    </row>
    <row r="45" spans="2:13" ht="27.75" customHeight="1" x14ac:dyDescent="0.15">
      <c r="B45" s="1136"/>
      <c r="C45" s="1137"/>
      <c r="D45" s="1138"/>
      <c r="E45" s="1139" t="s">
        <v>544</v>
      </c>
      <c r="F45" s="1139"/>
      <c r="G45" s="1139"/>
      <c r="H45" s="1140"/>
      <c r="I45" s="1141">
        <v>483</v>
      </c>
      <c r="J45" s="1142">
        <v>307</v>
      </c>
      <c r="K45" s="1142">
        <v>339</v>
      </c>
      <c r="L45" s="1142">
        <v>330</v>
      </c>
      <c r="M45" s="1143">
        <v>388</v>
      </c>
    </row>
    <row r="46" spans="2:13" ht="27.75" customHeight="1" x14ac:dyDescent="0.15">
      <c r="B46" s="1136"/>
      <c r="C46" s="1137"/>
      <c r="D46" s="1144"/>
      <c r="E46" s="1139" t="s">
        <v>545</v>
      </c>
      <c r="F46" s="1139"/>
      <c r="G46" s="1139"/>
      <c r="H46" s="1140"/>
      <c r="I46" s="1141" t="s">
        <v>451</v>
      </c>
      <c r="J46" s="1142" t="s">
        <v>451</v>
      </c>
      <c r="K46" s="1142" t="s">
        <v>451</v>
      </c>
      <c r="L46" s="1142" t="s">
        <v>451</v>
      </c>
      <c r="M46" s="1143" t="s">
        <v>451</v>
      </c>
    </row>
    <row r="47" spans="2:13" ht="27.75" customHeight="1" x14ac:dyDescent="0.15">
      <c r="B47" s="1136"/>
      <c r="C47" s="1137"/>
      <c r="D47" s="1145"/>
      <c r="E47" s="1146" t="s">
        <v>546</v>
      </c>
      <c r="F47" s="1147"/>
      <c r="G47" s="1147"/>
      <c r="H47" s="1148"/>
      <c r="I47" s="1141" t="s">
        <v>451</v>
      </c>
      <c r="J47" s="1142" t="s">
        <v>451</v>
      </c>
      <c r="K47" s="1142" t="s">
        <v>451</v>
      </c>
      <c r="L47" s="1142" t="s">
        <v>451</v>
      </c>
      <c r="M47" s="1143" t="s">
        <v>451</v>
      </c>
    </row>
    <row r="48" spans="2:13" ht="27.75" customHeight="1" x14ac:dyDescent="0.15">
      <c r="B48" s="1136"/>
      <c r="C48" s="1137"/>
      <c r="D48" s="1138"/>
      <c r="E48" s="1139" t="s">
        <v>547</v>
      </c>
      <c r="F48" s="1139"/>
      <c r="G48" s="1139"/>
      <c r="H48" s="1140"/>
      <c r="I48" s="1141" t="s">
        <v>451</v>
      </c>
      <c r="J48" s="1142" t="s">
        <v>451</v>
      </c>
      <c r="K48" s="1142" t="s">
        <v>451</v>
      </c>
      <c r="L48" s="1142" t="s">
        <v>451</v>
      </c>
      <c r="M48" s="1143" t="s">
        <v>451</v>
      </c>
    </row>
    <row r="49" spans="2:13" ht="27.75" customHeight="1" x14ac:dyDescent="0.15">
      <c r="B49" s="1149"/>
      <c r="C49" s="1150"/>
      <c r="D49" s="1138"/>
      <c r="E49" s="1139" t="s">
        <v>548</v>
      </c>
      <c r="F49" s="1139"/>
      <c r="G49" s="1139"/>
      <c r="H49" s="1140"/>
      <c r="I49" s="1141" t="s">
        <v>451</v>
      </c>
      <c r="J49" s="1142" t="s">
        <v>451</v>
      </c>
      <c r="K49" s="1142" t="s">
        <v>451</v>
      </c>
      <c r="L49" s="1142" t="s">
        <v>451</v>
      </c>
      <c r="M49" s="1143" t="s">
        <v>451</v>
      </c>
    </row>
    <row r="50" spans="2:13" ht="27.75" customHeight="1" x14ac:dyDescent="0.15">
      <c r="B50" s="1151" t="s">
        <v>549</v>
      </c>
      <c r="C50" s="1152"/>
      <c r="D50" s="1153"/>
      <c r="E50" s="1139" t="s">
        <v>550</v>
      </c>
      <c r="F50" s="1139"/>
      <c r="G50" s="1139"/>
      <c r="H50" s="1140"/>
      <c r="I50" s="1141">
        <v>6370</v>
      </c>
      <c r="J50" s="1142">
        <v>6078</v>
      </c>
      <c r="K50" s="1142">
        <v>5747</v>
      </c>
      <c r="L50" s="1142">
        <v>5584</v>
      </c>
      <c r="M50" s="1143">
        <v>5719</v>
      </c>
    </row>
    <row r="51" spans="2:13" ht="27.75" customHeight="1" x14ac:dyDescent="0.15">
      <c r="B51" s="1136"/>
      <c r="C51" s="1137"/>
      <c r="D51" s="1138"/>
      <c r="E51" s="1139" t="s">
        <v>551</v>
      </c>
      <c r="F51" s="1139"/>
      <c r="G51" s="1139"/>
      <c r="H51" s="1140"/>
      <c r="I51" s="1141">
        <v>233</v>
      </c>
      <c r="J51" s="1142">
        <v>217</v>
      </c>
      <c r="K51" s="1142">
        <v>153</v>
      </c>
      <c r="L51" s="1142">
        <v>174</v>
      </c>
      <c r="M51" s="1143">
        <v>158</v>
      </c>
    </row>
    <row r="52" spans="2:13" ht="27.75" customHeight="1" x14ac:dyDescent="0.15">
      <c r="B52" s="1149"/>
      <c r="C52" s="1150"/>
      <c r="D52" s="1138"/>
      <c r="E52" s="1139" t="s">
        <v>552</v>
      </c>
      <c r="F52" s="1139"/>
      <c r="G52" s="1139"/>
      <c r="H52" s="1140"/>
      <c r="I52" s="1141">
        <v>2414</v>
      </c>
      <c r="J52" s="1142">
        <v>2676</v>
      </c>
      <c r="K52" s="1142">
        <v>2840</v>
      </c>
      <c r="L52" s="1142">
        <v>2795</v>
      </c>
      <c r="M52" s="1143">
        <v>3021</v>
      </c>
    </row>
    <row r="53" spans="2:13" ht="27.75" customHeight="1" thickBot="1" x14ac:dyDescent="0.2">
      <c r="B53" s="1154" t="s">
        <v>524</v>
      </c>
      <c r="C53" s="1155"/>
      <c r="D53" s="1156"/>
      <c r="E53" s="1157" t="s">
        <v>553</v>
      </c>
      <c r="F53" s="1157"/>
      <c r="G53" s="1157"/>
      <c r="H53" s="1158"/>
      <c r="I53" s="1159">
        <v>-4866</v>
      </c>
      <c r="J53" s="1160">
        <v>-4762</v>
      </c>
      <c r="K53" s="1160">
        <v>-4369</v>
      </c>
      <c r="L53" s="1160">
        <v>-4147</v>
      </c>
      <c r="M53" s="1161">
        <v>-4117</v>
      </c>
    </row>
    <row r="54" spans="2:13" ht="27.75" customHeight="1" x14ac:dyDescent="0.15">
      <c r="B54" s="1162" t="s">
        <v>554</v>
      </c>
      <c r="C54" s="1163"/>
      <c r="D54" s="1163"/>
      <c r="E54" s="1164"/>
      <c r="F54" s="1164"/>
      <c r="G54" s="1164"/>
      <c r="H54" s="1164"/>
      <c r="I54" s="1165"/>
      <c r="J54" s="1165"/>
      <c r="K54" s="1165"/>
      <c r="L54" s="1165"/>
      <c r="M54" s="1165"/>
    </row>
    <row r="55" spans="2:13" x14ac:dyDescent="0.15"/>
  </sheetData>
  <sheetProtection algorithmName="SHA-512" hashValue="Ap1q3xuVfpDmjdrPADbGr7Gi44qQ83pPijxi17Ra2rNPK+3JVO9mbOCV5E9zG+qyISmIJjHphTtcpKCTym/pSQ==" saltValue="C8cil+YG1mZ8552mx7al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5E46C-875A-4FDA-9383-1A60BF938FF2}">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555</v>
      </c>
    </row>
    <row r="54" spans="2:8" ht="29.25" customHeight="1" thickBot="1" x14ac:dyDescent="0.25">
      <c r="B54" s="1167" t="s">
        <v>27</v>
      </c>
      <c r="C54" s="1168"/>
      <c r="D54" s="1168"/>
      <c r="E54" s="1169" t="s">
        <v>491</v>
      </c>
      <c r="F54" s="1170" t="s">
        <v>5</v>
      </c>
      <c r="G54" s="1170" t="s">
        <v>6</v>
      </c>
      <c r="H54" s="1171" t="s">
        <v>7</v>
      </c>
    </row>
    <row r="55" spans="2:8" ht="52.5" customHeight="1" x14ac:dyDescent="0.15">
      <c r="B55" s="1172"/>
      <c r="C55" s="1173" t="s">
        <v>120</v>
      </c>
      <c r="D55" s="1173"/>
      <c r="E55" s="1174"/>
      <c r="F55" s="1175">
        <v>1681</v>
      </c>
      <c r="G55" s="1175">
        <v>1645</v>
      </c>
      <c r="H55" s="1176">
        <v>1655</v>
      </c>
    </row>
    <row r="56" spans="2:8" ht="52.5" customHeight="1" x14ac:dyDescent="0.15">
      <c r="B56" s="1177"/>
      <c r="C56" s="1178" t="s">
        <v>556</v>
      </c>
      <c r="D56" s="1178"/>
      <c r="E56" s="1179"/>
      <c r="F56" s="1180">
        <v>189</v>
      </c>
      <c r="G56" s="1180">
        <v>192</v>
      </c>
      <c r="H56" s="1181">
        <v>195</v>
      </c>
    </row>
    <row r="57" spans="2:8" ht="53.25" customHeight="1" x14ac:dyDescent="0.15">
      <c r="B57" s="1177"/>
      <c r="C57" s="1182" t="s">
        <v>125</v>
      </c>
      <c r="D57" s="1182"/>
      <c r="E57" s="1183"/>
      <c r="F57" s="1184">
        <v>3756</v>
      </c>
      <c r="G57" s="1184">
        <v>3626</v>
      </c>
      <c r="H57" s="1185">
        <v>3567</v>
      </c>
    </row>
    <row r="58" spans="2:8" ht="45.75" customHeight="1" x14ac:dyDescent="0.15">
      <c r="B58" s="1186"/>
      <c r="C58" s="1187" t="s">
        <v>557</v>
      </c>
      <c r="D58" s="1188"/>
      <c r="E58" s="1189"/>
      <c r="F58" s="1190">
        <v>3186</v>
      </c>
      <c r="G58" s="1190">
        <v>3057</v>
      </c>
      <c r="H58" s="1191">
        <v>2984</v>
      </c>
    </row>
    <row r="59" spans="2:8" ht="45.75" customHeight="1" x14ac:dyDescent="0.15">
      <c r="B59" s="1186"/>
      <c r="C59" s="1187" t="s">
        <v>558</v>
      </c>
      <c r="D59" s="1188"/>
      <c r="E59" s="1189"/>
      <c r="F59" s="1190">
        <v>238</v>
      </c>
      <c r="G59" s="1190">
        <v>238</v>
      </c>
      <c r="H59" s="1191">
        <v>238</v>
      </c>
    </row>
    <row r="60" spans="2:8" ht="45.75" customHeight="1" x14ac:dyDescent="0.15">
      <c r="B60" s="1186"/>
      <c r="C60" s="1187" t="s">
        <v>559</v>
      </c>
      <c r="D60" s="1188"/>
      <c r="E60" s="1189"/>
      <c r="F60" s="1190">
        <v>244</v>
      </c>
      <c r="G60" s="1190">
        <v>223</v>
      </c>
      <c r="H60" s="1191">
        <v>210</v>
      </c>
    </row>
    <row r="61" spans="2:8" ht="45.75" customHeight="1" x14ac:dyDescent="0.15">
      <c r="B61" s="1186"/>
      <c r="C61" s="1187" t="s">
        <v>560</v>
      </c>
      <c r="D61" s="1188"/>
      <c r="E61" s="1189"/>
      <c r="F61" s="1190">
        <v>2</v>
      </c>
      <c r="G61" s="1190">
        <v>35</v>
      </c>
      <c r="H61" s="1191">
        <v>61</v>
      </c>
    </row>
    <row r="62" spans="2:8" ht="45.75" customHeight="1" thickBot="1" x14ac:dyDescent="0.2">
      <c r="B62" s="1192"/>
      <c r="C62" s="1193" t="s">
        <v>561</v>
      </c>
      <c r="D62" s="1194"/>
      <c r="E62" s="1195"/>
      <c r="F62" s="1196">
        <v>42</v>
      </c>
      <c r="G62" s="1196">
        <v>43</v>
      </c>
      <c r="H62" s="1197">
        <v>43</v>
      </c>
    </row>
    <row r="63" spans="2:8" ht="52.5" customHeight="1" thickBot="1" x14ac:dyDescent="0.2">
      <c r="B63" s="1198"/>
      <c r="C63" s="1199" t="s">
        <v>562</v>
      </c>
      <c r="D63" s="1199"/>
      <c r="E63" s="1200"/>
      <c r="F63" s="1201">
        <v>5627</v>
      </c>
      <c r="G63" s="1201">
        <v>5463</v>
      </c>
      <c r="H63" s="1202">
        <v>5417</v>
      </c>
    </row>
    <row r="64" spans="2:8" x14ac:dyDescent="0.15"/>
  </sheetData>
  <sheetProtection algorithmName="SHA-512" hashValue="YodUiA4Ar2Blr0PsQS33YMT5DIuI81gu9Mz5D8in2CbIKqzI/1RcyU4QeNJu4xHY00rYl5WYg2xE5Wfps/yVEw==" saltValue="Yrx2c2PdJmPv6TB4C+N3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18</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62.8</v>
      </c>
      <c r="BQ53" s="41"/>
      <c r="BR53" s="41"/>
      <c r="BS53" s="41"/>
      <c r="BT53" s="41"/>
      <c r="BU53" s="41"/>
      <c r="BV53" s="41"/>
      <c r="BW53" s="41"/>
      <c r="BX53" s="41">
        <v>64.3</v>
      </c>
      <c r="BY53" s="41"/>
      <c r="BZ53" s="41"/>
      <c r="CA53" s="41"/>
      <c r="CB53" s="41"/>
      <c r="CC53" s="41"/>
      <c r="CD53" s="41"/>
      <c r="CE53" s="41"/>
      <c r="CF53" s="41">
        <v>66.3</v>
      </c>
      <c r="CG53" s="41"/>
      <c r="CH53" s="41"/>
      <c r="CI53" s="41"/>
      <c r="CJ53" s="41"/>
      <c r="CK53" s="41"/>
      <c r="CL53" s="41"/>
      <c r="CM53" s="41"/>
      <c r="CN53" s="41">
        <v>67.400000000000006</v>
      </c>
      <c r="CO53" s="41"/>
      <c r="CP53" s="41"/>
      <c r="CQ53" s="41"/>
      <c r="CR53" s="41"/>
      <c r="CS53" s="41"/>
      <c r="CT53" s="41"/>
      <c r="CU53" s="41"/>
      <c r="CV53" s="41">
        <v>68.5</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0</v>
      </c>
      <c r="BQ55" s="41"/>
      <c r="BR55" s="41"/>
      <c r="BS55" s="41"/>
      <c r="BT55" s="41"/>
      <c r="BU55" s="41"/>
      <c r="BV55" s="41"/>
      <c r="BW55" s="41"/>
      <c r="BX55" s="41">
        <v>0</v>
      </c>
      <c r="BY55" s="41"/>
      <c r="BZ55" s="41"/>
      <c r="CA55" s="41"/>
      <c r="CB55" s="41"/>
      <c r="CC55" s="41"/>
      <c r="CD55" s="41"/>
      <c r="CE55" s="41"/>
      <c r="CF55" s="41">
        <v>0</v>
      </c>
      <c r="CG55" s="41"/>
      <c r="CH55" s="41"/>
      <c r="CI55" s="41"/>
      <c r="CJ55" s="41"/>
      <c r="CK55" s="41"/>
      <c r="CL55" s="41"/>
      <c r="CM55" s="41"/>
      <c r="CN55" s="41">
        <v>0</v>
      </c>
      <c r="CO55" s="41"/>
      <c r="CP55" s="41"/>
      <c r="CQ55" s="41"/>
      <c r="CR55" s="41"/>
      <c r="CS55" s="41"/>
      <c r="CT55" s="41"/>
      <c r="CU55" s="41"/>
      <c r="CV55" s="41">
        <v>0</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58.4</v>
      </c>
      <c r="BQ57" s="41"/>
      <c r="BR57" s="41"/>
      <c r="BS57" s="41"/>
      <c r="BT57" s="41"/>
      <c r="BU57" s="41"/>
      <c r="BV57" s="41"/>
      <c r="BW57" s="41"/>
      <c r="BX57" s="41">
        <v>61.8</v>
      </c>
      <c r="BY57" s="41"/>
      <c r="BZ57" s="41"/>
      <c r="CA57" s="41"/>
      <c r="CB57" s="41"/>
      <c r="CC57" s="41"/>
      <c r="CD57" s="41"/>
      <c r="CE57" s="41"/>
      <c r="CF57" s="41">
        <v>63.1</v>
      </c>
      <c r="CG57" s="41"/>
      <c r="CH57" s="41"/>
      <c r="CI57" s="41"/>
      <c r="CJ57" s="41"/>
      <c r="CK57" s="41"/>
      <c r="CL57" s="41"/>
      <c r="CM57" s="41"/>
      <c r="CN57" s="41">
        <v>62.2</v>
      </c>
      <c r="CO57" s="41"/>
      <c r="CP57" s="41"/>
      <c r="CQ57" s="41"/>
      <c r="CR57" s="41"/>
      <c r="CS57" s="41"/>
      <c r="CT57" s="41"/>
      <c r="CU57" s="41"/>
      <c r="CV57" s="41">
        <v>61</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19</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3.1</v>
      </c>
      <c r="BQ75" s="41"/>
      <c r="BR75" s="41"/>
      <c r="BS75" s="41"/>
      <c r="BT75" s="41"/>
      <c r="BU75" s="41"/>
      <c r="BV75" s="41"/>
      <c r="BW75" s="41"/>
      <c r="BX75" s="41">
        <v>5</v>
      </c>
      <c r="BY75" s="41"/>
      <c r="BZ75" s="41"/>
      <c r="CA75" s="41"/>
      <c r="CB75" s="41"/>
      <c r="CC75" s="41"/>
      <c r="CD75" s="41"/>
      <c r="CE75" s="41"/>
      <c r="CF75" s="41">
        <v>6.7</v>
      </c>
      <c r="CG75" s="41"/>
      <c r="CH75" s="41"/>
      <c r="CI75" s="41"/>
      <c r="CJ75" s="41"/>
      <c r="CK75" s="41"/>
      <c r="CL75" s="41"/>
      <c r="CM75" s="41"/>
      <c r="CN75" s="41">
        <v>7.1</v>
      </c>
      <c r="CO75" s="41"/>
      <c r="CP75" s="41"/>
      <c r="CQ75" s="41"/>
      <c r="CR75" s="41"/>
      <c r="CS75" s="41"/>
      <c r="CT75" s="41"/>
      <c r="CU75" s="41"/>
      <c r="CV75" s="41">
        <v>7.2</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14</v>
      </c>
      <c r="AO77" s="45"/>
      <c r="AP77" s="45"/>
      <c r="AQ77" s="45"/>
      <c r="AR77" s="45"/>
      <c r="AS77" s="45"/>
      <c r="AT77" s="45"/>
      <c r="AU77" s="45"/>
      <c r="AV77" s="45"/>
      <c r="AW77" s="45"/>
      <c r="AX77" s="45"/>
      <c r="AY77" s="45"/>
      <c r="AZ77" s="45"/>
      <c r="BA77" s="45"/>
      <c r="BB77" s="44" t="s">
        <v>15</v>
      </c>
      <c r="BC77" s="44"/>
      <c r="BD77" s="44"/>
      <c r="BE77" s="44"/>
      <c r="BF77" s="44"/>
      <c r="BG77" s="44"/>
      <c r="BH77" s="44"/>
      <c r="BI77" s="44"/>
      <c r="BJ77" s="44"/>
      <c r="BK77" s="44"/>
      <c r="BL77" s="44"/>
      <c r="BM77" s="44"/>
      <c r="BN77" s="44"/>
      <c r="BO77" s="44"/>
      <c r="BP77" s="41">
        <v>0</v>
      </c>
      <c r="BQ77" s="41"/>
      <c r="BR77" s="41"/>
      <c r="BS77" s="41"/>
      <c r="BT77" s="41"/>
      <c r="BU77" s="41"/>
      <c r="BV77" s="41"/>
      <c r="BW77" s="41"/>
      <c r="BX77" s="41">
        <v>0</v>
      </c>
      <c r="BY77" s="41"/>
      <c r="BZ77" s="41"/>
      <c r="CA77" s="41"/>
      <c r="CB77" s="41"/>
      <c r="CC77" s="41"/>
      <c r="CD77" s="41"/>
      <c r="CE77" s="41"/>
      <c r="CF77" s="41">
        <v>0</v>
      </c>
      <c r="CG77" s="41"/>
      <c r="CH77" s="41"/>
      <c r="CI77" s="41"/>
      <c r="CJ77" s="41"/>
      <c r="CK77" s="41"/>
      <c r="CL77" s="41"/>
      <c r="CM77" s="41"/>
      <c r="CN77" s="41">
        <v>0</v>
      </c>
      <c r="CO77" s="41"/>
      <c r="CP77" s="41"/>
      <c r="CQ77" s="41"/>
      <c r="CR77" s="41"/>
      <c r="CS77" s="41"/>
      <c r="CT77" s="41"/>
      <c r="CU77" s="41"/>
      <c r="CV77" s="41">
        <v>0</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5.6</v>
      </c>
      <c r="BQ79" s="41"/>
      <c r="BR79" s="41"/>
      <c r="BS79" s="41"/>
      <c r="BT79" s="41"/>
      <c r="BU79" s="41"/>
      <c r="BV79" s="41"/>
      <c r="BW79" s="41"/>
      <c r="BX79" s="41">
        <v>5.3</v>
      </c>
      <c r="BY79" s="41"/>
      <c r="BZ79" s="41"/>
      <c r="CA79" s="41"/>
      <c r="CB79" s="41"/>
      <c r="CC79" s="41"/>
      <c r="CD79" s="41"/>
      <c r="CE79" s="41"/>
      <c r="CF79" s="41">
        <v>5.8</v>
      </c>
      <c r="CG79" s="41"/>
      <c r="CH79" s="41"/>
      <c r="CI79" s="41"/>
      <c r="CJ79" s="41"/>
      <c r="CK79" s="41"/>
      <c r="CL79" s="41"/>
      <c r="CM79" s="41"/>
      <c r="CN79" s="41">
        <v>5.8</v>
      </c>
      <c r="CO79" s="41"/>
      <c r="CP79" s="41"/>
      <c r="CQ79" s="41"/>
      <c r="CR79" s="41"/>
      <c r="CS79" s="41"/>
      <c r="CT79" s="41"/>
      <c r="CU79" s="41"/>
      <c r="CV79" s="41">
        <v>6.6</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0hnnj22tn64dpAy032IQyATrUbzeIMyXeGitV0nfbuUckj0VfwvgyaBLOgYQxAIA+Frg33ROX4NzRogDgSAftA==" saltValue="l//LEjSKoe9WzPpJluNGu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R125"/>
  <sheetViews>
    <sheetView showGridLines="0" topLeftCell="A82" zoomScale="70" zoomScaleNormal="70" zoomScaleSheetLayoutView="70" workbookViewId="0">
      <selection activeCell="CO86" sqref="CO86"/>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16</v>
      </c>
    </row>
  </sheetData>
  <sheetProtection algorithmName="SHA-512" hashValue="8yRMZyCEBs/lilstb0vyhvA/qLTmNvZEW9LtPka+ZBKHH/Q1v/oQeocbj4QMiX4pd5ifqLiEiYcSQcPEDRCyZQ==" saltValue="ZHTfjnTnF1YfIDfnMRr6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R125"/>
  <sheetViews>
    <sheetView showGridLines="0" topLeftCell="A83" zoomScale="70" zoomScaleNormal="70" zoomScaleSheetLayoutView="55" workbookViewId="0">
      <selection activeCell="AN65" sqref="AN65:DC6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17</v>
      </c>
    </row>
  </sheetData>
  <sheetProtection algorithmName="SHA-512" hashValue="CBTxnxRcewnW42UCG7Rt25iTqDFjTpmUw4rNsSNTZUtwLLncKa/glGVY1vEh8/35c7UvKKNCr7d4Omf0AEzQPA==" saltValue="iC0r+Flfpi2QtfQN3yy6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6C167-9018-472D-9D48-2C05945D326A}">
  <sheetPr>
    <pageSetUpPr fitToPage="1"/>
  </sheetPr>
  <dimension ref="B1:EM50"/>
  <sheetViews>
    <sheetView showGridLines="0" workbookViewId="0"/>
  </sheetViews>
  <sheetFormatPr defaultColWidth="0" defaultRowHeight="0"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148</v>
      </c>
      <c r="DI1" s="334"/>
      <c r="DJ1" s="334"/>
      <c r="DK1" s="334"/>
      <c r="DL1" s="334"/>
      <c r="DM1" s="334"/>
      <c r="DN1" s="335"/>
      <c r="DO1" s="336"/>
      <c r="DP1" s="333" t="s">
        <v>149</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150</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151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152</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153</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27</v>
      </c>
      <c r="C4" s="341"/>
      <c r="D4" s="341"/>
      <c r="E4" s="341"/>
      <c r="F4" s="341"/>
      <c r="G4" s="341"/>
      <c r="H4" s="341"/>
      <c r="I4" s="341"/>
      <c r="J4" s="341"/>
      <c r="K4" s="341"/>
      <c r="L4" s="341"/>
      <c r="M4" s="341"/>
      <c r="N4" s="341"/>
      <c r="O4" s="341"/>
      <c r="P4" s="341"/>
      <c r="Q4" s="342"/>
      <c r="R4" s="340" t="s">
        <v>154</v>
      </c>
      <c r="S4" s="341"/>
      <c r="T4" s="341"/>
      <c r="U4" s="341"/>
      <c r="V4" s="341"/>
      <c r="W4" s="341"/>
      <c r="X4" s="341"/>
      <c r="Y4" s="342"/>
      <c r="Z4" s="340" t="s">
        <v>155</v>
      </c>
      <c r="AA4" s="341"/>
      <c r="AB4" s="341"/>
      <c r="AC4" s="342"/>
      <c r="AD4" s="340" t="s">
        <v>156</v>
      </c>
      <c r="AE4" s="341"/>
      <c r="AF4" s="341"/>
      <c r="AG4" s="341"/>
      <c r="AH4" s="341"/>
      <c r="AI4" s="341"/>
      <c r="AJ4" s="341"/>
      <c r="AK4" s="342"/>
      <c r="AL4" s="340" t="s">
        <v>155</v>
      </c>
      <c r="AM4" s="341"/>
      <c r="AN4" s="341"/>
      <c r="AO4" s="342"/>
      <c r="AP4" s="343" t="s">
        <v>157</v>
      </c>
      <c r="AQ4" s="343"/>
      <c r="AR4" s="343"/>
      <c r="AS4" s="343"/>
      <c r="AT4" s="343"/>
      <c r="AU4" s="343"/>
      <c r="AV4" s="343"/>
      <c r="AW4" s="343"/>
      <c r="AX4" s="343"/>
      <c r="AY4" s="343"/>
      <c r="AZ4" s="343"/>
      <c r="BA4" s="343"/>
      <c r="BB4" s="343"/>
      <c r="BC4" s="343"/>
      <c r="BD4" s="343"/>
      <c r="BE4" s="343"/>
      <c r="BF4" s="343"/>
      <c r="BG4" s="343" t="s">
        <v>158</v>
      </c>
      <c r="BH4" s="343"/>
      <c r="BI4" s="343"/>
      <c r="BJ4" s="343"/>
      <c r="BK4" s="343"/>
      <c r="BL4" s="343"/>
      <c r="BM4" s="343"/>
      <c r="BN4" s="343"/>
      <c r="BO4" s="343" t="s">
        <v>155</v>
      </c>
      <c r="BP4" s="343"/>
      <c r="BQ4" s="343"/>
      <c r="BR4" s="343"/>
      <c r="BS4" s="343" t="s">
        <v>159</v>
      </c>
      <c r="BT4" s="343"/>
      <c r="BU4" s="343"/>
      <c r="BV4" s="343"/>
      <c r="BW4" s="343"/>
      <c r="BX4" s="343"/>
      <c r="BY4" s="343"/>
      <c r="BZ4" s="343"/>
      <c r="CA4" s="343"/>
      <c r="CB4" s="343"/>
      <c r="CD4" s="340" t="s">
        <v>160</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161</v>
      </c>
      <c r="C5" s="345"/>
      <c r="D5" s="345"/>
      <c r="E5" s="345"/>
      <c r="F5" s="345"/>
      <c r="G5" s="345"/>
      <c r="H5" s="345"/>
      <c r="I5" s="345"/>
      <c r="J5" s="345"/>
      <c r="K5" s="345"/>
      <c r="L5" s="345"/>
      <c r="M5" s="345"/>
      <c r="N5" s="345"/>
      <c r="O5" s="345"/>
      <c r="P5" s="345"/>
      <c r="Q5" s="346"/>
      <c r="R5" s="347">
        <v>458079</v>
      </c>
      <c r="S5" s="348"/>
      <c r="T5" s="348"/>
      <c r="U5" s="348"/>
      <c r="V5" s="348"/>
      <c r="W5" s="348"/>
      <c r="X5" s="348"/>
      <c r="Y5" s="349"/>
      <c r="Z5" s="350">
        <v>13</v>
      </c>
      <c r="AA5" s="350"/>
      <c r="AB5" s="350"/>
      <c r="AC5" s="350"/>
      <c r="AD5" s="351">
        <v>458079</v>
      </c>
      <c r="AE5" s="351"/>
      <c r="AF5" s="351"/>
      <c r="AG5" s="351"/>
      <c r="AH5" s="351"/>
      <c r="AI5" s="351"/>
      <c r="AJ5" s="351"/>
      <c r="AK5" s="351"/>
      <c r="AL5" s="352">
        <v>26.1</v>
      </c>
      <c r="AM5" s="353"/>
      <c r="AN5" s="353"/>
      <c r="AO5" s="354"/>
      <c r="AP5" s="344" t="s">
        <v>162</v>
      </c>
      <c r="AQ5" s="345"/>
      <c r="AR5" s="345"/>
      <c r="AS5" s="345"/>
      <c r="AT5" s="345"/>
      <c r="AU5" s="345"/>
      <c r="AV5" s="345"/>
      <c r="AW5" s="345"/>
      <c r="AX5" s="345"/>
      <c r="AY5" s="345"/>
      <c r="AZ5" s="345"/>
      <c r="BA5" s="345"/>
      <c r="BB5" s="345"/>
      <c r="BC5" s="345"/>
      <c r="BD5" s="345"/>
      <c r="BE5" s="345"/>
      <c r="BF5" s="346"/>
      <c r="BG5" s="355">
        <v>458079</v>
      </c>
      <c r="BH5" s="356"/>
      <c r="BI5" s="356"/>
      <c r="BJ5" s="356"/>
      <c r="BK5" s="356"/>
      <c r="BL5" s="356"/>
      <c r="BM5" s="356"/>
      <c r="BN5" s="357"/>
      <c r="BO5" s="358">
        <v>100</v>
      </c>
      <c r="BP5" s="358"/>
      <c r="BQ5" s="358"/>
      <c r="BR5" s="358"/>
      <c r="BS5" s="359" t="s">
        <v>67</v>
      </c>
      <c r="BT5" s="359"/>
      <c r="BU5" s="359"/>
      <c r="BV5" s="359"/>
      <c r="BW5" s="359"/>
      <c r="BX5" s="359"/>
      <c r="BY5" s="359"/>
      <c r="BZ5" s="359"/>
      <c r="CA5" s="359"/>
      <c r="CB5" s="360"/>
      <c r="CD5" s="340" t="s">
        <v>157</v>
      </c>
      <c r="CE5" s="341"/>
      <c r="CF5" s="341"/>
      <c r="CG5" s="341"/>
      <c r="CH5" s="341"/>
      <c r="CI5" s="341"/>
      <c r="CJ5" s="341"/>
      <c r="CK5" s="341"/>
      <c r="CL5" s="341"/>
      <c r="CM5" s="341"/>
      <c r="CN5" s="341"/>
      <c r="CO5" s="341"/>
      <c r="CP5" s="341"/>
      <c r="CQ5" s="342"/>
      <c r="CR5" s="340" t="s">
        <v>163</v>
      </c>
      <c r="CS5" s="341"/>
      <c r="CT5" s="341"/>
      <c r="CU5" s="341"/>
      <c r="CV5" s="341"/>
      <c r="CW5" s="341"/>
      <c r="CX5" s="341"/>
      <c r="CY5" s="342"/>
      <c r="CZ5" s="340" t="s">
        <v>155</v>
      </c>
      <c r="DA5" s="341"/>
      <c r="DB5" s="341"/>
      <c r="DC5" s="342"/>
      <c r="DD5" s="340" t="s">
        <v>164</v>
      </c>
      <c r="DE5" s="341"/>
      <c r="DF5" s="341"/>
      <c r="DG5" s="341"/>
      <c r="DH5" s="341"/>
      <c r="DI5" s="341"/>
      <c r="DJ5" s="341"/>
      <c r="DK5" s="341"/>
      <c r="DL5" s="341"/>
      <c r="DM5" s="341"/>
      <c r="DN5" s="341"/>
      <c r="DO5" s="341"/>
      <c r="DP5" s="342"/>
      <c r="DQ5" s="340" t="s">
        <v>165</v>
      </c>
      <c r="DR5" s="341"/>
      <c r="DS5" s="341"/>
      <c r="DT5" s="341"/>
      <c r="DU5" s="341"/>
      <c r="DV5" s="341"/>
      <c r="DW5" s="341"/>
      <c r="DX5" s="341"/>
      <c r="DY5" s="341"/>
      <c r="DZ5" s="341"/>
      <c r="EA5" s="341"/>
      <c r="EB5" s="341"/>
      <c r="EC5" s="342"/>
    </row>
    <row r="6" spans="2:143" ht="11.25" customHeight="1" x14ac:dyDescent="0.15">
      <c r="B6" s="361" t="s">
        <v>166</v>
      </c>
      <c r="C6" s="362"/>
      <c r="D6" s="362"/>
      <c r="E6" s="362"/>
      <c r="F6" s="362"/>
      <c r="G6" s="362"/>
      <c r="H6" s="362"/>
      <c r="I6" s="362"/>
      <c r="J6" s="362"/>
      <c r="K6" s="362"/>
      <c r="L6" s="362"/>
      <c r="M6" s="362"/>
      <c r="N6" s="362"/>
      <c r="O6" s="362"/>
      <c r="P6" s="362"/>
      <c r="Q6" s="363"/>
      <c r="R6" s="355">
        <v>84498</v>
      </c>
      <c r="S6" s="356"/>
      <c r="T6" s="356"/>
      <c r="U6" s="356"/>
      <c r="V6" s="356"/>
      <c r="W6" s="356"/>
      <c r="X6" s="356"/>
      <c r="Y6" s="357"/>
      <c r="Z6" s="358">
        <v>2.4</v>
      </c>
      <c r="AA6" s="358"/>
      <c r="AB6" s="358"/>
      <c r="AC6" s="358"/>
      <c r="AD6" s="359">
        <v>84498</v>
      </c>
      <c r="AE6" s="359"/>
      <c r="AF6" s="359"/>
      <c r="AG6" s="359"/>
      <c r="AH6" s="359"/>
      <c r="AI6" s="359"/>
      <c r="AJ6" s="359"/>
      <c r="AK6" s="359"/>
      <c r="AL6" s="364">
        <v>4.8</v>
      </c>
      <c r="AM6" s="365"/>
      <c r="AN6" s="365"/>
      <c r="AO6" s="366"/>
      <c r="AP6" s="361" t="s">
        <v>167</v>
      </c>
      <c r="AQ6" s="362"/>
      <c r="AR6" s="362"/>
      <c r="AS6" s="362"/>
      <c r="AT6" s="362"/>
      <c r="AU6" s="362"/>
      <c r="AV6" s="362"/>
      <c r="AW6" s="362"/>
      <c r="AX6" s="362"/>
      <c r="AY6" s="362"/>
      <c r="AZ6" s="362"/>
      <c r="BA6" s="362"/>
      <c r="BB6" s="362"/>
      <c r="BC6" s="362"/>
      <c r="BD6" s="362"/>
      <c r="BE6" s="362"/>
      <c r="BF6" s="363"/>
      <c r="BG6" s="355">
        <v>458079</v>
      </c>
      <c r="BH6" s="356"/>
      <c r="BI6" s="356"/>
      <c r="BJ6" s="356"/>
      <c r="BK6" s="356"/>
      <c r="BL6" s="356"/>
      <c r="BM6" s="356"/>
      <c r="BN6" s="357"/>
      <c r="BO6" s="358">
        <v>100</v>
      </c>
      <c r="BP6" s="358"/>
      <c r="BQ6" s="358"/>
      <c r="BR6" s="358"/>
      <c r="BS6" s="359" t="s">
        <v>67</v>
      </c>
      <c r="BT6" s="359"/>
      <c r="BU6" s="359"/>
      <c r="BV6" s="359"/>
      <c r="BW6" s="359"/>
      <c r="BX6" s="359"/>
      <c r="BY6" s="359"/>
      <c r="BZ6" s="359"/>
      <c r="CA6" s="359"/>
      <c r="CB6" s="360"/>
      <c r="CD6" s="344" t="s">
        <v>168</v>
      </c>
      <c r="CE6" s="345"/>
      <c r="CF6" s="345"/>
      <c r="CG6" s="345"/>
      <c r="CH6" s="345"/>
      <c r="CI6" s="345"/>
      <c r="CJ6" s="345"/>
      <c r="CK6" s="345"/>
      <c r="CL6" s="345"/>
      <c r="CM6" s="345"/>
      <c r="CN6" s="345"/>
      <c r="CO6" s="345"/>
      <c r="CP6" s="345"/>
      <c r="CQ6" s="346"/>
      <c r="CR6" s="355">
        <v>45420</v>
      </c>
      <c r="CS6" s="356"/>
      <c r="CT6" s="356"/>
      <c r="CU6" s="356"/>
      <c r="CV6" s="356"/>
      <c r="CW6" s="356"/>
      <c r="CX6" s="356"/>
      <c r="CY6" s="357"/>
      <c r="CZ6" s="352">
        <v>1.4</v>
      </c>
      <c r="DA6" s="353"/>
      <c r="DB6" s="353"/>
      <c r="DC6" s="367"/>
      <c r="DD6" s="368" t="s">
        <v>67</v>
      </c>
      <c r="DE6" s="356"/>
      <c r="DF6" s="356"/>
      <c r="DG6" s="356"/>
      <c r="DH6" s="356"/>
      <c r="DI6" s="356"/>
      <c r="DJ6" s="356"/>
      <c r="DK6" s="356"/>
      <c r="DL6" s="356"/>
      <c r="DM6" s="356"/>
      <c r="DN6" s="356"/>
      <c r="DO6" s="356"/>
      <c r="DP6" s="357"/>
      <c r="DQ6" s="368">
        <v>45420</v>
      </c>
      <c r="DR6" s="356"/>
      <c r="DS6" s="356"/>
      <c r="DT6" s="356"/>
      <c r="DU6" s="356"/>
      <c r="DV6" s="356"/>
      <c r="DW6" s="356"/>
      <c r="DX6" s="356"/>
      <c r="DY6" s="356"/>
      <c r="DZ6" s="356"/>
      <c r="EA6" s="356"/>
      <c r="EB6" s="356"/>
      <c r="EC6" s="369"/>
    </row>
    <row r="7" spans="2:143" ht="11.25" customHeight="1" x14ac:dyDescent="0.15">
      <c r="B7" s="361" t="s">
        <v>169</v>
      </c>
      <c r="C7" s="362"/>
      <c r="D7" s="362"/>
      <c r="E7" s="362"/>
      <c r="F7" s="362"/>
      <c r="G7" s="362"/>
      <c r="H7" s="362"/>
      <c r="I7" s="362"/>
      <c r="J7" s="362"/>
      <c r="K7" s="362"/>
      <c r="L7" s="362"/>
      <c r="M7" s="362"/>
      <c r="N7" s="362"/>
      <c r="O7" s="362"/>
      <c r="P7" s="362"/>
      <c r="Q7" s="363"/>
      <c r="R7" s="355">
        <v>93</v>
      </c>
      <c r="S7" s="356"/>
      <c r="T7" s="356"/>
      <c r="U7" s="356"/>
      <c r="V7" s="356"/>
      <c r="W7" s="356"/>
      <c r="X7" s="356"/>
      <c r="Y7" s="357"/>
      <c r="Z7" s="358">
        <v>0</v>
      </c>
      <c r="AA7" s="358"/>
      <c r="AB7" s="358"/>
      <c r="AC7" s="358"/>
      <c r="AD7" s="359">
        <v>93</v>
      </c>
      <c r="AE7" s="359"/>
      <c r="AF7" s="359"/>
      <c r="AG7" s="359"/>
      <c r="AH7" s="359"/>
      <c r="AI7" s="359"/>
      <c r="AJ7" s="359"/>
      <c r="AK7" s="359"/>
      <c r="AL7" s="364">
        <v>0</v>
      </c>
      <c r="AM7" s="365"/>
      <c r="AN7" s="365"/>
      <c r="AO7" s="366"/>
      <c r="AP7" s="361" t="s">
        <v>170</v>
      </c>
      <c r="AQ7" s="362"/>
      <c r="AR7" s="362"/>
      <c r="AS7" s="362"/>
      <c r="AT7" s="362"/>
      <c r="AU7" s="362"/>
      <c r="AV7" s="362"/>
      <c r="AW7" s="362"/>
      <c r="AX7" s="362"/>
      <c r="AY7" s="362"/>
      <c r="AZ7" s="362"/>
      <c r="BA7" s="362"/>
      <c r="BB7" s="362"/>
      <c r="BC7" s="362"/>
      <c r="BD7" s="362"/>
      <c r="BE7" s="362"/>
      <c r="BF7" s="363"/>
      <c r="BG7" s="355">
        <v>50745</v>
      </c>
      <c r="BH7" s="356"/>
      <c r="BI7" s="356"/>
      <c r="BJ7" s="356"/>
      <c r="BK7" s="356"/>
      <c r="BL7" s="356"/>
      <c r="BM7" s="356"/>
      <c r="BN7" s="357"/>
      <c r="BO7" s="358">
        <v>11.1</v>
      </c>
      <c r="BP7" s="358"/>
      <c r="BQ7" s="358"/>
      <c r="BR7" s="358"/>
      <c r="BS7" s="359" t="s">
        <v>67</v>
      </c>
      <c r="BT7" s="359"/>
      <c r="BU7" s="359"/>
      <c r="BV7" s="359"/>
      <c r="BW7" s="359"/>
      <c r="BX7" s="359"/>
      <c r="BY7" s="359"/>
      <c r="BZ7" s="359"/>
      <c r="CA7" s="359"/>
      <c r="CB7" s="360"/>
      <c r="CD7" s="361" t="s">
        <v>171</v>
      </c>
      <c r="CE7" s="362"/>
      <c r="CF7" s="362"/>
      <c r="CG7" s="362"/>
      <c r="CH7" s="362"/>
      <c r="CI7" s="362"/>
      <c r="CJ7" s="362"/>
      <c r="CK7" s="362"/>
      <c r="CL7" s="362"/>
      <c r="CM7" s="362"/>
      <c r="CN7" s="362"/>
      <c r="CO7" s="362"/>
      <c r="CP7" s="362"/>
      <c r="CQ7" s="363"/>
      <c r="CR7" s="355">
        <v>618354</v>
      </c>
      <c r="CS7" s="356"/>
      <c r="CT7" s="356"/>
      <c r="CU7" s="356"/>
      <c r="CV7" s="356"/>
      <c r="CW7" s="356"/>
      <c r="CX7" s="356"/>
      <c r="CY7" s="357"/>
      <c r="CZ7" s="358">
        <v>19.5</v>
      </c>
      <c r="DA7" s="358"/>
      <c r="DB7" s="358"/>
      <c r="DC7" s="358"/>
      <c r="DD7" s="368">
        <v>66032</v>
      </c>
      <c r="DE7" s="356"/>
      <c r="DF7" s="356"/>
      <c r="DG7" s="356"/>
      <c r="DH7" s="356"/>
      <c r="DI7" s="356"/>
      <c r="DJ7" s="356"/>
      <c r="DK7" s="356"/>
      <c r="DL7" s="356"/>
      <c r="DM7" s="356"/>
      <c r="DN7" s="356"/>
      <c r="DO7" s="356"/>
      <c r="DP7" s="357"/>
      <c r="DQ7" s="368">
        <v>451484</v>
      </c>
      <c r="DR7" s="356"/>
      <c r="DS7" s="356"/>
      <c r="DT7" s="356"/>
      <c r="DU7" s="356"/>
      <c r="DV7" s="356"/>
      <c r="DW7" s="356"/>
      <c r="DX7" s="356"/>
      <c r="DY7" s="356"/>
      <c r="DZ7" s="356"/>
      <c r="EA7" s="356"/>
      <c r="EB7" s="356"/>
      <c r="EC7" s="369"/>
    </row>
    <row r="8" spans="2:143" ht="11.25" customHeight="1" x14ac:dyDescent="0.15">
      <c r="B8" s="361" t="s">
        <v>172</v>
      </c>
      <c r="C8" s="362"/>
      <c r="D8" s="362"/>
      <c r="E8" s="362"/>
      <c r="F8" s="362"/>
      <c r="G8" s="362"/>
      <c r="H8" s="362"/>
      <c r="I8" s="362"/>
      <c r="J8" s="362"/>
      <c r="K8" s="362"/>
      <c r="L8" s="362"/>
      <c r="M8" s="362"/>
      <c r="N8" s="362"/>
      <c r="O8" s="362"/>
      <c r="P8" s="362"/>
      <c r="Q8" s="363"/>
      <c r="R8" s="355">
        <v>1273</v>
      </c>
      <c r="S8" s="356"/>
      <c r="T8" s="356"/>
      <c r="U8" s="356"/>
      <c r="V8" s="356"/>
      <c r="W8" s="356"/>
      <c r="X8" s="356"/>
      <c r="Y8" s="357"/>
      <c r="Z8" s="358">
        <v>0</v>
      </c>
      <c r="AA8" s="358"/>
      <c r="AB8" s="358"/>
      <c r="AC8" s="358"/>
      <c r="AD8" s="359">
        <v>1273</v>
      </c>
      <c r="AE8" s="359"/>
      <c r="AF8" s="359"/>
      <c r="AG8" s="359"/>
      <c r="AH8" s="359"/>
      <c r="AI8" s="359"/>
      <c r="AJ8" s="359"/>
      <c r="AK8" s="359"/>
      <c r="AL8" s="364">
        <v>0.1</v>
      </c>
      <c r="AM8" s="365"/>
      <c r="AN8" s="365"/>
      <c r="AO8" s="366"/>
      <c r="AP8" s="361" t="s">
        <v>173</v>
      </c>
      <c r="AQ8" s="362"/>
      <c r="AR8" s="362"/>
      <c r="AS8" s="362"/>
      <c r="AT8" s="362"/>
      <c r="AU8" s="362"/>
      <c r="AV8" s="362"/>
      <c r="AW8" s="362"/>
      <c r="AX8" s="362"/>
      <c r="AY8" s="362"/>
      <c r="AZ8" s="362"/>
      <c r="BA8" s="362"/>
      <c r="BB8" s="362"/>
      <c r="BC8" s="362"/>
      <c r="BD8" s="362"/>
      <c r="BE8" s="362"/>
      <c r="BF8" s="363"/>
      <c r="BG8" s="355">
        <v>1883</v>
      </c>
      <c r="BH8" s="356"/>
      <c r="BI8" s="356"/>
      <c r="BJ8" s="356"/>
      <c r="BK8" s="356"/>
      <c r="BL8" s="356"/>
      <c r="BM8" s="356"/>
      <c r="BN8" s="357"/>
      <c r="BO8" s="358">
        <v>0.4</v>
      </c>
      <c r="BP8" s="358"/>
      <c r="BQ8" s="358"/>
      <c r="BR8" s="358"/>
      <c r="BS8" s="359" t="s">
        <v>67</v>
      </c>
      <c r="BT8" s="359"/>
      <c r="BU8" s="359"/>
      <c r="BV8" s="359"/>
      <c r="BW8" s="359"/>
      <c r="BX8" s="359"/>
      <c r="BY8" s="359"/>
      <c r="BZ8" s="359"/>
      <c r="CA8" s="359"/>
      <c r="CB8" s="360"/>
      <c r="CD8" s="361" t="s">
        <v>174</v>
      </c>
      <c r="CE8" s="362"/>
      <c r="CF8" s="362"/>
      <c r="CG8" s="362"/>
      <c r="CH8" s="362"/>
      <c r="CI8" s="362"/>
      <c r="CJ8" s="362"/>
      <c r="CK8" s="362"/>
      <c r="CL8" s="362"/>
      <c r="CM8" s="362"/>
      <c r="CN8" s="362"/>
      <c r="CO8" s="362"/>
      <c r="CP8" s="362"/>
      <c r="CQ8" s="363"/>
      <c r="CR8" s="355">
        <v>374357</v>
      </c>
      <c r="CS8" s="356"/>
      <c r="CT8" s="356"/>
      <c r="CU8" s="356"/>
      <c r="CV8" s="356"/>
      <c r="CW8" s="356"/>
      <c r="CX8" s="356"/>
      <c r="CY8" s="357"/>
      <c r="CZ8" s="358">
        <v>11.8</v>
      </c>
      <c r="DA8" s="358"/>
      <c r="DB8" s="358"/>
      <c r="DC8" s="358"/>
      <c r="DD8" s="368" t="s">
        <v>67</v>
      </c>
      <c r="DE8" s="356"/>
      <c r="DF8" s="356"/>
      <c r="DG8" s="356"/>
      <c r="DH8" s="356"/>
      <c r="DI8" s="356"/>
      <c r="DJ8" s="356"/>
      <c r="DK8" s="356"/>
      <c r="DL8" s="356"/>
      <c r="DM8" s="356"/>
      <c r="DN8" s="356"/>
      <c r="DO8" s="356"/>
      <c r="DP8" s="357"/>
      <c r="DQ8" s="368">
        <v>212053</v>
      </c>
      <c r="DR8" s="356"/>
      <c r="DS8" s="356"/>
      <c r="DT8" s="356"/>
      <c r="DU8" s="356"/>
      <c r="DV8" s="356"/>
      <c r="DW8" s="356"/>
      <c r="DX8" s="356"/>
      <c r="DY8" s="356"/>
      <c r="DZ8" s="356"/>
      <c r="EA8" s="356"/>
      <c r="EB8" s="356"/>
      <c r="EC8" s="369"/>
    </row>
    <row r="9" spans="2:143" ht="11.25" customHeight="1" x14ac:dyDescent="0.15">
      <c r="B9" s="361" t="s">
        <v>175</v>
      </c>
      <c r="C9" s="362"/>
      <c r="D9" s="362"/>
      <c r="E9" s="362"/>
      <c r="F9" s="362"/>
      <c r="G9" s="362"/>
      <c r="H9" s="362"/>
      <c r="I9" s="362"/>
      <c r="J9" s="362"/>
      <c r="K9" s="362"/>
      <c r="L9" s="362"/>
      <c r="M9" s="362"/>
      <c r="N9" s="362"/>
      <c r="O9" s="362"/>
      <c r="P9" s="362"/>
      <c r="Q9" s="363"/>
      <c r="R9" s="355">
        <v>1455</v>
      </c>
      <c r="S9" s="356"/>
      <c r="T9" s="356"/>
      <c r="U9" s="356"/>
      <c r="V9" s="356"/>
      <c r="W9" s="356"/>
      <c r="X9" s="356"/>
      <c r="Y9" s="357"/>
      <c r="Z9" s="358">
        <v>0</v>
      </c>
      <c r="AA9" s="358"/>
      <c r="AB9" s="358"/>
      <c r="AC9" s="358"/>
      <c r="AD9" s="359">
        <v>1455</v>
      </c>
      <c r="AE9" s="359"/>
      <c r="AF9" s="359"/>
      <c r="AG9" s="359"/>
      <c r="AH9" s="359"/>
      <c r="AI9" s="359"/>
      <c r="AJ9" s="359"/>
      <c r="AK9" s="359"/>
      <c r="AL9" s="364">
        <v>0.1</v>
      </c>
      <c r="AM9" s="365"/>
      <c r="AN9" s="365"/>
      <c r="AO9" s="366"/>
      <c r="AP9" s="361" t="s">
        <v>176</v>
      </c>
      <c r="AQ9" s="362"/>
      <c r="AR9" s="362"/>
      <c r="AS9" s="362"/>
      <c r="AT9" s="362"/>
      <c r="AU9" s="362"/>
      <c r="AV9" s="362"/>
      <c r="AW9" s="362"/>
      <c r="AX9" s="362"/>
      <c r="AY9" s="362"/>
      <c r="AZ9" s="362"/>
      <c r="BA9" s="362"/>
      <c r="BB9" s="362"/>
      <c r="BC9" s="362"/>
      <c r="BD9" s="362"/>
      <c r="BE9" s="362"/>
      <c r="BF9" s="363"/>
      <c r="BG9" s="355">
        <v>39652</v>
      </c>
      <c r="BH9" s="356"/>
      <c r="BI9" s="356"/>
      <c r="BJ9" s="356"/>
      <c r="BK9" s="356"/>
      <c r="BL9" s="356"/>
      <c r="BM9" s="356"/>
      <c r="BN9" s="357"/>
      <c r="BO9" s="358">
        <v>8.6999999999999993</v>
      </c>
      <c r="BP9" s="358"/>
      <c r="BQ9" s="358"/>
      <c r="BR9" s="358"/>
      <c r="BS9" s="359" t="s">
        <v>67</v>
      </c>
      <c r="BT9" s="359"/>
      <c r="BU9" s="359"/>
      <c r="BV9" s="359"/>
      <c r="BW9" s="359"/>
      <c r="BX9" s="359"/>
      <c r="BY9" s="359"/>
      <c r="BZ9" s="359"/>
      <c r="CA9" s="359"/>
      <c r="CB9" s="360"/>
      <c r="CD9" s="361" t="s">
        <v>177</v>
      </c>
      <c r="CE9" s="362"/>
      <c r="CF9" s="362"/>
      <c r="CG9" s="362"/>
      <c r="CH9" s="362"/>
      <c r="CI9" s="362"/>
      <c r="CJ9" s="362"/>
      <c r="CK9" s="362"/>
      <c r="CL9" s="362"/>
      <c r="CM9" s="362"/>
      <c r="CN9" s="362"/>
      <c r="CO9" s="362"/>
      <c r="CP9" s="362"/>
      <c r="CQ9" s="363"/>
      <c r="CR9" s="355">
        <v>318295</v>
      </c>
      <c r="CS9" s="356"/>
      <c r="CT9" s="356"/>
      <c r="CU9" s="356"/>
      <c r="CV9" s="356"/>
      <c r="CW9" s="356"/>
      <c r="CX9" s="356"/>
      <c r="CY9" s="357"/>
      <c r="CZ9" s="358">
        <v>10</v>
      </c>
      <c r="DA9" s="358"/>
      <c r="DB9" s="358"/>
      <c r="DC9" s="358"/>
      <c r="DD9" s="368">
        <v>3304</v>
      </c>
      <c r="DE9" s="356"/>
      <c r="DF9" s="356"/>
      <c r="DG9" s="356"/>
      <c r="DH9" s="356"/>
      <c r="DI9" s="356"/>
      <c r="DJ9" s="356"/>
      <c r="DK9" s="356"/>
      <c r="DL9" s="356"/>
      <c r="DM9" s="356"/>
      <c r="DN9" s="356"/>
      <c r="DO9" s="356"/>
      <c r="DP9" s="357"/>
      <c r="DQ9" s="368">
        <v>211863</v>
      </c>
      <c r="DR9" s="356"/>
      <c r="DS9" s="356"/>
      <c r="DT9" s="356"/>
      <c r="DU9" s="356"/>
      <c r="DV9" s="356"/>
      <c r="DW9" s="356"/>
      <c r="DX9" s="356"/>
      <c r="DY9" s="356"/>
      <c r="DZ9" s="356"/>
      <c r="EA9" s="356"/>
      <c r="EB9" s="356"/>
      <c r="EC9" s="369"/>
    </row>
    <row r="10" spans="2:143" ht="11.25" customHeight="1" x14ac:dyDescent="0.15">
      <c r="B10" s="361" t="s">
        <v>178</v>
      </c>
      <c r="C10" s="362"/>
      <c r="D10" s="362"/>
      <c r="E10" s="362"/>
      <c r="F10" s="362"/>
      <c r="G10" s="362"/>
      <c r="H10" s="362"/>
      <c r="I10" s="362"/>
      <c r="J10" s="362"/>
      <c r="K10" s="362"/>
      <c r="L10" s="362"/>
      <c r="M10" s="362"/>
      <c r="N10" s="362"/>
      <c r="O10" s="362"/>
      <c r="P10" s="362"/>
      <c r="Q10" s="363"/>
      <c r="R10" s="355" t="s">
        <v>67</v>
      </c>
      <c r="S10" s="356"/>
      <c r="T10" s="356"/>
      <c r="U10" s="356"/>
      <c r="V10" s="356"/>
      <c r="W10" s="356"/>
      <c r="X10" s="356"/>
      <c r="Y10" s="357"/>
      <c r="Z10" s="358" t="s">
        <v>67</v>
      </c>
      <c r="AA10" s="358"/>
      <c r="AB10" s="358"/>
      <c r="AC10" s="358"/>
      <c r="AD10" s="359" t="s">
        <v>67</v>
      </c>
      <c r="AE10" s="359"/>
      <c r="AF10" s="359"/>
      <c r="AG10" s="359"/>
      <c r="AH10" s="359"/>
      <c r="AI10" s="359"/>
      <c r="AJ10" s="359"/>
      <c r="AK10" s="359"/>
      <c r="AL10" s="364" t="s">
        <v>67</v>
      </c>
      <c r="AM10" s="365"/>
      <c r="AN10" s="365"/>
      <c r="AO10" s="366"/>
      <c r="AP10" s="361" t="s">
        <v>179</v>
      </c>
      <c r="AQ10" s="362"/>
      <c r="AR10" s="362"/>
      <c r="AS10" s="362"/>
      <c r="AT10" s="362"/>
      <c r="AU10" s="362"/>
      <c r="AV10" s="362"/>
      <c r="AW10" s="362"/>
      <c r="AX10" s="362"/>
      <c r="AY10" s="362"/>
      <c r="AZ10" s="362"/>
      <c r="BA10" s="362"/>
      <c r="BB10" s="362"/>
      <c r="BC10" s="362"/>
      <c r="BD10" s="362"/>
      <c r="BE10" s="362"/>
      <c r="BF10" s="363"/>
      <c r="BG10" s="355">
        <v>5154</v>
      </c>
      <c r="BH10" s="356"/>
      <c r="BI10" s="356"/>
      <c r="BJ10" s="356"/>
      <c r="BK10" s="356"/>
      <c r="BL10" s="356"/>
      <c r="BM10" s="356"/>
      <c r="BN10" s="357"/>
      <c r="BO10" s="358">
        <v>1.1000000000000001</v>
      </c>
      <c r="BP10" s="358"/>
      <c r="BQ10" s="358"/>
      <c r="BR10" s="358"/>
      <c r="BS10" s="359" t="s">
        <v>67</v>
      </c>
      <c r="BT10" s="359"/>
      <c r="BU10" s="359"/>
      <c r="BV10" s="359"/>
      <c r="BW10" s="359"/>
      <c r="BX10" s="359"/>
      <c r="BY10" s="359"/>
      <c r="BZ10" s="359"/>
      <c r="CA10" s="359"/>
      <c r="CB10" s="360"/>
      <c r="CD10" s="361" t="s">
        <v>180</v>
      </c>
      <c r="CE10" s="362"/>
      <c r="CF10" s="362"/>
      <c r="CG10" s="362"/>
      <c r="CH10" s="362"/>
      <c r="CI10" s="362"/>
      <c r="CJ10" s="362"/>
      <c r="CK10" s="362"/>
      <c r="CL10" s="362"/>
      <c r="CM10" s="362"/>
      <c r="CN10" s="362"/>
      <c r="CO10" s="362"/>
      <c r="CP10" s="362"/>
      <c r="CQ10" s="363"/>
      <c r="CR10" s="355">
        <v>5749</v>
      </c>
      <c r="CS10" s="356"/>
      <c r="CT10" s="356"/>
      <c r="CU10" s="356"/>
      <c r="CV10" s="356"/>
      <c r="CW10" s="356"/>
      <c r="CX10" s="356"/>
      <c r="CY10" s="357"/>
      <c r="CZ10" s="358">
        <v>0.2</v>
      </c>
      <c r="DA10" s="358"/>
      <c r="DB10" s="358"/>
      <c r="DC10" s="358"/>
      <c r="DD10" s="368" t="s">
        <v>67</v>
      </c>
      <c r="DE10" s="356"/>
      <c r="DF10" s="356"/>
      <c r="DG10" s="356"/>
      <c r="DH10" s="356"/>
      <c r="DI10" s="356"/>
      <c r="DJ10" s="356"/>
      <c r="DK10" s="356"/>
      <c r="DL10" s="356"/>
      <c r="DM10" s="356"/>
      <c r="DN10" s="356"/>
      <c r="DO10" s="356"/>
      <c r="DP10" s="357"/>
      <c r="DQ10" s="368">
        <v>3832</v>
      </c>
      <c r="DR10" s="356"/>
      <c r="DS10" s="356"/>
      <c r="DT10" s="356"/>
      <c r="DU10" s="356"/>
      <c r="DV10" s="356"/>
      <c r="DW10" s="356"/>
      <c r="DX10" s="356"/>
      <c r="DY10" s="356"/>
      <c r="DZ10" s="356"/>
      <c r="EA10" s="356"/>
      <c r="EB10" s="356"/>
      <c r="EC10" s="369"/>
    </row>
    <row r="11" spans="2:143" ht="11.25" customHeight="1" x14ac:dyDescent="0.15">
      <c r="B11" s="361" t="s">
        <v>181</v>
      </c>
      <c r="C11" s="362"/>
      <c r="D11" s="362"/>
      <c r="E11" s="362"/>
      <c r="F11" s="362"/>
      <c r="G11" s="362"/>
      <c r="H11" s="362"/>
      <c r="I11" s="362"/>
      <c r="J11" s="362"/>
      <c r="K11" s="362"/>
      <c r="L11" s="362"/>
      <c r="M11" s="362"/>
      <c r="N11" s="362"/>
      <c r="O11" s="362"/>
      <c r="P11" s="362"/>
      <c r="Q11" s="363"/>
      <c r="R11" s="355">
        <v>31423</v>
      </c>
      <c r="S11" s="356"/>
      <c r="T11" s="356"/>
      <c r="U11" s="356"/>
      <c r="V11" s="356"/>
      <c r="W11" s="356"/>
      <c r="X11" s="356"/>
      <c r="Y11" s="357"/>
      <c r="Z11" s="364">
        <v>0.9</v>
      </c>
      <c r="AA11" s="365"/>
      <c r="AB11" s="365"/>
      <c r="AC11" s="370"/>
      <c r="AD11" s="368">
        <v>31423</v>
      </c>
      <c r="AE11" s="356"/>
      <c r="AF11" s="356"/>
      <c r="AG11" s="356"/>
      <c r="AH11" s="356"/>
      <c r="AI11" s="356"/>
      <c r="AJ11" s="356"/>
      <c r="AK11" s="357"/>
      <c r="AL11" s="364">
        <v>1.8</v>
      </c>
      <c r="AM11" s="365"/>
      <c r="AN11" s="365"/>
      <c r="AO11" s="366"/>
      <c r="AP11" s="361" t="s">
        <v>182</v>
      </c>
      <c r="AQ11" s="362"/>
      <c r="AR11" s="362"/>
      <c r="AS11" s="362"/>
      <c r="AT11" s="362"/>
      <c r="AU11" s="362"/>
      <c r="AV11" s="362"/>
      <c r="AW11" s="362"/>
      <c r="AX11" s="362"/>
      <c r="AY11" s="362"/>
      <c r="AZ11" s="362"/>
      <c r="BA11" s="362"/>
      <c r="BB11" s="362"/>
      <c r="BC11" s="362"/>
      <c r="BD11" s="362"/>
      <c r="BE11" s="362"/>
      <c r="BF11" s="363"/>
      <c r="BG11" s="355">
        <v>4056</v>
      </c>
      <c r="BH11" s="356"/>
      <c r="BI11" s="356"/>
      <c r="BJ11" s="356"/>
      <c r="BK11" s="356"/>
      <c r="BL11" s="356"/>
      <c r="BM11" s="356"/>
      <c r="BN11" s="357"/>
      <c r="BO11" s="358">
        <v>0.9</v>
      </c>
      <c r="BP11" s="358"/>
      <c r="BQ11" s="358"/>
      <c r="BR11" s="358"/>
      <c r="BS11" s="359" t="s">
        <v>67</v>
      </c>
      <c r="BT11" s="359"/>
      <c r="BU11" s="359"/>
      <c r="BV11" s="359"/>
      <c r="BW11" s="359"/>
      <c r="BX11" s="359"/>
      <c r="BY11" s="359"/>
      <c r="BZ11" s="359"/>
      <c r="CA11" s="359"/>
      <c r="CB11" s="360"/>
      <c r="CD11" s="361" t="s">
        <v>183</v>
      </c>
      <c r="CE11" s="362"/>
      <c r="CF11" s="362"/>
      <c r="CG11" s="362"/>
      <c r="CH11" s="362"/>
      <c r="CI11" s="362"/>
      <c r="CJ11" s="362"/>
      <c r="CK11" s="362"/>
      <c r="CL11" s="362"/>
      <c r="CM11" s="362"/>
      <c r="CN11" s="362"/>
      <c r="CO11" s="362"/>
      <c r="CP11" s="362"/>
      <c r="CQ11" s="363"/>
      <c r="CR11" s="355">
        <v>245328</v>
      </c>
      <c r="CS11" s="356"/>
      <c r="CT11" s="356"/>
      <c r="CU11" s="356"/>
      <c r="CV11" s="356"/>
      <c r="CW11" s="356"/>
      <c r="CX11" s="356"/>
      <c r="CY11" s="357"/>
      <c r="CZ11" s="358">
        <v>7.7</v>
      </c>
      <c r="DA11" s="358"/>
      <c r="DB11" s="358"/>
      <c r="DC11" s="358"/>
      <c r="DD11" s="368">
        <v>137197</v>
      </c>
      <c r="DE11" s="356"/>
      <c r="DF11" s="356"/>
      <c r="DG11" s="356"/>
      <c r="DH11" s="356"/>
      <c r="DI11" s="356"/>
      <c r="DJ11" s="356"/>
      <c r="DK11" s="356"/>
      <c r="DL11" s="356"/>
      <c r="DM11" s="356"/>
      <c r="DN11" s="356"/>
      <c r="DO11" s="356"/>
      <c r="DP11" s="357"/>
      <c r="DQ11" s="368">
        <v>111712</v>
      </c>
      <c r="DR11" s="356"/>
      <c r="DS11" s="356"/>
      <c r="DT11" s="356"/>
      <c r="DU11" s="356"/>
      <c r="DV11" s="356"/>
      <c r="DW11" s="356"/>
      <c r="DX11" s="356"/>
      <c r="DY11" s="356"/>
      <c r="DZ11" s="356"/>
      <c r="EA11" s="356"/>
      <c r="EB11" s="356"/>
      <c r="EC11" s="369"/>
    </row>
    <row r="12" spans="2:143" ht="11.25" customHeight="1" x14ac:dyDescent="0.15">
      <c r="B12" s="361" t="s">
        <v>184</v>
      </c>
      <c r="C12" s="362"/>
      <c r="D12" s="362"/>
      <c r="E12" s="362"/>
      <c r="F12" s="362"/>
      <c r="G12" s="362"/>
      <c r="H12" s="362"/>
      <c r="I12" s="362"/>
      <c r="J12" s="362"/>
      <c r="K12" s="362"/>
      <c r="L12" s="362"/>
      <c r="M12" s="362"/>
      <c r="N12" s="362"/>
      <c r="O12" s="362"/>
      <c r="P12" s="362"/>
      <c r="Q12" s="363"/>
      <c r="R12" s="355" t="s">
        <v>67</v>
      </c>
      <c r="S12" s="356"/>
      <c r="T12" s="356"/>
      <c r="U12" s="356"/>
      <c r="V12" s="356"/>
      <c r="W12" s="356"/>
      <c r="X12" s="356"/>
      <c r="Y12" s="357"/>
      <c r="Z12" s="358" t="s">
        <v>67</v>
      </c>
      <c r="AA12" s="358"/>
      <c r="AB12" s="358"/>
      <c r="AC12" s="358"/>
      <c r="AD12" s="359" t="s">
        <v>67</v>
      </c>
      <c r="AE12" s="359"/>
      <c r="AF12" s="359"/>
      <c r="AG12" s="359"/>
      <c r="AH12" s="359"/>
      <c r="AI12" s="359"/>
      <c r="AJ12" s="359"/>
      <c r="AK12" s="359"/>
      <c r="AL12" s="364" t="s">
        <v>67</v>
      </c>
      <c r="AM12" s="365"/>
      <c r="AN12" s="365"/>
      <c r="AO12" s="366"/>
      <c r="AP12" s="361" t="s">
        <v>185</v>
      </c>
      <c r="AQ12" s="362"/>
      <c r="AR12" s="362"/>
      <c r="AS12" s="362"/>
      <c r="AT12" s="362"/>
      <c r="AU12" s="362"/>
      <c r="AV12" s="362"/>
      <c r="AW12" s="362"/>
      <c r="AX12" s="362"/>
      <c r="AY12" s="362"/>
      <c r="AZ12" s="362"/>
      <c r="BA12" s="362"/>
      <c r="BB12" s="362"/>
      <c r="BC12" s="362"/>
      <c r="BD12" s="362"/>
      <c r="BE12" s="362"/>
      <c r="BF12" s="363"/>
      <c r="BG12" s="355">
        <v>400366</v>
      </c>
      <c r="BH12" s="356"/>
      <c r="BI12" s="356"/>
      <c r="BJ12" s="356"/>
      <c r="BK12" s="356"/>
      <c r="BL12" s="356"/>
      <c r="BM12" s="356"/>
      <c r="BN12" s="357"/>
      <c r="BO12" s="358">
        <v>87.4</v>
      </c>
      <c r="BP12" s="358"/>
      <c r="BQ12" s="358"/>
      <c r="BR12" s="358"/>
      <c r="BS12" s="359" t="s">
        <v>67</v>
      </c>
      <c r="BT12" s="359"/>
      <c r="BU12" s="359"/>
      <c r="BV12" s="359"/>
      <c r="BW12" s="359"/>
      <c r="BX12" s="359"/>
      <c r="BY12" s="359"/>
      <c r="BZ12" s="359"/>
      <c r="CA12" s="359"/>
      <c r="CB12" s="360"/>
      <c r="CD12" s="361" t="s">
        <v>186</v>
      </c>
      <c r="CE12" s="362"/>
      <c r="CF12" s="362"/>
      <c r="CG12" s="362"/>
      <c r="CH12" s="362"/>
      <c r="CI12" s="362"/>
      <c r="CJ12" s="362"/>
      <c r="CK12" s="362"/>
      <c r="CL12" s="362"/>
      <c r="CM12" s="362"/>
      <c r="CN12" s="362"/>
      <c r="CO12" s="362"/>
      <c r="CP12" s="362"/>
      <c r="CQ12" s="363"/>
      <c r="CR12" s="355">
        <v>205537</v>
      </c>
      <c r="CS12" s="356"/>
      <c r="CT12" s="356"/>
      <c r="CU12" s="356"/>
      <c r="CV12" s="356"/>
      <c r="CW12" s="356"/>
      <c r="CX12" s="356"/>
      <c r="CY12" s="357"/>
      <c r="CZ12" s="358">
        <v>6.5</v>
      </c>
      <c r="DA12" s="358"/>
      <c r="DB12" s="358"/>
      <c r="DC12" s="358"/>
      <c r="DD12" s="368">
        <v>13549</v>
      </c>
      <c r="DE12" s="356"/>
      <c r="DF12" s="356"/>
      <c r="DG12" s="356"/>
      <c r="DH12" s="356"/>
      <c r="DI12" s="356"/>
      <c r="DJ12" s="356"/>
      <c r="DK12" s="356"/>
      <c r="DL12" s="356"/>
      <c r="DM12" s="356"/>
      <c r="DN12" s="356"/>
      <c r="DO12" s="356"/>
      <c r="DP12" s="357"/>
      <c r="DQ12" s="368">
        <v>188230</v>
      </c>
      <c r="DR12" s="356"/>
      <c r="DS12" s="356"/>
      <c r="DT12" s="356"/>
      <c r="DU12" s="356"/>
      <c r="DV12" s="356"/>
      <c r="DW12" s="356"/>
      <c r="DX12" s="356"/>
      <c r="DY12" s="356"/>
      <c r="DZ12" s="356"/>
      <c r="EA12" s="356"/>
      <c r="EB12" s="356"/>
      <c r="EC12" s="369"/>
    </row>
    <row r="13" spans="2:143" ht="11.25" customHeight="1" x14ac:dyDescent="0.15">
      <c r="B13" s="361" t="s">
        <v>187</v>
      </c>
      <c r="C13" s="362"/>
      <c r="D13" s="362"/>
      <c r="E13" s="362"/>
      <c r="F13" s="362"/>
      <c r="G13" s="362"/>
      <c r="H13" s="362"/>
      <c r="I13" s="362"/>
      <c r="J13" s="362"/>
      <c r="K13" s="362"/>
      <c r="L13" s="362"/>
      <c r="M13" s="362"/>
      <c r="N13" s="362"/>
      <c r="O13" s="362"/>
      <c r="P13" s="362"/>
      <c r="Q13" s="363"/>
      <c r="R13" s="355" t="s">
        <v>67</v>
      </c>
      <c r="S13" s="356"/>
      <c r="T13" s="356"/>
      <c r="U13" s="356"/>
      <c r="V13" s="356"/>
      <c r="W13" s="356"/>
      <c r="X13" s="356"/>
      <c r="Y13" s="357"/>
      <c r="Z13" s="358" t="s">
        <v>67</v>
      </c>
      <c r="AA13" s="358"/>
      <c r="AB13" s="358"/>
      <c r="AC13" s="358"/>
      <c r="AD13" s="359" t="s">
        <v>67</v>
      </c>
      <c r="AE13" s="359"/>
      <c r="AF13" s="359"/>
      <c r="AG13" s="359"/>
      <c r="AH13" s="359"/>
      <c r="AI13" s="359"/>
      <c r="AJ13" s="359"/>
      <c r="AK13" s="359"/>
      <c r="AL13" s="364" t="s">
        <v>67</v>
      </c>
      <c r="AM13" s="365"/>
      <c r="AN13" s="365"/>
      <c r="AO13" s="366"/>
      <c r="AP13" s="361" t="s">
        <v>188</v>
      </c>
      <c r="AQ13" s="362"/>
      <c r="AR13" s="362"/>
      <c r="AS13" s="362"/>
      <c r="AT13" s="362"/>
      <c r="AU13" s="362"/>
      <c r="AV13" s="362"/>
      <c r="AW13" s="362"/>
      <c r="AX13" s="362"/>
      <c r="AY13" s="362"/>
      <c r="AZ13" s="362"/>
      <c r="BA13" s="362"/>
      <c r="BB13" s="362"/>
      <c r="BC13" s="362"/>
      <c r="BD13" s="362"/>
      <c r="BE13" s="362"/>
      <c r="BF13" s="363"/>
      <c r="BG13" s="355">
        <v>87695</v>
      </c>
      <c r="BH13" s="356"/>
      <c r="BI13" s="356"/>
      <c r="BJ13" s="356"/>
      <c r="BK13" s="356"/>
      <c r="BL13" s="356"/>
      <c r="BM13" s="356"/>
      <c r="BN13" s="357"/>
      <c r="BO13" s="358">
        <v>19.100000000000001</v>
      </c>
      <c r="BP13" s="358"/>
      <c r="BQ13" s="358"/>
      <c r="BR13" s="358"/>
      <c r="BS13" s="359" t="s">
        <v>67</v>
      </c>
      <c r="BT13" s="359"/>
      <c r="BU13" s="359"/>
      <c r="BV13" s="359"/>
      <c r="BW13" s="359"/>
      <c r="BX13" s="359"/>
      <c r="BY13" s="359"/>
      <c r="BZ13" s="359"/>
      <c r="CA13" s="359"/>
      <c r="CB13" s="360"/>
      <c r="CD13" s="361" t="s">
        <v>189</v>
      </c>
      <c r="CE13" s="362"/>
      <c r="CF13" s="362"/>
      <c r="CG13" s="362"/>
      <c r="CH13" s="362"/>
      <c r="CI13" s="362"/>
      <c r="CJ13" s="362"/>
      <c r="CK13" s="362"/>
      <c r="CL13" s="362"/>
      <c r="CM13" s="362"/>
      <c r="CN13" s="362"/>
      <c r="CO13" s="362"/>
      <c r="CP13" s="362"/>
      <c r="CQ13" s="363"/>
      <c r="CR13" s="355">
        <v>231244</v>
      </c>
      <c r="CS13" s="356"/>
      <c r="CT13" s="356"/>
      <c r="CU13" s="356"/>
      <c r="CV13" s="356"/>
      <c r="CW13" s="356"/>
      <c r="CX13" s="356"/>
      <c r="CY13" s="357"/>
      <c r="CZ13" s="358">
        <v>7.3</v>
      </c>
      <c r="DA13" s="358"/>
      <c r="DB13" s="358"/>
      <c r="DC13" s="358"/>
      <c r="DD13" s="368">
        <v>186268</v>
      </c>
      <c r="DE13" s="356"/>
      <c r="DF13" s="356"/>
      <c r="DG13" s="356"/>
      <c r="DH13" s="356"/>
      <c r="DI13" s="356"/>
      <c r="DJ13" s="356"/>
      <c r="DK13" s="356"/>
      <c r="DL13" s="356"/>
      <c r="DM13" s="356"/>
      <c r="DN13" s="356"/>
      <c r="DO13" s="356"/>
      <c r="DP13" s="357"/>
      <c r="DQ13" s="368">
        <v>65944</v>
      </c>
      <c r="DR13" s="356"/>
      <c r="DS13" s="356"/>
      <c r="DT13" s="356"/>
      <c r="DU13" s="356"/>
      <c r="DV13" s="356"/>
      <c r="DW13" s="356"/>
      <c r="DX13" s="356"/>
      <c r="DY13" s="356"/>
      <c r="DZ13" s="356"/>
      <c r="EA13" s="356"/>
      <c r="EB13" s="356"/>
      <c r="EC13" s="369"/>
    </row>
    <row r="14" spans="2:143" ht="11.25" customHeight="1" x14ac:dyDescent="0.15">
      <c r="B14" s="361" t="s">
        <v>190</v>
      </c>
      <c r="C14" s="362"/>
      <c r="D14" s="362"/>
      <c r="E14" s="362"/>
      <c r="F14" s="362"/>
      <c r="G14" s="362"/>
      <c r="H14" s="362"/>
      <c r="I14" s="362"/>
      <c r="J14" s="362"/>
      <c r="K14" s="362"/>
      <c r="L14" s="362"/>
      <c r="M14" s="362"/>
      <c r="N14" s="362"/>
      <c r="O14" s="362"/>
      <c r="P14" s="362"/>
      <c r="Q14" s="363"/>
      <c r="R14" s="355" t="s">
        <v>67</v>
      </c>
      <c r="S14" s="356"/>
      <c r="T14" s="356"/>
      <c r="U14" s="356"/>
      <c r="V14" s="356"/>
      <c r="W14" s="356"/>
      <c r="X14" s="356"/>
      <c r="Y14" s="357"/>
      <c r="Z14" s="358" t="s">
        <v>67</v>
      </c>
      <c r="AA14" s="358"/>
      <c r="AB14" s="358"/>
      <c r="AC14" s="358"/>
      <c r="AD14" s="359" t="s">
        <v>67</v>
      </c>
      <c r="AE14" s="359"/>
      <c r="AF14" s="359"/>
      <c r="AG14" s="359"/>
      <c r="AH14" s="359"/>
      <c r="AI14" s="359"/>
      <c r="AJ14" s="359"/>
      <c r="AK14" s="359"/>
      <c r="AL14" s="364" t="s">
        <v>67</v>
      </c>
      <c r="AM14" s="365"/>
      <c r="AN14" s="365"/>
      <c r="AO14" s="366"/>
      <c r="AP14" s="361" t="s">
        <v>191</v>
      </c>
      <c r="AQ14" s="362"/>
      <c r="AR14" s="362"/>
      <c r="AS14" s="362"/>
      <c r="AT14" s="362"/>
      <c r="AU14" s="362"/>
      <c r="AV14" s="362"/>
      <c r="AW14" s="362"/>
      <c r="AX14" s="362"/>
      <c r="AY14" s="362"/>
      <c r="AZ14" s="362"/>
      <c r="BA14" s="362"/>
      <c r="BB14" s="362"/>
      <c r="BC14" s="362"/>
      <c r="BD14" s="362"/>
      <c r="BE14" s="362"/>
      <c r="BF14" s="363"/>
      <c r="BG14" s="355">
        <v>5502</v>
      </c>
      <c r="BH14" s="356"/>
      <c r="BI14" s="356"/>
      <c r="BJ14" s="356"/>
      <c r="BK14" s="356"/>
      <c r="BL14" s="356"/>
      <c r="BM14" s="356"/>
      <c r="BN14" s="357"/>
      <c r="BO14" s="358">
        <v>1.2</v>
      </c>
      <c r="BP14" s="358"/>
      <c r="BQ14" s="358"/>
      <c r="BR14" s="358"/>
      <c r="BS14" s="359" t="s">
        <v>67</v>
      </c>
      <c r="BT14" s="359"/>
      <c r="BU14" s="359"/>
      <c r="BV14" s="359"/>
      <c r="BW14" s="359"/>
      <c r="BX14" s="359"/>
      <c r="BY14" s="359"/>
      <c r="BZ14" s="359"/>
      <c r="CA14" s="359"/>
      <c r="CB14" s="360"/>
      <c r="CD14" s="361" t="s">
        <v>192</v>
      </c>
      <c r="CE14" s="362"/>
      <c r="CF14" s="362"/>
      <c r="CG14" s="362"/>
      <c r="CH14" s="362"/>
      <c r="CI14" s="362"/>
      <c r="CJ14" s="362"/>
      <c r="CK14" s="362"/>
      <c r="CL14" s="362"/>
      <c r="CM14" s="362"/>
      <c r="CN14" s="362"/>
      <c r="CO14" s="362"/>
      <c r="CP14" s="362"/>
      <c r="CQ14" s="363"/>
      <c r="CR14" s="355">
        <v>125987</v>
      </c>
      <c r="CS14" s="356"/>
      <c r="CT14" s="356"/>
      <c r="CU14" s="356"/>
      <c r="CV14" s="356"/>
      <c r="CW14" s="356"/>
      <c r="CX14" s="356"/>
      <c r="CY14" s="357"/>
      <c r="CZ14" s="358">
        <v>4</v>
      </c>
      <c r="DA14" s="358"/>
      <c r="DB14" s="358"/>
      <c r="DC14" s="358"/>
      <c r="DD14" s="368">
        <v>392</v>
      </c>
      <c r="DE14" s="356"/>
      <c r="DF14" s="356"/>
      <c r="DG14" s="356"/>
      <c r="DH14" s="356"/>
      <c r="DI14" s="356"/>
      <c r="DJ14" s="356"/>
      <c r="DK14" s="356"/>
      <c r="DL14" s="356"/>
      <c r="DM14" s="356"/>
      <c r="DN14" s="356"/>
      <c r="DO14" s="356"/>
      <c r="DP14" s="357"/>
      <c r="DQ14" s="368">
        <v>123937</v>
      </c>
      <c r="DR14" s="356"/>
      <c r="DS14" s="356"/>
      <c r="DT14" s="356"/>
      <c r="DU14" s="356"/>
      <c r="DV14" s="356"/>
      <c r="DW14" s="356"/>
      <c r="DX14" s="356"/>
      <c r="DY14" s="356"/>
      <c r="DZ14" s="356"/>
      <c r="EA14" s="356"/>
      <c r="EB14" s="356"/>
      <c r="EC14" s="369"/>
    </row>
    <row r="15" spans="2:143" ht="11.25" customHeight="1" x14ac:dyDescent="0.15">
      <c r="B15" s="361" t="s">
        <v>193</v>
      </c>
      <c r="C15" s="362"/>
      <c r="D15" s="362"/>
      <c r="E15" s="362"/>
      <c r="F15" s="362"/>
      <c r="G15" s="362"/>
      <c r="H15" s="362"/>
      <c r="I15" s="362"/>
      <c r="J15" s="362"/>
      <c r="K15" s="362"/>
      <c r="L15" s="362"/>
      <c r="M15" s="362"/>
      <c r="N15" s="362"/>
      <c r="O15" s="362"/>
      <c r="P15" s="362"/>
      <c r="Q15" s="363"/>
      <c r="R15" s="355" t="s">
        <v>67</v>
      </c>
      <c r="S15" s="356"/>
      <c r="T15" s="356"/>
      <c r="U15" s="356"/>
      <c r="V15" s="356"/>
      <c r="W15" s="356"/>
      <c r="X15" s="356"/>
      <c r="Y15" s="357"/>
      <c r="Z15" s="358" t="s">
        <v>67</v>
      </c>
      <c r="AA15" s="358"/>
      <c r="AB15" s="358"/>
      <c r="AC15" s="358"/>
      <c r="AD15" s="359" t="s">
        <v>67</v>
      </c>
      <c r="AE15" s="359"/>
      <c r="AF15" s="359"/>
      <c r="AG15" s="359"/>
      <c r="AH15" s="359"/>
      <c r="AI15" s="359"/>
      <c r="AJ15" s="359"/>
      <c r="AK15" s="359"/>
      <c r="AL15" s="364" t="s">
        <v>67</v>
      </c>
      <c r="AM15" s="365"/>
      <c r="AN15" s="365"/>
      <c r="AO15" s="366"/>
      <c r="AP15" s="361" t="s">
        <v>194</v>
      </c>
      <c r="AQ15" s="362"/>
      <c r="AR15" s="362"/>
      <c r="AS15" s="362"/>
      <c r="AT15" s="362"/>
      <c r="AU15" s="362"/>
      <c r="AV15" s="362"/>
      <c r="AW15" s="362"/>
      <c r="AX15" s="362"/>
      <c r="AY15" s="362"/>
      <c r="AZ15" s="362"/>
      <c r="BA15" s="362"/>
      <c r="BB15" s="362"/>
      <c r="BC15" s="362"/>
      <c r="BD15" s="362"/>
      <c r="BE15" s="362"/>
      <c r="BF15" s="363"/>
      <c r="BG15" s="355">
        <v>1466</v>
      </c>
      <c r="BH15" s="356"/>
      <c r="BI15" s="356"/>
      <c r="BJ15" s="356"/>
      <c r="BK15" s="356"/>
      <c r="BL15" s="356"/>
      <c r="BM15" s="356"/>
      <c r="BN15" s="357"/>
      <c r="BO15" s="358">
        <v>0.3</v>
      </c>
      <c r="BP15" s="358"/>
      <c r="BQ15" s="358"/>
      <c r="BR15" s="358"/>
      <c r="BS15" s="359" t="s">
        <v>67</v>
      </c>
      <c r="BT15" s="359"/>
      <c r="BU15" s="359"/>
      <c r="BV15" s="359"/>
      <c r="BW15" s="359"/>
      <c r="BX15" s="359"/>
      <c r="BY15" s="359"/>
      <c r="BZ15" s="359"/>
      <c r="CA15" s="359"/>
      <c r="CB15" s="360"/>
      <c r="CD15" s="361" t="s">
        <v>195</v>
      </c>
      <c r="CE15" s="362"/>
      <c r="CF15" s="362"/>
      <c r="CG15" s="362"/>
      <c r="CH15" s="362"/>
      <c r="CI15" s="362"/>
      <c r="CJ15" s="362"/>
      <c r="CK15" s="362"/>
      <c r="CL15" s="362"/>
      <c r="CM15" s="362"/>
      <c r="CN15" s="362"/>
      <c r="CO15" s="362"/>
      <c r="CP15" s="362"/>
      <c r="CQ15" s="363"/>
      <c r="CR15" s="355">
        <v>718475</v>
      </c>
      <c r="CS15" s="356"/>
      <c r="CT15" s="356"/>
      <c r="CU15" s="356"/>
      <c r="CV15" s="356"/>
      <c r="CW15" s="356"/>
      <c r="CX15" s="356"/>
      <c r="CY15" s="357"/>
      <c r="CZ15" s="358">
        <v>22.7</v>
      </c>
      <c r="DA15" s="358"/>
      <c r="DB15" s="358"/>
      <c r="DC15" s="358"/>
      <c r="DD15" s="368">
        <v>374178</v>
      </c>
      <c r="DE15" s="356"/>
      <c r="DF15" s="356"/>
      <c r="DG15" s="356"/>
      <c r="DH15" s="356"/>
      <c r="DI15" s="356"/>
      <c r="DJ15" s="356"/>
      <c r="DK15" s="356"/>
      <c r="DL15" s="356"/>
      <c r="DM15" s="356"/>
      <c r="DN15" s="356"/>
      <c r="DO15" s="356"/>
      <c r="DP15" s="357"/>
      <c r="DQ15" s="368">
        <v>343231</v>
      </c>
      <c r="DR15" s="356"/>
      <c r="DS15" s="356"/>
      <c r="DT15" s="356"/>
      <c r="DU15" s="356"/>
      <c r="DV15" s="356"/>
      <c r="DW15" s="356"/>
      <c r="DX15" s="356"/>
      <c r="DY15" s="356"/>
      <c r="DZ15" s="356"/>
      <c r="EA15" s="356"/>
      <c r="EB15" s="356"/>
      <c r="EC15" s="369"/>
    </row>
    <row r="16" spans="2:143" ht="11.25" customHeight="1" x14ac:dyDescent="0.15">
      <c r="B16" s="361" t="s">
        <v>196</v>
      </c>
      <c r="C16" s="362"/>
      <c r="D16" s="362"/>
      <c r="E16" s="362"/>
      <c r="F16" s="362"/>
      <c r="G16" s="362"/>
      <c r="H16" s="362"/>
      <c r="I16" s="362"/>
      <c r="J16" s="362"/>
      <c r="K16" s="362"/>
      <c r="L16" s="362"/>
      <c r="M16" s="362"/>
      <c r="N16" s="362"/>
      <c r="O16" s="362"/>
      <c r="P16" s="362"/>
      <c r="Q16" s="363"/>
      <c r="R16" s="355">
        <v>2108</v>
      </c>
      <c r="S16" s="356"/>
      <c r="T16" s="356"/>
      <c r="U16" s="356"/>
      <c r="V16" s="356"/>
      <c r="W16" s="356"/>
      <c r="X16" s="356"/>
      <c r="Y16" s="357"/>
      <c r="Z16" s="358">
        <v>0.1</v>
      </c>
      <c r="AA16" s="358"/>
      <c r="AB16" s="358"/>
      <c r="AC16" s="358"/>
      <c r="AD16" s="359">
        <v>2108</v>
      </c>
      <c r="AE16" s="359"/>
      <c r="AF16" s="359"/>
      <c r="AG16" s="359"/>
      <c r="AH16" s="359"/>
      <c r="AI16" s="359"/>
      <c r="AJ16" s="359"/>
      <c r="AK16" s="359"/>
      <c r="AL16" s="364">
        <v>0.1</v>
      </c>
      <c r="AM16" s="365"/>
      <c r="AN16" s="365"/>
      <c r="AO16" s="366"/>
      <c r="AP16" s="361" t="s">
        <v>197</v>
      </c>
      <c r="AQ16" s="362"/>
      <c r="AR16" s="362"/>
      <c r="AS16" s="362"/>
      <c r="AT16" s="362"/>
      <c r="AU16" s="362"/>
      <c r="AV16" s="362"/>
      <c r="AW16" s="362"/>
      <c r="AX16" s="362"/>
      <c r="AY16" s="362"/>
      <c r="AZ16" s="362"/>
      <c r="BA16" s="362"/>
      <c r="BB16" s="362"/>
      <c r="BC16" s="362"/>
      <c r="BD16" s="362"/>
      <c r="BE16" s="362"/>
      <c r="BF16" s="363"/>
      <c r="BG16" s="355" t="s">
        <v>67</v>
      </c>
      <c r="BH16" s="356"/>
      <c r="BI16" s="356"/>
      <c r="BJ16" s="356"/>
      <c r="BK16" s="356"/>
      <c r="BL16" s="356"/>
      <c r="BM16" s="356"/>
      <c r="BN16" s="357"/>
      <c r="BO16" s="358" t="s">
        <v>67</v>
      </c>
      <c r="BP16" s="358"/>
      <c r="BQ16" s="358"/>
      <c r="BR16" s="358"/>
      <c r="BS16" s="359" t="s">
        <v>67</v>
      </c>
      <c r="BT16" s="359"/>
      <c r="BU16" s="359"/>
      <c r="BV16" s="359"/>
      <c r="BW16" s="359"/>
      <c r="BX16" s="359"/>
      <c r="BY16" s="359"/>
      <c r="BZ16" s="359"/>
      <c r="CA16" s="359"/>
      <c r="CB16" s="360"/>
      <c r="CD16" s="361" t="s">
        <v>198</v>
      </c>
      <c r="CE16" s="362"/>
      <c r="CF16" s="362"/>
      <c r="CG16" s="362"/>
      <c r="CH16" s="362"/>
      <c r="CI16" s="362"/>
      <c r="CJ16" s="362"/>
      <c r="CK16" s="362"/>
      <c r="CL16" s="362"/>
      <c r="CM16" s="362"/>
      <c r="CN16" s="362"/>
      <c r="CO16" s="362"/>
      <c r="CP16" s="362"/>
      <c r="CQ16" s="363"/>
      <c r="CR16" s="355">
        <v>9643</v>
      </c>
      <c r="CS16" s="356"/>
      <c r="CT16" s="356"/>
      <c r="CU16" s="356"/>
      <c r="CV16" s="356"/>
      <c r="CW16" s="356"/>
      <c r="CX16" s="356"/>
      <c r="CY16" s="357"/>
      <c r="CZ16" s="358">
        <v>0.3</v>
      </c>
      <c r="DA16" s="358"/>
      <c r="DB16" s="358"/>
      <c r="DC16" s="358"/>
      <c r="DD16" s="368" t="s">
        <v>67</v>
      </c>
      <c r="DE16" s="356"/>
      <c r="DF16" s="356"/>
      <c r="DG16" s="356"/>
      <c r="DH16" s="356"/>
      <c r="DI16" s="356"/>
      <c r="DJ16" s="356"/>
      <c r="DK16" s="356"/>
      <c r="DL16" s="356"/>
      <c r="DM16" s="356"/>
      <c r="DN16" s="356"/>
      <c r="DO16" s="356"/>
      <c r="DP16" s="357"/>
      <c r="DQ16" s="368">
        <v>9643</v>
      </c>
      <c r="DR16" s="356"/>
      <c r="DS16" s="356"/>
      <c r="DT16" s="356"/>
      <c r="DU16" s="356"/>
      <c r="DV16" s="356"/>
      <c r="DW16" s="356"/>
      <c r="DX16" s="356"/>
      <c r="DY16" s="356"/>
      <c r="DZ16" s="356"/>
      <c r="EA16" s="356"/>
      <c r="EB16" s="356"/>
      <c r="EC16" s="369"/>
    </row>
    <row r="17" spans="2:133" ht="11.25" customHeight="1" x14ac:dyDescent="0.15">
      <c r="B17" s="361" t="s">
        <v>199</v>
      </c>
      <c r="C17" s="362"/>
      <c r="D17" s="362"/>
      <c r="E17" s="362"/>
      <c r="F17" s="362"/>
      <c r="G17" s="362"/>
      <c r="H17" s="362"/>
      <c r="I17" s="362"/>
      <c r="J17" s="362"/>
      <c r="K17" s="362"/>
      <c r="L17" s="362"/>
      <c r="M17" s="362"/>
      <c r="N17" s="362"/>
      <c r="O17" s="362"/>
      <c r="P17" s="362"/>
      <c r="Q17" s="363"/>
      <c r="R17" s="355">
        <v>1712</v>
      </c>
      <c r="S17" s="356"/>
      <c r="T17" s="356"/>
      <c r="U17" s="356"/>
      <c r="V17" s="356"/>
      <c r="W17" s="356"/>
      <c r="X17" s="356"/>
      <c r="Y17" s="357"/>
      <c r="Z17" s="358">
        <v>0</v>
      </c>
      <c r="AA17" s="358"/>
      <c r="AB17" s="358"/>
      <c r="AC17" s="358"/>
      <c r="AD17" s="359">
        <v>1712</v>
      </c>
      <c r="AE17" s="359"/>
      <c r="AF17" s="359"/>
      <c r="AG17" s="359"/>
      <c r="AH17" s="359"/>
      <c r="AI17" s="359"/>
      <c r="AJ17" s="359"/>
      <c r="AK17" s="359"/>
      <c r="AL17" s="364">
        <v>0.1</v>
      </c>
      <c r="AM17" s="365"/>
      <c r="AN17" s="365"/>
      <c r="AO17" s="366"/>
      <c r="AP17" s="361" t="s">
        <v>200</v>
      </c>
      <c r="AQ17" s="362"/>
      <c r="AR17" s="362"/>
      <c r="AS17" s="362"/>
      <c r="AT17" s="362"/>
      <c r="AU17" s="362"/>
      <c r="AV17" s="362"/>
      <c r="AW17" s="362"/>
      <c r="AX17" s="362"/>
      <c r="AY17" s="362"/>
      <c r="AZ17" s="362"/>
      <c r="BA17" s="362"/>
      <c r="BB17" s="362"/>
      <c r="BC17" s="362"/>
      <c r="BD17" s="362"/>
      <c r="BE17" s="362"/>
      <c r="BF17" s="363"/>
      <c r="BG17" s="355" t="s">
        <v>67</v>
      </c>
      <c r="BH17" s="356"/>
      <c r="BI17" s="356"/>
      <c r="BJ17" s="356"/>
      <c r="BK17" s="356"/>
      <c r="BL17" s="356"/>
      <c r="BM17" s="356"/>
      <c r="BN17" s="357"/>
      <c r="BO17" s="358" t="s">
        <v>67</v>
      </c>
      <c r="BP17" s="358"/>
      <c r="BQ17" s="358"/>
      <c r="BR17" s="358"/>
      <c r="BS17" s="359" t="s">
        <v>67</v>
      </c>
      <c r="BT17" s="359"/>
      <c r="BU17" s="359"/>
      <c r="BV17" s="359"/>
      <c r="BW17" s="359"/>
      <c r="BX17" s="359"/>
      <c r="BY17" s="359"/>
      <c r="BZ17" s="359"/>
      <c r="CA17" s="359"/>
      <c r="CB17" s="360"/>
      <c r="CD17" s="361" t="s">
        <v>201</v>
      </c>
      <c r="CE17" s="362"/>
      <c r="CF17" s="362"/>
      <c r="CG17" s="362"/>
      <c r="CH17" s="362"/>
      <c r="CI17" s="362"/>
      <c r="CJ17" s="362"/>
      <c r="CK17" s="362"/>
      <c r="CL17" s="362"/>
      <c r="CM17" s="362"/>
      <c r="CN17" s="362"/>
      <c r="CO17" s="362"/>
      <c r="CP17" s="362"/>
      <c r="CQ17" s="363"/>
      <c r="CR17" s="355">
        <v>270659</v>
      </c>
      <c r="CS17" s="356"/>
      <c r="CT17" s="356"/>
      <c r="CU17" s="356"/>
      <c r="CV17" s="356"/>
      <c r="CW17" s="356"/>
      <c r="CX17" s="356"/>
      <c r="CY17" s="357"/>
      <c r="CZ17" s="358">
        <v>8.5</v>
      </c>
      <c r="DA17" s="358"/>
      <c r="DB17" s="358"/>
      <c r="DC17" s="358"/>
      <c r="DD17" s="368" t="s">
        <v>67</v>
      </c>
      <c r="DE17" s="356"/>
      <c r="DF17" s="356"/>
      <c r="DG17" s="356"/>
      <c r="DH17" s="356"/>
      <c r="DI17" s="356"/>
      <c r="DJ17" s="356"/>
      <c r="DK17" s="356"/>
      <c r="DL17" s="356"/>
      <c r="DM17" s="356"/>
      <c r="DN17" s="356"/>
      <c r="DO17" s="356"/>
      <c r="DP17" s="357"/>
      <c r="DQ17" s="368">
        <v>270579</v>
      </c>
      <c r="DR17" s="356"/>
      <c r="DS17" s="356"/>
      <c r="DT17" s="356"/>
      <c r="DU17" s="356"/>
      <c r="DV17" s="356"/>
      <c r="DW17" s="356"/>
      <c r="DX17" s="356"/>
      <c r="DY17" s="356"/>
      <c r="DZ17" s="356"/>
      <c r="EA17" s="356"/>
      <c r="EB17" s="356"/>
      <c r="EC17" s="369"/>
    </row>
    <row r="18" spans="2:133" ht="11.25" customHeight="1" x14ac:dyDescent="0.15">
      <c r="B18" s="361" t="s">
        <v>202</v>
      </c>
      <c r="C18" s="362"/>
      <c r="D18" s="362"/>
      <c r="E18" s="362"/>
      <c r="F18" s="362"/>
      <c r="G18" s="362"/>
      <c r="H18" s="362"/>
      <c r="I18" s="362"/>
      <c r="J18" s="362"/>
      <c r="K18" s="362"/>
      <c r="L18" s="362"/>
      <c r="M18" s="362"/>
      <c r="N18" s="362"/>
      <c r="O18" s="362"/>
      <c r="P18" s="362"/>
      <c r="Q18" s="363"/>
      <c r="R18" s="355">
        <v>1054</v>
      </c>
      <c r="S18" s="356"/>
      <c r="T18" s="356"/>
      <c r="U18" s="356"/>
      <c r="V18" s="356"/>
      <c r="W18" s="356"/>
      <c r="X18" s="356"/>
      <c r="Y18" s="357"/>
      <c r="Z18" s="358">
        <v>0</v>
      </c>
      <c r="AA18" s="358"/>
      <c r="AB18" s="358"/>
      <c r="AC18" s="358"/>
      <c r="AD18" s="359">
        <v>1054</v>
      </c>
      <c r="AE18" s="359"/>
      <c r="AF18" s="359"/>
      <c r="AG18" s="359"/>
      <c r="AH18" s="359"/>
      <c r="AI18" s="359"/>
      <c r="AJ18" s="359"/>
      <c r="AK18" s="359"/>
      <c r="AL18" s="364">
        <v>0.10000000149011612</v>
      </c>
      <c r="AM18" s="365"/>
      <c r="AN18" s="365"/>
      <c r="AO18" s="366"/>
      <c r="AP18" s="361" t="s">
        <v>203</v>
      </c>
      <c r="AQ18" s="362"/>
      <c r="AR18" s="362"/>
      <c r="AS18" s="362"/>
      <c r="AT18" s="362"/>
      <c r="AU18" s="362"/>
      <c r="AV18" s="362"/>
      <c r="AW18" s="362"/>
      <c r="AX18" s="362"/>
      <c r="AY18" s="362"/>
      <c r="AZ18" s="362"/>
      <c r="BA18" s="362"/>
      <c r="BB18" s="362"/>
      <c r="BC18" s="362"/>
      <c r="BD18" s="362"/>
      <c r="BE18" s="362"/>
      <c r="BF18" s="363"/>
      <c r="BG18" s="355" t="s">
        <v>67</v>
      </c>
      <c r="BH18" s="356"/>
      <c r="BI18" s="356"/>
      <c r="BJ18" s="356"/>
      <c r="BK18" s="356"/>
      <c r="BL18" s="356"/>
      <c r="BM18" s="356"/>
      <c r="BN18" s="357"/>
      <c r="BO18" s="358" t="s">
        <v>67</v>
      </c>
      <c r="BP18" s="358"/>
      <c r="BQ18" s="358"/>
      <c r="BR18" s="358"/>
      <c r="BS18" s="359" t="s">
        <v>67</v>
      </c>
      <c r="BT18" s="359"/>
      <c r="BU18" s="359"/>
      <c r="BV18" s="359"/>
      <c r="BW18" s="359"/>
      <c r="BX18" s="359"/>
      <c r="BY18" s="359"/>
      <c r="BZ18" s="359"/>
      <c r="CA18" s="359"/>
      <c r="CB18" s="360"/>
      <c r="CD18" s="361" t="s">
        <v>204</v>
      </c>
      <c r="CE18" s="362"/>
      <c r="CF18" s="362"/>
      <c r="CG18" s="362"/>
      <c r="CH18" s="362"/>
      <c r="CI18" s="362"/>
      <c r="CJ18" s="362"/>
      <c r="CK18" s="362"/>
      <c r="CL18" s="362"/>
      <c r="CM18" s="362"/>
      <c r="CN18" s="362"/>
      <c r="CO18" s="362"/>
      <c r="CP18" s="362"/>
      <c r="CQ18" s="363"/>
      <c r="CR18" s="355" t="s">
        <v>67</v>
      </c>
      <c r="CS18" s="356"/>
      <c r="CT18" s="356"/>
      <c r="CU18" s="356"/>
      <c r="CV18" s="356"/>
      <c r="CW18" s="356"/>
      <c r="CX18" s="356"/>
      <c r="CY18" s="357"/>
      <c r="CZ18" s="358" t="s">
        <v>67</v>
      </c>
      <c r="DA18" s="358"/>
      <c r="DB18" s="358"/>
      <c r="DC18" s="358"/>
      <c r="DD18" s="368" t="s">
        <v>67</v>
      </c>
      <c r="DE18" s="356"/>
      <c r="DF18" s="356"/>
      <c r="DG18" s="356"/>
      <c r="DH18" s="356"/>
      <c r="DI18" s="356"/>
      <c r="DJ18" s="356"/>
      <c r="DK18" s="356"/>
      <c r="DL18" s="356"/>
      <c r="DM18" s="356"/>
      <c r="DN18" s="356"/>
      <c r="DO18" s="356"/>
      <c r="DP18" s="357"/>
      <c r="DQ18" s="368" t="s">
        <v>67</v>
      </c>
      <c r="DR18" s="356"/>
      <c r="DS18" s="356"/>
      <c r="DT18" s="356"/>
      <c r="DU18" s="356"/>
      <c r="DV18" s="356"/>
      <c r="DW18" s="356"/>
      <c r="DX18" s="356"/>
      <c r="DY18" s="356"/>
      <c r="DZ18" s="356"/>
      <c r="EA18" s="356"/>
      <c r="EB18" s="356"/>
      <c r="EC18" s="369"/>
    </row>
    <row r="19" spans="2:133" ht="11.25" customHeight="1" x14ac:dyDescent="0.15">
      <c r="B19" s="361" t="s">
        <v>205</v>
      </c>
      <c r="C19" s="362"/>
      <c r="D19" s="362"/>
      <c r="E19" s="362"/>
      <c r="F19" s="362"/>
      <c r="G19" s="362"/>
      <c r="H19" s="362"/>
      <c r="I19" s="362"/>
      <c r="J19" s="362"/>
      <c r="K19" s="362"/>
      <c r="L19" s="362"/>
      <c r="M19" s="362"/>
      <c r="N19" s="362"/>
      <c r="O19" s="362"/>
      <c r="P19" s="362"/>
      <c r="Q19" s="363"/>
      <c r="R19" s="355" t="s">
        <v>67</v>
      </c>
      <c r="S19" s="356"/>
      <c r="T19" s="356"/>
      <c r="U19" s="356"/>
      <c r="V19" s="356"/>
      <c r="W19" s="356"/>
      <c r="X19" s="356"/>
      <c r="Y19" s="357"/>
      <c r="Z19" s="358" t="s">
        <v>67</v>
      </c>
      <c r="AA19" s="358"/>
      <c r="AB19" s="358"/>
      <c r="AC19" s="358"/>
      <c r="AD19" s="359" t="s">
        <v>67</v>
      </c>
      <c r="AE19" s="359"/>
      <c r="AF19" s="359"/>
      <c r="AG19" s="359"/>
      <c r="AH19" s="359"/>
      <c r="AI19" s="359"/>
      <c r="AJ19" s="359"/>
      <c r="AK19" s="359"/>
      <c r="AL19" s="364" t="s">
        <v>67</v>
      </c>
      <c r="AM19" s="365"/>
      <c r="AN19" s="365"/>
      <c r="AO19" s="366"/>
      <c r="AP19" s="361" t="s">
        <v>206</v>
      </c>
      <c r="AQ19" s="362"/>
      <c r="AR19" s="362"/>
      <c r="AS19" s="362"/>
      <c r="AT19" s="362"/>
      <c r="AU19" s="362"/>
      <c r="AV19" s="362"/>
      <c r="AW19" s="362"/>
      <c r="AX19" s="362"/>
      <c r="AY19" s="362"/>
      <c r="AZ19" s="362"/>
      <c r="BA19" s="362"/>
      <c r="BB19" s="362"/>
      <c r="BC19" s="362"/>
      <c r="BD19" s="362"/>
      <c r="BE19" s="362"/>
      <c r="BF19" s="363"/>
      <c r="BG19" s="355" t="s">
        <v>67</v>
      </c>
      <c r="BH19" s="356"/>
      <c r="BI19" s="356"/>
      <c r="BJ19" s="356"/>
      <c r="BK19" s="356"/>
      <c r="BL19" s="356"/>
      <c r="BM19" s="356"/>
      <c r="BN19" s="357"/>
      <c r="BO19" s="358" t="s">
        <v>67</v>
      </c>
      <c r="BP19" s="358"/>
      <c r="BQ19" s="358"/>
      <c r="BR19" s="358"/>
      <c r="BS19" s="359" t="s">
        <v>67</v>
      </c>
      <c r="BT19" s="359"/>
      <c r="BU19" s="359"/>
      <c r="BV19" s="359"/>
      <c r="BW19" s="359"/>
      <c r="BX19" s="359"/>
      <c r="BY19" s="359"/>
      <c r="BZ19" s="359"/>
      <c r="CA19" s="359"/>
      <c r="CB19" s="360"/>
      <c r="CD19" s="361" t="s">
        <v>207</v>
      </c>
      <c r="CE19" s="362"/>
      <c r="CF19" s="362"/>
      <c r="CG19" s="362"/>
      <c r="CH19" s="362"/>
      <c r="CI19" s="362"/>
      <c r="CJ19" s="362"/>
      <c r="CK19" s="362"/>
      <c r="CL19" s="362"/>
      <c r="CM19" s="362"/>
      <c r="CN19" s="362"/>
      <c r="CO19" s="362"/>
      <c r="CP19" s="362"/>
      <c r="CQ19" s="363"/>
      <c r="CR19" s="355" t="s">
        <v>67</v>
      </c>
      <c r="CS19" s="356"/>
      <c r="CT19" s="356"/>
      <c r="CU19" s="356"/>
      <c r="CV19" s="356"/>
      <c r="CW19" s="356"/>
      <c r="CX19" s="356"/>
      <c r="CY19" s="357"/>
      <c r="CZ19" s="358" t="s">
        <v>67</v>
      </c>
      <c r="DA19" s="358"/>
      <c r="DB19" s="358"/>
      <c r="DC19" s="358"/>
      <c r="DD19" s="368" t="s">
        <v>67</v>
      </c>
      <c r="DE19" s="356"/>
      <c r="DF19" s="356"/>
      <c r="DG19" s="356"/>
      <c r="DH19" s="356"/>
      <c r="DI19" s="356"/>
      <c r="DJ19" s="356"/>
      <c r="DK19" s="356"/>
      <c r="DL19" s="356"/>
      <c r="DM19" s="356"/>
      <c r="DN19" s="356"/>
      <c r="DO19" s="356"/>
      <c r="DP19" s="357"/>
      <c r="DQ19" s="368" t="s">
        <v>67</v>
      </c>
      <c r="DR19" s="356"/>
      <c r="DS19" s="356"/>
      <c r="DT19" s="356"/>
      <c r="DU19" s="356"/>
      <c r="DV19" s="356"/>
      <c r="DW19" s="356"/>
      <c r="DX19" s="356"/>
      <c r="DY19" s="356"/>
      <c r="DZ19" s="356"/>
      <c r="EA19" s="356"/>
      <c r="EB19" s="356"/>
      <c r="EC19" s="369"/>
    </row>
    <row r="20" spans="2:133" ht="11.25" customHeight="1" x14ac:dyDescent="0.15">
      <c r="B20" s="361" t="s">
        <v>208</v>
      </c>
      <c r="C20" s="362"/>
      <c r="D20" s="362"/>
      <c r="E20" s="362"/>
      <c r="F20" s="362"/>
      <c r="G20" s="362"/>
      <c r="H20" s="362"/>
      <c r="I20" s="362"/>
      <c r="J20" s="362"/>
      <c r="K20" s="362"/>
      <c r="L20" s="362"/>
      <c r="M20" s="362"/>
      <c r="N20" s="362"/>
      <c r="O20" s="362"/>
      <c r="P20" s="362"/>
      <c r="Q20" s="363"/>
      <c r="R20" s="355">
        <v>710</v>
      </c>
      <c r="S20" s="356"/>
      <c r="T20" s="356"/>
      <c r="U20" s="356"/>
      <c r="V20" s="356"/>
      <c r="W20" s="356"/>
      <c r="X20" s="356"/>
      <c r="Y20" s="357"/>
      <c r="Z20" s="358">
        <v>0</v>
      </c>
      <c r="AA20" s="358"/>
      <c r="AB20" s="358"/>
      <c r="AC20" s="358"/>
      <c r="AD20" s="359">
        <v>710</v>
      </c>
      <c r="AE20" s="359"/>
      <c r="AF20" s="359"/>
      <c r="AG20" s="359"/>
      <c r="AH20" s="359"/>
      <c r="AI20" s="359"/>
      <c r="AJ20" s="359"/>
      <c r="AK20" s="359"/>
      <c r="AL20" s="364">
        <v>0</v>
      </c>
      <c r="AM20" s="365"/>
      <c r="AN20" s="365"/>
      <c r="AO20" s="366"/>
      <c r="AP20" s="361" t="s">
        <v>209</v>
      </c>
      <c r="AQ20" s="362"/>
      <c r="AR20" s="362"/>
      <c r="AS20" s="362"/>
      <c r="AT20" s="362"/>
      <c r="AU20" s="362"/>
      <c r="AV20" s="362"/>
      <c r="AW20" s="362"/>
      <c r="AX20" s="362"/>
      <c r="AY20" s="362"/>
      <c r="AZ20" s="362"/>
      <c r="BA20" s="362"/>
      <c r="BB20" s="362"/>
      <c r="BC20" s="362"/>
      <c r="BD20" s="362"/>
      <c r="BE20" s="362"/>
      <c r="BF20" s="363"/>
      <c r="BG20" s="355" t="s">
        <v>67</v>
      </c>
      <c r="BH20" s="356"/>
      <c r="BI20" s="356"/>
      <c r="BJ20" s="356"/>
      <c r="BK20" s="356"/>
      <c r="BL20" s="356"/>
      <c r="BM20" s="356"/>
      <c r="BN20" s="357"/>
      <c r="BO20" s="358" t="s">
        <v>67</v>
      </c>
      <c r="BP20" s="358"/>
      <c r="BQ20" s="358"/>
      <c r="BR20" s="358"/>
      <c r="BS20" s="359" t="s">
        <v>67</v>
      </c>
      <c r="BT20" s="359"/>
      <c r="BU20" s="359"/>
      <c r="BV20" s="359"/>
      <c r="BW20" s="359"/>
      <c r="BX20" s="359"/>
      <c r="BY20" s="359"/>
      <c r="BZ20" s="359"/>
      <c r="CA20" s="359"/>
      <c r="CB20" s="360"/>
      <c r="CD20" s="361" t="s">
        <v>210</v>
      </c>
      <c r="CE20" s="362"/>
      <c r="CF20" s="362"/>
      <c r="CG20" s="362"/>
      <c r="CH20" s="362"/>
      <c r="CI20" s="362"/>
      <c r="CJ20" s="362"/>
      <c r="CK20" s="362"/>
      <c r="CL20" s="362"/>
      <c r="CM20" s="362"/>
      <c r="CN20" s="362"/>
      <c r="CO20" s="362"/>
      <c r="CP20" s="362"/>
      <c r="CQ20" s="363"/>
      <c r="CR20" s="355">
        <v>3169048</v>
      </c>
      <c r="CS20" s="356"/>
      <c r="CT20" s="356"/>
      <c r="CU20" s="356"/>
      <c r="CV20" s="356"/>
      <c r="CW20" s="356"/>
      <c r="CX20" s="356"/>
      <c r="CY20" s="357"/>
      <c r="CZ20" s="358">
        <v>100</v>
      </c>
      <c r="DA20" s="358"/>
      <c r="DB20" s="358"/>
      <c r="DC20" s="358"/>
      <c r="DD20" s="368">
        <v>780920</v>
      </c>
      <c r="DE20" s="356"/>
      <c r="DF20" s="356"/>
      <c r="DG20" s="356"/>
      <c r="DH20" s="356"/>
      <c r="DI20" s="356"/>
      <c r="DJ20" s="356"/>
      <c r="DK20" s="356"/>
      <c r="DL20" s="356"/>
      <c r="DM20" s="356"/>
      <c r="DN20" s="356"/>
      <c r="DO20" s="356"/>
      <c r="DP20" s="357"/>
      <c r="DQ20" s="368">
        <v>2037928</v>
      </c>
      <c r="DR20" s="356"/>
      <c r="DS20" s="356"/>
      <c r="DT20" s="356"/>
      <c r="DU20" s="356"/>
      <c r="DV20" s="356"/>
      <c r="DW20" s="356"/>
      <c r="DX20" s="356"/>
      <c r="DY20" s="356"/>
      <c r="DZ20" s="356"/>
      <c r="EA20" s="356"/>
      <c r="EB20" s="356"/>
      <c r="EC20" s="369"/>
    </row>
    <row r="21" spans="2:133" ht="11.25" customHeight="1" x14ac:dyDescent="0.15">
      <c r="B21" s="361" t="s">
        <v>211</v>
      </c>
      <c r="C21" s="362"/>
      <c r="D21" s="362"/>
      <c r="E21" s="362"/>
      <c r="F21" s="362"/>
      <c r="G21" s="362"/>
      <c r="H21" s="362"/>
      <c r="I21" s="362"/>
      <c r="J21" s="362"/>
      <c r="K21" s="362"/>
      <c r="L21" s="362"/>
      <c r="M21" s="362"/>
      <c r="N21" s="362"/>
      <c r="O21" s="362"/>
      <c r="P21" s="362"/>
      <c r="Q21" s="363"/>
      <c r="R21" s="355">
        <v>81</v>
      </c>
      <c r="S21" s="356"/>
      <c r="T21" s="356"/>
      <c r="U21" s="356"/>
      <c r="V21" s="356"/>
      <c r="W21" s="356"/>
      <c r="X21" s="356"/>
      <c r="Y21" s="357"/>
      <c r="Z21" s="358">
        <v>0</v>
      </c>
      <c r="AA21" s="358"/>
      <c r="AB21" s="358"/>
      <c r="AC21" s="358"/>
      <c r="AD21" s="359">
        <v>81</v>
      </c>
      <c r="AE21" s="359"/>
      <c r="AF21" s="359"/>
      <c r="AG21" s="359"/>
      <c r="AH21" s="359"/>
      <c r="AI21" s="359"/>
      <c r="AJ21" s="359"/>
      <c r="AK21" s="359"/>
      <c r="AL21" s="364">
        <v>0</v>
      </c>
      <c r="AM21" s="365"/>
      <c r="AN21" s="365"/>
      <c r="AO21" s="366"/>
      <c r="AP21" s="361" t="s">
        <v>212</v>
      </c>
      <c r="AQ21" s="371"/>
      <c r="AR21" s="371"/>
      <c r="AS21" s="371"/>
      <c r="AT21" s="371"/>
      <c r="AU21" s="371"/>
      <c r="AV21" s="371"/>
      <c r="AW21" s="371"/>
      <c r="AX21" s="371"/>
      <c r="AY21" s="371"/>
      <c r="AZ21" s="371"/>
      <c r="BA21" s="371"/>
      <c r="BB21" s="371"/>
      <c r="BC21" s="371"/>
      <c r="BD21" s="371"/>
      <c r="BE21" s="371"/>
      <c r="BF21" s="372"/>
      <c r="BG21" s="355" t="s">
        <v>67</v>
      </c>
      <c r="BH21" s="356"/>
      <c r="BI21" s="356"/>
      <c r="BJ21" s="356"/>
      <c r="BK21" s="356"/>
      <c r="BL21" s="356"/>
      <c r="BM21" s="356"/>
      <c r="BN21" s="357"/>
      <c r="BO21" s="358" t="s">
        <v>67</v>
      </c>
      <c r="BP21" s="358"/>
      <c r="BQ21" s="358"/>
      <c r="BR21" s="358"/>
      <c r="BS21" s="359" t="s">
        <v>67</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213</v>
      </c>
      <c r="C22" s="383"/>
      <c r="D22" s="383"/>
      <c r="E22" s="383"/>
      <c r="F22" s="383"/>
      <c r="G22" s="383"/>
      <c r="H22" s="383"/>
      <c r="I22" s="383"/>
      <c r="J22" s="383"/>
      <c r="K22" s="383"/>
      <c r="L22" s="383"/>
      <c r="M22" s="383"/>
      <c r="N22" s="383"/>
      <c r="O22" s="383"/>
      <c r="P22" s="383"/>
      <c r="Q22" s="384"/>
      <c r="R22" s="355">
        <v>263</v>
      </c>
      <c r="S22" s="356"/>
      <c r="T22" s="356"/>
      <c r="U22" s="356"/>
      <c r="V22" s="356"/>
      <c r="W22" s="356"/>
      <c r="X22" s="356"/>
      <c r="Y22" s="357"/>
      <c r="Z22" s="358">
        <v>0</v>
      </c>
      <c r="AA22" s="358"/>
      <c r="AB22" s="358"/>
      <c r="AC22" s="358"/>
      <c r="AD22" s="359">
        <v>263</v>
      </c>
      <c r="AE22" s="359"/>
      <c r="AF22" s="359"/>
      <c r="AG22" s="359"/>
      <c r="AH22" s="359"/>
      <c r="AI22" s="359"/>
      <c r="AJ22" s="359"/>
      <c r="AK22" s="359"/>
      <c r="AL22" s="364">
        <v>0</v>
      </c>
      <c r="AM22" s="365"/>
      <c r="AN22" s="365"/>
      <c r="AO22" s="366"/>
      <c r="AP22" s="361" t="s">
        <v>214</v>
      </c>
      <c r="AQ22" s="371"/>
      <c r="AR22" s="371"/>
      <c r="AS22" s="371"/>
      <c r="AT22" s="371"/>
      <c r="AU22" s="371"/>
      <c r="AV22" s="371"/>
      <c r="AW22" s="371"/>
      <c r="AX22" s="371"/>
      <c r="AY22" s="371"/>
      <c r="AZ22" s="371"/>
      <c r="BA22" s="371"/>
      <c r="BB22" s="371"/>
      <c r="BC22" s="371"/>
      <c r="BD22" s="371"/>
      <c r="BE22" s="371"/>
      <c r="BF22" s="372"/>
      <c r="BG22" s="355" t="s">
        <v>67</v>
      </c>
      <c r="BH22" s="356"/>
      <c r="BI22" s="356"/>
      <c r="BJ22" s="356"/>
      <c r="BK22" s="356"/>
      <c r="BL22" s="356"/>
      <c r="BM22" s="356"/>
      <c r="BN22" s="357"/>
      <c r="BO22" s="358" t="s">
        <v>67</v>
      </c>
      <c r="BP22" s="358"/>
      <c r="BQ22" s="358"/>
      <c r="BR22" s="358"/>
      <c r="BS22" s="359" t="s">
        <v>67</v>
      </c>
      <c r="BT22" s="359"/>
      <c r="BU22" s="359"/>
      <c r="BV22" s="359"/>
      <c r="BW22" s="359"/>
      <c r="BX22" s="359"/>
      <c r="BY22" s="359"/>
      <c r="BZ22" s="359"/>
      <c r="CA22" s="359"/>
      <c r="CB22" s="360"/>
      <c r="CD22" s="340" t="s">
        <v>215</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216</v>
      </c>
      <c r="C23" s="362"/>
      <c r="D23" s="362"/>
      <c r="E23" s="362"/>
      <c r="F23" s="362"/>
      <c r="G23" s="362"/>
      <c r="H23" s="362"/>
      <c r="I23" s="362"/>
      <c r="J23" s="362"/>
      <c r="K23" s="362"/>
      <c r="L23" s="362"/>
      <c r="M23" s="362"/>
      <c r="N23" s="362"/>
      <c r="O23" s="362"/>
      <c r="P23" s="362"/>
      <c r="Q23" s="363"/>
      <c r="R23" s="355">
        <v>1408866</v>
      </c>
      <c r="S23" s="356"/>
      <c r="T23" s="356"/>
      <c r="U23" s="356"/>
      <c r="V23" s="356"/>
      <c r="W23" s="356"/>
      <c r="X23" s="356"/>
      <c r="Y23" s="357"/>
      <c r="Z23" s="358">
        <v>40.1</v>
      </c>
      <c r="AA23" s="358"/>
      <c r="AB23" s="358"/>
      <c r="AC23" s="358"/>
      <c r="AD23" s="359">
        <v>1170531</v>
      </c>
      <c r="AE23" s="359"/>
      <c r="AF23" s="359"/>
      <c r="AG23" s="359"/>
      <c r="AH23" s="359"/>
      <c r="AI23" s="359"/>
      <c r="AJ23" s="359"/>
      <c r="AK23" s="359"/>
      <c r="AL23" s="364">
        <v>66.599999999999994</v>
      </c>
      <c r="AM23" s="365"/>
      <c r="AN23" s="365"/>
      <c r="AO23" s="366"/>
      <c r="AP23" s="361" t="s">
        <v>217</v>
      </c>
      <c r="AQ23" s="371"/>
      <c r="AR23" s="371"/>
      <c r="AS23" s="371"/>
      <c r="AT23" s="371"/>
      <c r="AU23" s="371"/>
      <c r="AV23" s="371"/>
      <c r="AW23" s="371"/>
      <c r="AX23" s="371"/>
      <c r="AY23" s="371"/>
      <c r="AZ23" s="371"/>
      <c r="BA23" s="371"/>
      <c r="BB23" s="371"/>
      <c r="BC23" s="371"/>
      <c r="BD23" s="371"/>
      <c r="BE23" s="371"/>
      <c r="BF23" s="372"/>
      <c r="BG23" s="355" t="s">
        <v>67</v>
      </c>
      <c r="BH23" s="356"/>
      <c r="BI23" s="356"/>
      <c r="BJ23" s="356"/>
      <c r="BK23" s="356"/>
      <c r="BL23" s="356"/>
      <c r="BM23" s="356"/>
      <c r="BN23" s="357"/>
      <c r="BO23" s="358" t="s">
        <v>67</v>
      </c>
      <c r="BP23" s="358"/>
      <c r="BQ23" s="358"/>
      <c r="BR23" s="358"/>
      <c r="BS23" s="359" t="s">
        <v>67</v>
      </c>
      <c r="BT23" s="359"/>
      <c r="BU23" s="359"/>
      <c r="BV23" s="359"/>
      <c r="BW23" s="359"/>
      <c r="BX23" s="359"/>
      <c r="BY23" s="359"/>
      <c r="BZ23" s="359"/>
      <c r="CA23" s="359"/>
      <c r="CB23" s="360"/>
      <c r="CD23" s="340" t="s">
        <v>157</v>
      </c>
      <c r="CE23" s="341"/>
      <c r="CF23" s="341"/>
      <c r="CG23" s="341"/>
      <c r="CH23" s="341"/>
      <c r="CI23" s="341"/>
      <c r="CJ23" s="341"/>
      <c r="CK23" s="341"/>
      <c r="CL23" s="341"/>
      <c r="CM23" s="341"/>
      <c r="CN23" s="341"/>
      <c r="CO23" s="341"/>
      <c r="CP23" s="341"/>
      <c r="CQ23" s="342"/>
      <c r="CR23" s="340" t="s">
        <v>218</v>
      </c>
      <c r="CS23" s="341"/>
      <c r="CT23" s="341"/>
      <c r="CU23" s="341"/>
      <c r="CV23" s="341"/>
      <c r="CW23" s="341"/>
      <c r="CX23" s="341"/>
      <c r="CY23" s="342"/>
      <c r="CZ23" s="340" t="s">
        <v>219</v>
      </c>
      <c r="DA23" s="341"/>
      <c r="DB23" s="341"/>
      <c r="DC23" s="342"/>
      <c r="DD23" s="340" t="s">
        <v>220</v>
      </c>
      <c r="DE23" s="341"/>
      <c r="DF23" s="341"/>
      <c r="DG23" s="341"/>
      <c r="DH23" s="341"/>
      <c r="DI23" s="341"/>
      <c r="DJ23" s="341"/>
      <c r="DK23" s="342"/>
      <c r="DL23" s="385" t="s">
        <v>221</v>
      </c>
      <c r="DM23" s="386"/>
      <c r="DN23" s="386"/>
      <c r="DO23" s="386"/>
      <c r="DP23" s="386"/>
      <c r="DQ23" s="386"/>
      <c r="DR23" s="386"/>
      <c r="DS23" s="386"/>
      <c r="DT23" s="386"/>
      <c r="DU23" s="386"/>
      <c r="DV23" s="387"/>
      <c r="DW23" s="340" t="s">
        <v>222</v>
      </c>
      <c r="DX23" s="341"/>
      <c r="DY23" s="341"/>
      <c r="DZ23" s="341"/>
      <c r="EA23" s="341"/>
      <c r="EB23" s="341"/>
      <c r="EC23" s="342"/>
    </row>
    <row r="24" spans="2:133" ht="11.25" customHeight="1" x14ac:dyDescent="0.15">
      <c r="B24" s="361" t="s">
        <v>223</v>
      </c>
      <c r="C24" s="362"/>
      <c r="D24" s="362"/>
      <c r="E24" s="362"/>
      <c r="F24" s="362"/>
      <c r="G24" s="362"/>
      <c r="H24" s="362"/>
      <c r="I24" s="362"/>
      <c r="J24" s="362"/>
      <c r="K24" s="362"/>
      <c r="L24" s="362"/>
      <c r="M24" s="362"/>
      <c r="N24" s="362"/>
      <c r="O24" s="362"/>
      <c r="P24" s="362"/>
      <c r="Q24" s="363"/>
      <c r="R24" s="355">
        <v>1170531</v>
      </c>
      <c r="S24" s="356"/>
      <c r="T24" s="356"/>
      <c r="U24" s="356"/>
      <c r="V24" s="356"/>
      <c r="W24" s="356"/>
      <c r="X24" s="356"/>
      <c r="Y24" s="357"/>
      <c r="Z24" s="358">
        <v>33.299999999999997</v>
      </c>
      <c r="AA24" s="358"/>
      <c r="AB24" s="358"/>
      <c r="AC24" s="358"/>
      <c r="AD24" s="359">
        <v>1170531</v>
      </c>
      <c r="AE24" s="359"/>
      <c r="AF24" s="359"/>
      <c r="AG24" s="359"/>
      <c r="AH24" s="359"/>
      <c r="AI24" s="359"/>
      <c r="AJ24" s="359"/>
      <c r="AK24" s="359"/>
      <c r="AL24" s="364">
        <v>66.599999999999994</v>
      </c>
      <c r="AM24" s="365"/>
      <c r="AN24" s="365"/>
      <c r="AO24" s="366"/>
      <c r="AP24" s="361" t="s">
        <v>224</v>
      </c>
      <c r="AQ24" s="371"/>
      <c r="AR24" s="371"/>
      <c r="AS24" s="371"/>
      <c r="AT24" s="371"/>
      <c r="AU24" s="371"/>
      <c r="AV24" s="371"/>
      <c r="AW24" s="371"/>
      <c r="AX24" s="371"/>
      <c r="AY24" s="371"/>
      <c r="AZ24" s="371"/>
      <c r="BA24" s="371"/>
      <c r="BB24" s="371"/>
      <c r="BC24" s="371"/>
      <c r="BD24" s="371"/>
      <c r="BE24" s="371"/>
      <c r="BF24" s="372"/>
      <c r="BG24" s="355" t="s">
        <v>67</v>
      </c>
      <c r="BH24" s="356"/>
      <c r="BI24" s="356"/>
      <c r="BJ24" s="356"/>
      <c r="BK24" s="356"/>
      <c r="BL24" s="356"/>
      <c r="BM24" s="356"/>
      <c r="BN24" s="357"/>
      <c r="BO24" s="358" t="s">
        <v>67</v>
      </c>
      <c r="BP24" s="358"/>
      <c r="BQ24" s="358"/>
      <c r="BR24" s="358"/>
      <c r="BS24" s="359" t="s">
        <v>67</v>
      </c>
      <c r="BT24" s="359"/>
      <c r="BU24" s="359"/>
      <c r="BV24" s="359"/>
      <c r="BW24" s="359"/>
      <c r="BX24" s="359"/>
      <c r="BY24" s="359"/>
      <c r="BZ24" s="359"/>
      <c r="CA24" s="359"/>
      <c r="CB24" s="360"/>
      <c r="CD24" s="344" t="s">
        <v>225</v>
      </c>
      <c r="CE24" s="345"/>
      <c r="CF24" s="345"/>
      <c r="CG24" s="345"/>
      <c r="CH24" s="345"/>
      <c r="CI24" s="345"/>
      <c r="CJ24" s="345"/>
      <c r="CK24" s="345"/>
      <c r="CL24" s="345"/>
      <c r="CM24" s="345"/>
      <c r="CN24" s="345"/>
      <c r="CO24" s="345"/>
      <c r="CP24" s="345"/>
      <c r="CQ24" s="346"/>
      <c r="CR24" s="347">
        <v>927200</v>
      </c>
      <c r="CS24" s="348"/>
      <c r="CT24" s="348"/>
      <c r="CU24" s="348"/>
      <c r="CV24" s="348"/>
      <c r="CW24" s="348"/>
      <c r="CX24" s="348"/>
      <c r="CY24" s="349"/>
      <c r="CZ24" s="352">
        <v>29.3</v>
      </c>
      <c r="DA24" s="353"/>
      <c r="DB24" s="353"/>
      <c r="DC24" s="367"/>
      <c r="DD24" s="388">
        <v>788027</v>
      </c>
      <c r="DE24" s="348"/>
      <c r="DF24" s="348"/>
      <c r="DG24" s="348"/>
      <c r="DH24" s="348"/>
      <c r="DI24" s="348"/>
      <c r="DJ24" s="348"/>
      <c r="DK24" s="349"/>
      <c r="DL24" s="388">
        <v>717204</v>
      </c>
      <c r="DM24" s="348"/>
      <c r="DN24" s="348"/>
      <c r="DO24" s="348"/>
      <c r="DP24" s="348"/>
      <c r="DQ24" s="348"/>
      <c r="DR24" s="348"/>
      <c r="DS24" s="348"/>
      <c r="DT24" s="348"/>
      <c r="DU24" s="348"/>
      <c r="DV24" s="349"/>
      <c r="DW24" s="352">
        <v>39.6</v>
      </c>
      <c r="DX24" s="353"/>
      <c r="DY24" s="353"/>
      <c r="DZ24" s="353"/>
      <c r="EA24" s="353"/>
      <c r="EB24" s="353"/>
      <c r="EC24" s="354"/>
    </row>
    <row r="25" spans="2:133" ht="11.25" customHeight="1" x14ac:dyDescent="0.15">
      <c r="B25" s="361" t="s">
        <v>226</v>
      </c>
      <c r="C25" s="362"/>
      <c r="D25" s="362"/>
      <c r="E25" s="362"/>
      <c r="F25" s="362"/>
      <c r="G25" s="362"/>
      <c r="H25" s="362"/>
      <c r="I25" s="362"/>
      <c r="J25" s="362"/>
      <c r="K25" s="362"/>
      <c r="L25" s="362"/>
      <c r="M25" s="362"/>
      <c r="N25" s="362"/>
      <c r="O25" s="362"/>
      <c r="P25" s="362"/>
      <c r="Q25" s="363"/>
      <c r="R25" s="355">
        <v>238335</v>
      </c>
      <c r="S25" s="356"/>
      <c r="T25" s="356"/>
      <c r="U25" s="356"/>
      <c r="V25" s="356"/>
      <c r="W25" s="356"/>
      <c r="X25" s="356"/>
      <c r="Y25" s="357"/>
      <c r="Z25" s="358">
        <v>6.8</v>
      </c>
      <c r="AA25" s="358"/>
      <c r="AB25" s="358"/>
      <c r="AC25" s="358"/>
      <c r="AD25" s="359" t="s">
        <v>67</v>
      </c>
      <c r="AE25" s="359"/>
      <c r="AF25" s="359"/>
      <c r="AG25" s="359"/>
      <c r="AH25" s="359"/>
      <c r="AI25" s="359"/>
      <c r="AJ25" s="359"/>
      <c r="AK25" s="359"/>
      <c r="AL25" s="364" t="s">
        <v>67</v>
      </c>
      <c r="AM25" s="365"/>
      <c r="AN25" s="365"/>
      <c r="AO25" s="366"/>
      <c r="AP25" s="361" t="s">
        <v>227</v>
      </c>
      <c r="AQ25" s="371"/>
      <c r="AR25" s="371"/>
      <c r="AS25" s="371"/>
      <c r="AT25" s="371"/>
      <c r="AU25" s="371"/>
      <c r="AV25" s="371"/>
      <c r="AW25" s="371"/>
      <c r="AX25" s="371"/>
      <c r="AY25" s="371"/>
      <c r="AZ25" s="371"/>
      <c r="BA25" s="371"/>
      <c r="BB25" s="371"/>
      <c r="BC25" s="371"/>
      <c r="BD25" s="371"/>
      <c r="BE25" s="371"/>
      <c r="BF25" s="372"/>
      <c r="BG25" s="355" t="s">
        <v>67</v>
      </c>
      <c r="BH25" s="356"/>
      <c r="BI25" s="356"/>
      <c r="BJ25" s="356"/>
      <c r="BK25" s="356"/>
      <c r="BL25" s="356"/>
      <c r="BM25" s="356"/>
      <c r="BN25" s="357"/>
      <c r="BO25" s="358" t="s">
        <v>67</v>
      </c>
      <c r="BP25" s="358"/>
      <c r="BQ25" s="358"/>
      <c r="BR25" s="358"/>
      <c r="BS25" s="359" t="s">
        <v>67</v>
      </c>
      <c r="BT25" s="359"/>
      <c r="BU25" s="359"/>
      <c r="BV25" s="359"/>
      <c r="BW25" s="359"/>
      <c r="BX25" s="359"/>
      <c r="BY25" s="359"/>
      <c r="BZ25" s="359"/>
      <c r="CA25" s="359"/>
      <c r="CB25" s="360"/>
      <c r="CD25" s="361" t="s">
        <v>228</v>
      </c>
      <c r="CE25" s="362"/>
      <c r="CF25" s="362"/>
      <c r="CG25" s="362"/>
      <c r="CH25" s="362"/>
      <c r="CI25" s="362"/>
      <c r="CJ25" s="362"/>
      <c r="CK25" s="362"/>
      <c r="CL25" s="362"/>
      <c r="CM25" s="362"/>
      <c r="CN25" s="362"/>
      <c r="CO25" s="362"/>
      <c r="CP25" s="362"/>
      <c r="CQ25" s="363"/>
      <c r="CR25" s="355">
        <v>555355</v>
      </c>
      <c r="CS25" s="389"/>
      <c r="CT25" s="389"/>
      <c r="CU25" s="389"/>
      <c r="CV25" s="389"/>
      <c r="CW25" s="389"/>
      <c r="CX25" s="389"/>
      <c r="CY25" s="390"/>
      <c r="CZ25" s="364">
        <v>17.5</v>
      </c>
      <c r="DA25" s="391"/>
      <c r="DB25" s="391"/>
      <c r="DC25" s="392"/>
      <c r="DD25" s="368">
        <v>499060</v>
      </c>
      <c r="DE25" s="389"/>
      <c r="DF25" s="389"/>
      <c r="DG25" s="389"/>
      <c r="DH25" s="389"/>
      <c r="DI25" s="389"/>
      <c r="DJ25" s="389"/>
      <c r="DK25" s="390"/>
      <c r="DL25" s="368">
        <v>428878</v>
      </c>
      <c r="DM25" s="389"/>
      <c r="DN25" s="389"/>
      <c r="DO25" s="389"/>
      <c r="DP25" s="389"/>
      <c r="DQ25" s="389"/>
      <c r="DR25" s="389"/>
      <c r="DS25" s="389"/>
      <c r="DT25" s="389"/>
      <c r="DU25" s="389"/>
      <c r="DV25" s="390"/>
      <c r="DW25" s="364">
        <v>23.7</v>
      </c>
      <c r="DX25" s="391"/>
      <c r="DY25" s="391"/>
      <c r="DZ25" s="391"/>
      <c r="EA25" s="391"/>
      <c r="EB25" s="391"/>
      <c r="EC25" s="393"/>
    </row>
    <row r="26" spans="2:133" ht="11.25" customHeight="1" x14ac:dyDescent="0.15">
      <c r="B26" s="361" t="s">
        <v>229</v>
      </c>
      <c r="C26" s="362"/>
      <c r="D26" s="362"/>
      <c r="E26" s="362"/>
      <c r="F26" s="362"/>
      <c r="G26" s="362"/>
      <c r="H26" s="362"/>
      <c r="I26" s="362"/>
      <c r="J26" s="362"/>
      <c r="K26" s="362"/>
      <c r="L26" s="362"/>
      <c r="M26" s="362"/>
      <c r="N26" s="362"/>
      <c r="O26" s="362"/>
      <c r="P26" s="362"/>
      <c r="Q26" s="363"/>
      <c r="R26" s="355" t="s">
        <v>67</v>
      </c>
      <c r="S26" s="356"/>
      <c r="T26" s="356"/>
      <c r="U26" s="356"/>
      <c r="V26" s="356"/>
      <c r="W26" s="356"/>
      <c r="X26" s="356"/>
      <c r="Y26" s="357"/>
      <c r="Z26" s="358" t="s">
        <v>67</v>
      </c>
      <c r="AA26" s="358"/>
      <c r="AB26" s="358"/>
      <c r="AC26" s="358"/>
      <c r="AD26" s="359" t="s">
        <v>67</v>
      </c>
      <c r="AE26" s="359"/>
      <c r="AF26" s="359"/>
      <c r="AG26" s="359"/>
      <c r="AH26" s="359"/>
      <c r="AI26" s="359"/>
      <c r="AJ26" s="359"/>
      <c r="AK26" s="359"/>
      <c r="AL26" s="364" t="s">
        <v>67</v>
      </c>
      <c r="AM26" s="365"/>
      <c r="AN26" s="365"/>
      <c r="AO26" s="366"/>
      <c r="AP26" s="361" t="s">
        <v>230</v>
      </c>
      <c r="AQ26" s="371"/>
      <c r="AR26" s="371"/>
      <c r="AS26" s="371"/>
      <c r="AT26" s="371"/>
      <c r="AU26" s="371"/>
      <c r="AV26" s="371"/>
      <c r="AW26" s="371"/>
      <c r="AX26" s="371"/>
      <c r="AY26" s="371"/>
      <c r="AZ26" s="371"/>
      <c r="BA26" s="371"/>
      <c r="BB26" s="371"/>
      <c r="BC26" s="371"/>
      <c r="BD26" s="371"/>
      <c r="BE26" s="371"/>
      <c r="BF26" s="372"/>
      <c r="BG26" s="355" t="s">
        <v>67</v>
      </c>
      <c r="BH26" s="356"/>
      <c r="BI26" s="356"/>
      <c r="BJ26" s="356"/>
      <c r="BK26" s="356"/>
      <c r="BL26" s="356"/>
      <c r="BM26" s="356"/>
      <c r="BN26" s="357"/>
      <c r="BO26" s="358" t="s">
        <v>67</v>
      </c>
      <c r="BP26" s="358"/>
      <c r="BQ26" s="358"/>
      <c r="BR26" s="358"/>
      <c r="BS26" s="359" t="s">
        <v>67</v>
      </c>
      <c r="BT26" s="359"/>
      <c r="BU26" s="359"/>
      <c r="BV26" s="359"/>
      <c r="BW26" s="359"/>
      <c r="BX26" s="359"/>
      <c r="BY26" s="359"/>
      <c r="BZ26" s="359"/>
      <c r="CA26" s="359"/>
      <c r="CB26" s="360"/>
      <c r="CD26" s="361" t="s">
        <v>231</v>
      </c>
      <c r="CE26" s="362"/>
      <c r="CF26" s="362"/>
      <c r="CG26" s="362"/>
      <c r="CH26" s="362"/>
      <c r="CI26" s="362"/>
      <c r="CJ26" s="362"/>
      <c r="CK26" s="362"/>
      <c r="CL26" s="362"/>
      <c r="CM26" s="362"/>
      <c r="CN26" s="362"/>
      <c r="CO26" s="362"/>
      <c r="CP26" s="362"/>
      <c r="CQ26" s="363"/>
      <c r="CR26" s="355">
        <v>296098</v>
      </c>
      <c r="CS26" s="356"/>
      <c r="CT26" s="356"/>
      <c r="CU26" s="356"/>
      <c r="CV26" s="356"/>
      <c r="CW26" s="356"/>
      <c r="CX26" s="356"/>
      <c r="CY26" s="357"/>
      <c r="CZ26" s="364">
        <v>9.3000000000000007</v>
      </c>
      <c r="DA26" s="391"/>
      <c r="DB26" s="391"/>
      <c r="DC26" s="392"/>
      <c r="DD26" s="368">
        <v>251564</v>
      </c>
      <c r="DE26" s="356"/>
      <c r="DF26" s="356"/>
      <c r="DG26" s="356"/>
      <c r="DH26" s="356"/>
      <c r="DI26" s="356"/>
      <c r="DJ26" s="356"/>
      <c r="DK26" s="357"/>
      <c r="DL26" s="368" t="s">
        <v>67</v>
      </c>
      <c r="DM26" s="356"/>
      <c r="DN26" s="356"/>
      <c r="DO26" s="356"/>
      <c r="DP26" s="356"/>
      <c r="DQ26" s="356"/>
      <c r="DR26" s="356"/>
      <c r="DS26" s="356"/>
      <c r="DT26" s="356"/>
      <c r="DU26" s="356"/>
      <c r="DV26" s="357"/>
      <c r="DW26" s="364" t="s">
        <v>67</v>
      </c>
      <c r="DX26" s="391"/>
      <c r="DY26" s="391"/>
      <c r="DZ26" s="391"/>
      <c r="EA26" s="391"/>
      <c r="EB26" s="391"/>
      <c r="EC26" s="393"/>
    </row>
    <row r="27" spans="2:133" ht="11.25" customHeight="1" x14ac:dyDescent="0.15">
      <c r="B27" s="361" t="s">
        <v>232</v>
      </c>
      <c r="C27" s="362"/>
      <c r="D27" s="362"/>
      <c r="E27" s="362"/>
      <c r="F27" s="362"/>
      <c r="G27" s="362"/>
      <c r="H27" s="362"/>
      <c r="I27" s="362"/>
      <c r="J27" s="362"/>
      <c r="K27" s="362"/>
      <c r="L27" s="362"/>
      <c r="M27" s="362"/>
      <c r="N27" s="362"/>
      <c r="O27" s="362"/>
      <c r="P27" s="362"/>
      <c r="Q27" s="363"/>
      <c r="R27" s="355">
        <v>1990561</v>
      </c>
      <c r="S27" s="356"/>
      <c r="T27" s="356"/>
      <c r="U27" s="356"/>
      <c r="V27" s="356"/>
      <c r="W27" s="356"/>
      <c r="X27" s="356"/>
      <c r="Y27" s="357"/>
      <c r="Z27" s="358">
        <v>56.6</v>
      </c>
      <c r="AA27" s="358"/>
      <c r="AB27" s="358"/>
      <c r="AC27" s="358"/>
      <c r="AD27" s="359">
        <v>1752226</v>
      </c>
      <c r="AE27" s="359"/>
      <c r="AF27" s="359"/>
      <c r="AG27" s="359"/>
      <c r="AH27" s="359"/>
      <c r="AI27" s="359"/>
      <c r="AJ27" s="359"/>
      <c r="AK27" s="359"/>
      <c r="AL27" s="364">
        <v>99.800003051757813</v>
      </c>
      <c r="AM27" s="365"/>
      <c r="AN27" s="365"/>
      <c r="AO27" s="366"/>
      <c r="AP27" s="361" t="s">
        <v>233</v>
      </c>
      <c r="AQ27" s="362"/>
      <c r="AR27" s="362"/>
      <c r="AS27" s="362"/>
      <c r="AT27" s="362"/>
      <c r="AU27" s="362"/>
      <c r="AV27" s="362"/>
      <c r="AW27" s="362"/>
      <c r="AX27" s="362"/>
      <c r="AY27" s="362"/>
      <c r="AZ27" s="362"/>
      <c r="BA27" s="362"/>
      <c r="BB27" s="362"/>
      <c r="BC27" s="362"/>
      <c r="BD27" s="362"/>
      <c r="BE27" s="362"/>
      <c r="BF27" s="363"/>
      <c r="BG27" s="355">
        <v>458079</v>
      </c>
      <c r="BH27" s="356"/>
      <c r="BI27" s="356"/>
      <c r="BJ27" s="356"/>
      <c r="BK27" s="356"/>
      <c r="BL27" s="356"/>
      <c r="BM27" s="356"/>
      <c r="BN27" s="357"/>
      <c r="BO27" s="358">
        <v>100</v>
      </c>
      <c r="BP27" s="358"/>
      <c r="BQ27" s="358"/>
      <c r="BR27" s="358"/>
      <c r="BS27" s="359" t="s">
        <v>67</v>
      </c>
      <c r="BT27" s="359"/>
      <c r="BU27" s="359"/>
      <c r="BV27" s="359"/>
      <c r="BW27" s="359"/>
      <c r="BX27" s="359"/>
      <c r="BY27" s="359"/>
      <c r="BZ27" s="359"/>
      <c r="CA27" s="359"/>
      <c r="CB27" s="360"/>
      <c r="CD27" s="361" t="s">
        <v>234</v>
      </c>
      <c r="CE27" s="362"/>
      <c r="CF27" s="362"/>
      <c r="CG27" s="362"/>
      <c r="CH27" s="362"/>
      <c r="CI27" s="362"/>
      <c r="CJ27" s="362"/>
      <c r="CK27" s="362"/>
      <c r="CL27" s="362"/>
      <c r="CM27" s="362"/>
      <c r="CN27" s="362"/>
      <c r="CO27" s="362"/>
      <c r="CP27" s="362"/>
      <c r="CQ27" s="363"/>
      <c r="CR27" s="355">
        <v>101186</v>
      </c>
      <c r="CS27" s="389"/>
      <c r="CT27" s="389"/>
      <c r="CU27" s="389"/>
      <c r="CV27" s="389"/>
      <c r="CW27" s="389"/>
      <c r="CX27" s="389"/>
      <c r="CY27" s="390"/>
      <c r="CZ27" s="364">
        <v>3.2</v>
      </c>
      <c r="DA27" s="391"/>
      <c r="DB27" s="391"/>
      <c r="DC27" s="392"/>
      <c r="DD27" s="368">
        <v>18388</v>
      </c>
      <c r="DE27" s="389"/>
      <c r="DF27" s="389"/>
      <c r="DG27" s="389"/>
      <c r="DH27" s="389"/>
      <c r="DI27" s="389"/>
      <c r="DJ27" s="389"/>
      <c r="DK27" s="390"/>
      <c r="DL27" s="368">
        <v>17747</v>
      </c>
      <c r="DM27" s="389"/>
      <c r="DN27" s="389"/>
      <c r="DO27" s="389"/>
      <c r="DP27" s="389"/>
      <c r="DQ27" s="389"/>
      <c r="DR27" s="389"/>
      <c r="DS27" s="389"/>
      <c r="DT27" s="389"/>
      <c r="DU27" s="389"/>
      <c r="DV27" s="390"/>
      <c r="DW27" s="364">
        <v>1</v>
      </c>
      <c r="DX27" s="391"/>
      <c r="DY27" s="391"/>
      <c r="DZ27" s="391"/>
      <c r="EA27" s="391"/>
      <c r="EB27" s="391"/>
      <c r="EC27" s="393"/>
    </row>
    <row r="28" spans="2:133" ht="11.25" customHeight="1" x14ac:dyDescent="0.15">
      <c r="B28" s="361" t="s">
        <v>235</v>
      </c>
      <c r="C28" s="362"/>
      <c r="D28" s="362"/>
      <c r="E28" s="362"/>
      <c r="F28" s="362"/>
      <c r="G28" s="362"/>
      <c r="H28" s="362"/>
      <c r="I28" s="362"/>
      <c r="J28" s="362"/>
      <c r="K28" s="362"/>
      <c r="L28" s="362"/>
      <c r="M28" s="362"/>
      <c r="N28" s="362"/>
      <c r="O28" s="362"/>
      <c r="P28" s="362"/>
      <c r="Q28" s="363"/>
      <c r="R28" s="355" t="s">
        <v>67</v>
      </c>
      <c r="S28" s="356"/>
      <c r="T28" s="356"/>
      <c r="U28" s="356"/>
      <c r="V28" s="356"/>
      <c r="W28" s="356"/>
      <c r="X28" s="356"/>
      <c r="Y28" s="357"/>
      <c r="Z28" s="358" t="s">
        <v>67</v>
      </c>
      <c r="AA28" s="358"/>
      <c r="AB28" s="358"/>
      <c r="AC28" s="358"/>
      <c r="AD28" s="359" t="s">
        <v>67</v>
      </c>
      <c r="AE28" s="359"/>
      <c r="AF28" s="359"/>
      <c r="AG28" s="359"/>
      <c r="AH28" s="359"/>
      <c r="AI28" s="359"/>
      <c r="AJ28" s="359"/>
      <c r="AK28" s="359"/>
      <c r="AL28" s="364" t="s">
        <v>67</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236</v>
      </c>
      <c r="CE28" s="362"/>
      <c r="CF28" s="362"/>
      <c r="CG28" s="362"/>
      <c r="CH28" s="362"/>
      <c r="CI28" s="362"/>
      <c r="CJ28" s="362"/>
      <c r="CK28" s="362"/>
      <c r="CL28" s="362"/>
      <c r="CM28" s="362"/>
      <c r="CN28" s="362"/>
      <c r="CO28" s="362"/>
      <c r="CP28" s="362"/>
      <c r="CQ28" s="363"/>
      <c r="CR28" s="355">
        <v>270659</v>
      </c>
      <c r="CS28" s="356"/>
      <c r="CT28" s="356"/>
      <c r="CU28" s="356"/>
      <c r="CV28" s="356"/>
      <c r="CW28" s="356"/>
      <c r="CX28" s="356"/>
      <c r="CY28" s="357"/>
      <c r="CZ28" s="364">
        <v>8.5</v>
      </c>
      <c r="DA28" s="391"/>
      <c r="DB28" s="391"/>
      <c r="DC28" s="392"/>
      <c r="DD28" s="368">
        <v>270579</v>
      </c>
      <c r="DE28" s="356"/>
      <c r="DF28" s="356"/>
      <c r="DG28" s="356"/>
      <c r="DH28" s="356"/>
      <c r="DI28" s="356"/>
      <c r="DJ28" s="356"/>
      <c r="DK28" s="357"/>
      <c r="DL28" s="368">
        <v>270579</v>
      </c>
      <c r="DM28" s="356"/>
      <c r="DN28" s="356"/>
      <c r="DO28" s="356"/>
      <c r="DP28" s="356"/>
      <c r="DQ28" s="356"/>
      <c r="DR28" s="356"/>
      <c r="DS28" s="356"/>
      <c r="DT28" s="356"/>
      <c r="DU28" s="356"/>
      <c r="DV28" s="357"/>
      <c r="DW28" s="364">
        <v>15</v>
      </c>
      <c r="DX28" s="391"/>
      <c r="DY28" s="391"/>
      <c r="DZ28" s="391"/>
      <c r="EA28" s="391"/>
      <c r="EB28" s="391"/>
      <c r="EC28" s="393"/>
    </row>
    <row r="29" spans="2:133" ht="11.25" customHeight="1" x14ac:dyDescent="0.15">
      <c r="B29" s="361" t="s">
        <v>237</v>
      </c>
      <c r="C29" s="362"/>
      <c r="D29" s="362"/>
      <c r="E29" s="362"/>
      <c r="F29" s="362"/>
      <c r="G29" s="362"/>
      <c r="H29" s="362"/>
      <c r="I29" s="362"/>
      <c r="J29" s="362"/>
      <c r="K29" s="362"/>
      <c r="L29" s="362"/>
      <c r="M29" s="362"/>
      <c r="N29" s="362"/>
      <c r="O29" s="362"/>
      <c r="P29" s="362"/>
      <c r="Q29" s="363"/>
      <c r="R29" s="355">
        <v>1815</v>
      </c>
      <c r="S29" s="356"/>
      <c r="T29" s="356"/>
      <c r="U29" s="356"/>
      <c r="V29" s="356"/>
      <c r="W29" s="356"/>
      <c r="X29" s="356"/>
      <c r="Y29" s="357"/>
      <c r="Z29" s="358">
        <v>0.1</v>
      </c>
      <c r="AA29" s="358"/>
      <c r="AB29" s="358"/>
      <c r="AC29" s="358"/>
      <c r="AD29" s="359">
        <v>1</v>
      </c>
      <c r="AE29" s="359"/>
      <c r="AF29" s="359"/>
      <c r="AG29" s="359"/>
      <c r="AH29" s="359"/>
      <c r="AI29" s="359"/>
      <c r="AJ29" s="359"/>
      <c r="AK29" s="359"/>
      <c r="AL29" s="364">
        <v>0</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238</v>
      </c>
      <c r="CE29" s="395"/>
      <c r="CF29" s="361" t="s">
        <v>239</v>
      </c>
      <c r="CG29" s="362"/>
      <c r="CH29" s="362"/>
      <c r="CI29" s="362"/>
      <c r="CJ29" s="362"/>
      <c r="CK29" s="362"/>
      <c r="CL29" s="362"/>
      <c r="CM29" s="362"/>
      <c r="CN29" s="362"/>
      <c r="CO29" s="362"/>
      <c r="CP29" s="362"/>
      <c r="CQ29" s="363"/>
      <c r="CR29" s="355">
        <v>270659</v>
      </c>
      <c r="CS29" s="389"/>
      <c r="CT29" s="389"/>
      <c r="CU29" s="389"/>
      <c r="CV29" s="389"/>
      <c r="CW29" s="389"/>
      <c r="CX29" s="389"/>
      <c r="CY29" s="390"/>
      <c r="CZ29" s="364">
        <v>8.5</v>
      </c>
      <c r="DA29" s="391"/>
      <c r="DB29" s="391"/>
      <c r="DC29" s="392"/>
      <c r="DD29" s="368">
        <v>270579</v>
      </c>
      <c r="DE29" s="389"/>
      <c r="DF29" s="389"/>
      <c r="DG29" s="389"/>
      <c r="DH29" s="389"/>
      <c r="DI29" s="389"/>
      <c r="DJ29" s="389"/>
      <c r="DK29" s="390"/>
      <c r="DL29" s="368">
        <v>270579</v>
      </c>
      <c r="DM29" s="389"/>
      <c r="DN29" s="389"/>
      <c r="DO29" s="389"/>
      <c r="DP29" s="389"/>
      <c r="DQ29" s="389"/>
      <c r="DR29" s="389"/>
      <c r="DS29" s="389"/>
      <c r="DT29" s="389"/>
      <c r="DU29" s="389"/>
      <c r="DV29" s="390"/>
      <c r="DW29" s="364">
        <v>15</v>
      </c>
      <c r="DX29" s="391"/>
      <c r="DY29" s="391"/>
      <c r="DZ29" s="391"/>
      <c r="EA29" s="391"/>
      <c r="EB29" s="391"/>
      <c r="EC29" s="393"/>
    </row>
    <row r="30" spans="2:133" ht="11.25" customHeight="1" x14ac:dyDescent="0.15">
      <c r="B30" s="361" t="s">
        <v>240</v>
      </c>
      <c r="C30" s="362"/>
      <c r="D30" s="362"/>
      <c r="E30" s="362"/>
      <c r="F30" s="362"/>
      <c r="G30" s="362"/>
      <c r="H30" s="362"/>
      <c r="I30" s="362"/>
      <c r="J30" s="362"/>
      <c r="K30" s="362"/>
      <c r="L30" s="362"/>
      <c r="M30" s="362"/>
      <c r="N30" s="362"/>
      <c r="O30" s="362"/>
      <c r="P30" s="362"/>
      <c r="Q30" s="363"/>
      <c r="R30" s="355">
        <v>13220</v>
      </c>
      <c r="S30" s="356"/>
      <c r="T30" s="356"/>
      <c r="U30" s="356"/>
      <c r="V30" s="356"/>
      <c r="W30" s="356"/>
      <c r="X30" s="356"/>
      <c r="Y30" s="357"/>
      <c r="Z30" s="358">
        <v>0.4</v>
      </c>
      <c r="AA30" s="358"/>
      <c r="AB30" s="358"/>
      <c r="AC30" s="358"/>
      <c r="AD30" s="359" t="s">
        <v>67</v>
      </c>
      <c r="AE30" s="359"/>
      <c r="AF30" s="359"/>
      <c r="AG30" s="359"/>
      <c r="AH30" s="359"/>
      <c r="AI30" s="359"/>
      <c r="AJ30" s="359"/>
      <c r="AK30" s="359"/>
      <c r="AL30" s="364" t="s">
        <v>67</v>
      </c>
      <c r="AM30" s="365"/>
      <c r="AN30" s="365"/>
      <c r="AO30" s="366"/>
      <c r="AP30" s="340" t="s">
        <v>157</v>
      </c>
      <c r="AQ30" s="341"/>
      <c r="AR30" s="341"/>
      <c r="AS30" s="341"/>
      <c r="AT30" s="341"/>
      <c r="AU30" s="341"/>
      <c r="AV30" s="341"/>
      <c r="AW30" s="341"/>
      <c r="AX30" s="341"/>
      <c r="AY30" s="341"/>
      <c r="AZ30" s="341"/>
      <c r="BA30" s="341"/>
      <c r="BB30" s="341"/>
      <c r="BC30" s="341"/>
      <c r="BD30" s="341"/>
      <c r="BE30" s="341"/>
      <c r="BF30" s="342"/>
      <c r="BG30" s="340" t="s">
        <v>241</v>
      </c>
      <c r="BH30" s="396"/>
      <c r="BI30" s="396"/>
      <c r="BJ30" s="396"/>
      <c r="BK30" s="396"/>
      <c r="BL30" s="396"/>
      <c r="BM30" s="396"/>
      <c r="BN30" s="396"/>
      <c r="BO30" s="396"/>
      <c r="BP30" s="396"/>
      <c r="BQ30" s="397"/>
      <c r="BR30" s="340" t="s">
        <v>242</v>
      </c>
      <c r="BS30" s="396"/>
      <c r="BT30" s="396"/>
      <c r="BU30" s="396"/>
      <c r="BV30" s="396"/>
      <c r="BW30" s="396"/>
      <c r="BX30" s="396"/>
      <c r="BY30" s="396"/>
      <c r="BZ30" s="396"/>
      <c r="CA30" s="396"/>
      <c r="CB30" s="397"/>
      <c r="CD30" s="398"/>
      <c r="CE30" s="399"/>
      <c r="CF30" s="361" t="s">
        <v>243</v>
      </c>
      <c r="CG30" s="362"/>
      <c r="CH30" s="362"/>
      <c r="CI30" s="362"/>
      <c r="CJ30" s="362"/>
      <c r="CK30" s="362"/>
      <c r="CL30" s="362"/>
      <c r="CM30" s="362"/>
      <c r="CN30" s="362"/>
      <c r="CO30" s="362"/>
      <c r="CP30" s="362"/>
      <c r="CQ30" s="363"/>
      <c r="CR30" s="355">
        <v>267478</v>
      </c>
      <c r="CS30" s="356"/>
      <c r="CT30" s="356"/>
      <c r="CU30" s="356"/>
      <c r="CV30" s="356"/>
      <c r="CW30" s="356"/>
      <c r="CX30" s="356"/>
      <c r="CY30" s="357"/>
      <c r="CZ30" s="364">
        <v>8.4</v>
      </c>
      <c r="DA30" s="391"/>
      <c r="DB30" s="391"/>
      <c r="DC30" s="392"/>
      <c r="DD30" s="368">
        <v>267398</v>
      </c>
      <c r="DE30" s="356"/>
      <c r="DF30" s="356"/>
      <c r="DG30" s="356"/>
      <c r="DH30" s="356"/>
      <c r="DI30" s="356"/>
      <c r="DJ30" s="356"/>
      <c r="DK30" s="357"/>
      <c r="DL30" s="368">
        <v>267398</v>
      </c>
      <c r="DM30" s="356"/>
      <c r="DN30" s="356"/>
      <c r="DO30" s="356"/>
      <c r="DP30" s="356"/>
      <c r="DQ30" s="356"/>
      <c r="DR30" s="356"/>
      <c r="DS30" s="356"/>
      <c r="DT30" s="356"/>
      <c r="DU30" s="356"/>
      <c r="DV30" s="357"/>
      <c r="DW30" s="364">
        <v>14.8</v>
      </c>
      <c r="DX30" s="391"/>
      <c r="DY30" s="391"/>
      <c r="DZ30" s="391"/>
      <c r="EA30" s="391"/>
      <c r="EB30" s="391"/>
      <c r="EC30" s="393"/>
    </row>
    <row r="31" spans="2:133" ht="11.25" customHeight="1" x14ac:dyDescent="0.15">
      <c r="B31" s="361" t="s">
        <v>244</v>
      </c>
      <c r="C31" s="362"/>
      <c r="D31" s="362"/>
      <c r="E31" s="362"/>
      <c r="F31" s="362"/>
      <c r="G31" s="362"/>
      <c r="H31" s="362"/>
      <c r="I31" s="362"/>
      <c r="J31" s="362"/>
      <c r="K31" s="362"/>
      <c r="L31" s="362"/>
      <c r="M31" s="362"/>
      <c r="N31" s="362"/>
      <c r="O31" s="362"/>
      <c r="P31" s="362"/>
      <c r="Q31" s="363"/>
      <c r="R31" s="355">
        <v>1652</v>
      </c>
      <c r="S31" s="356"/>
      <c r="T31" s="356"/>
      <c r="U31" s="356"/>
      <c r="V31" s="356"/>
      <c r="W31" s="356"/>
      <c r="X31" s="356"/>
      <c r="Y31" s="357"/>
      <c r="Z31" s="358">
        <v>0</v>
      </c>
      <c r="AA31" s="358"/>
      <c r="AB31" s="358"/>
      <c r="AC31" s="358"/>
      <c r="AD31" s="359" t="s">
        <v>67</v>
      </c>
      <c r="AE31" s="359"/>
      <c r="AF31" s="359"/>
      <c r="AG31" s="359"/>
      <c r="AH31" s="359"/>
      <c r="AI31" s="359"/>
      <c r="AJ31" s="359"/>
      <c r="AK31" s="359"/>
      <c r="AL31" s="364" t="s">
        <v>67</v>
      </c>
      <c r="AM31" s="365"/>
      <c r="AN31" s="365"/>
      <c r="AO31" s="366"/>
      <c r="AP31" s="400" t="s">
        <v>245</v>
      </c>
      <c r="AQ31" s="401"/>
      <c r="AR31" s="401"/>
      <c r="AS31" s="401"/>
      <c r="AT31" s="402" t="s">
        <v>246</v>
      </c>
      <c r="AU31" s="403"/>
      <c r="AV31" s="403"/>
      <c r="AW31" s="403"/>
      <c r="AX31" s="344" t="s">
        <v>122</v>
      </c>
      <c r="AY31" s="345"/>
      <c r="AZ31" s="345"/>
      <c r="BA31" s="345"/>
      <c r="BB31" s="345"/>
      <c r="BC31" s="345"/>
      <c r="BD31" s="345"/>
      <c r="BE31" s="345"/>
      <c r="BF31" s="346"/>
      <c r="BG31" s="404">
        <v>99.8</v>
      </c>
      <c r="BH31" s="405"/>
      <c r="BI31" s="405"/>
      <c r="BJ31" s="405"/>
      <c r="BK31" s="405"/>
      <c r="BL31" s="405"/>
      <c r="BM31" s="353">
        <v>98.9</v>
      </c>
      <c r="BN31" s="405"/>
      <c r="BO31" s="405"/>
      <c r="BP31" s="405"/>
      <c r="BQ31" s="406"/>
      <c r="BR31" s="404">
        <v>99.7</v>
      </c>
      <c r="BS31" s="405"/>
      <c r="BT31" s="405"/>
      <c r="BU31" s="405"/>
      <c r="BV31" s="405"/>
      <c r="BW31" s="405"/>
      <c r="BX31" s="353">
        <v>98.5</v>
      </c>
      <c r="BY31" s="405"/>
      <c r="BZ31" s="405"/>
      <c r="CA31" s="405"/>
      <c r="CB31" s="406"/>
      <c r="CD31" s="398"/>
      <c r="CE31" s="399"/>
      <c r="CF31" s="361" t="s">
        <v>247</v>
      </c>
      <c r="CG31" s="362"/>
      <c r="CH31" s="362"/>
      <c r="CI31" s="362"/>
      <c r="CJ31" s="362"/>
      <c r="CK31" s="362"/>
      <c r="CL31" s="362"/>
      <c r="CM31" s="362"/>
      <c r="CN31" s="362"/>
      <c r="CO31" s="362"/>
      <c r="CP31" s="362"/>
      <c r="CQ31" s="363"/>
      <c r="CR31" s="355">
        <v>3181</v>
      </c>
      <c r="CS31" s="389"/>
      <c r="CT31" s="389"/>
      <c r="CU31" s="389"/>
      <c r="CV31" s="389"/>
      <c r="CW31" s="389"/>
      <c r="CX31" s="389"/>
      <c r="CY31" s="390"/>
      <c r="CZ31" s="364">
        <v>0.1</v>
      </c>
      <c r="DA31" s="391"/>
      <c r="DB31" s="391"/>
      <c r="DC31" s="392"/>
      <c r="DD31" s="368">
        <v>3181</v>
      </c>
      <c r="DE31" s="389"/>
      <c r="DF31" s="389"/>
      <c r="DG31" s="389"/>
      <c r="DH31" s="389"/>
      <c r="DI31" s="389"/>
      <c r="DJ31" s="389"/>
      <c r="DK31" s="390"/>
      <c r="DL31" s="368">
        <v>3181</v>
      </c>
      <c r="DM31" s="389"/>
      <c r="DN31" s="389"/>
      <c r="DO31" s="389"/>
      <c r="DP31" s="389"/>
      <c r="DQ31" s="389"/>
      <c r="DR31" s="389"/>
      <c r="DS31" s="389"/>
      <c r="DT31" s="389"/>
      <c r="DU31" s="389"/>
      <c r="DV31" s="390"/>
      <c r="DW31" s="364">
        <v>0.2</v>
      </c>
      <c r="DX31" s="391"/>
      <c r="DY31" s="391"/>
      <c r="DZ31" s="391"/>
      <c r="EA31" s="391"/>
      <c r="EB31" s="391"/>
      <c r="EC31" s="393"/>
    </row>
    <row r="32" spans="2:133" ht="11.25" customHeight="1" x14ac:dyDescent="0.15">
      <c r="B32" s="361" t="s">
        <v>248</v>
      </c>
      <c r="C32" s="362"/>
      <c r="D32" s="362"/>
      <c r="E32" s="362"/>
      <c r="F32" s="362"/>
      <c r="G32" s="362"/>
      <c r="H32" s="362"/>
      <c r="I32" s="362"/>
      <c r="J32" s="362"/>
      <c r="K32" s="362"/>
      <c r="L32" s="362"/>
      <c r="M32" s="362"/>
      <c r="N32" s="362"/>
      <c r="O32" s="362"/>
      <c r="P32" s="362"/>
      <c r="Q32" s="363"/>
      <c r="R32" s="355">
        <v>287675</v>
      </c>
      <c r="S32" s="356"/>
      <c r="T32" s="356"/>
      <c r="U32" s="356"/>
      <c r="V32" s="356"/>
      <c r="W32" s="356"/>
      <c r="X32" s="356"/>
      <c r="Y32" s="357"/>
      <c r="Z32" s="358">
        <v>8.1999999999999993</v>
      </c>
      <c r="AA32" s="358"/>
      <c r="AB32" s="358"/>
      <c r="AC32" s="358"/>
      <c r="AD32" s="359" t="s">
        <v>67</v>
      </c>
      <c r="AE32" s="359"/>
      <c r="AF32" s="359"/>
      <c r="AG32" s="359"/>
      <c r="AH32" s="359"/>
      <c r="AI32" s="359"/>
      <c r="AJ32" s="359"/>
      <c r="AK32" s="359"/>
      <c r="AL32" s="364" t="s">
        <v>67</v>
      </c>
      <c r="AM32" s="365"/>
      <c r="AN32" s="365"/>
      <c r="AO32" s="366"/>
      <c r="AP32" s="407"/>
      <c r="AQ32" s="408"/>
      <c r="AR32" s="408"/>
      <c r="AS32" s="408"/>
      <c r="AT32" s="409"/>
      <c r="AU32" s="336" t="s">
        <v>249</v>
      </c>
      <c r="AX32" s="361" t="s">
        <v>250</v>
      </c>
      <c r="AY32" s="362"/>
      <c r="AZ32" s="362"/>
      <c r="BA32" s="362"/>
      <c r="BB32" s="362"/>
      <c r="BC32" s="362"/>
      <c r="BD32" s="362"/>
      <c r="BE32" s="362"/>
      <c r="BF32" s="363"/>
      <c r="BG32" s="410">
        <v>99.8</v>
      </c>
      <c r="BH32" s="389"/>
      <c r="BI32" s="389"/>
      <c r="BJ32" s="389"/>
      <c r="BK32" s="389"/>
      <c r="BL32" s="389"/>
      <c r="BM32" s="365">
        <v>96.5</v>
      </c>
      <c r="BN32" s="389"/>
      <c r="BO32" s="389"/>
      <c r="BP32" s="389"/>
      <c r="BQ32" s="411"/>
      <c r="BR32" s="410">
        <v>99.3</v>
      </c>
      <c r="BS32" s="389"/>
      <c r="BT32" s="389"/>
      <c r="BU32" s="389"/>
      <c r="BV32" s="389"/>
      <c r="BW32" s="389"/>
      <c r="BX32" s="365">
        <v>96.5</v>
      </c>
      <c r="BY32" s="389"/>
      <c r="BZ32" s="389"/>
      <c r="CA32" s="389"/>
      <c r="CB32" s="411"/>
      <c r="CD32" s="412"/>
      <c r="CE32" s="413"/>
      <c r="CF32" s="361" t="s">
        <v>251</v>
      </c>
      <c r="CG32" s="362"/>
      <c r="CH32" s="362"/>
      <c r="CI32" s="362"/>
      <c r="CJ32" s="362"/>
      <c r="CK32" s="362"/>
      <c r="CL32" s="362"/>
      <c r="CM32" s="362"/>
      <c r="CN32" s="362"/>
      <c r="CO32" s="362"/>
      <c r="CP32" s="362"/>
      <c r="CQ32" s="363"/>
      <c r="CR32" s="355" t="s">
        <v>67</v>
      </c>
      <c r="CS32" s="356"/>
      <c r="CT32" s="356"/>
      <c r="CU32" s="356"/>
      <c r="CV32" s="356"/>
      <c r="CW32" s="356"/>
      <c r="CX32" s="356"/>
      <c r="CY32" s="357"/>
      <c r="CZ32" s="364" t="s">
        <v>67</v>
      </c>
      <c r="DA32" s="391"/>
      <c r="DB32" s="391"/>
      <c r="DC32" s="392"/>
      <c r="DD32" s="368" t="s">
        <v>67</v>
      </c>
      <c r="DE32" s="356"/>
      <c r="DF32" s="356"/>
      <c r="DG32" s="356"/>
      <c r="DH32" s="356"/>
      <c r="DI32" s="356"/>
      <c r="DJ32" s="356"/>
      <c r="DK32" s="357"/>
      <c r="DL32" s="368" t="s">
        <v>67</v>
      </c>
      <c r="DM32" s="356"/>
      <c r="DN32" s="356"/>
      <c r="DO32" s="356"/>
      <c r="DP32" s="356"/>
      <c r="DQ32" s="356"/>
      <c r="DR32" s="356"/>
      <c r="DS32" s="356"/>
      <c r="DT32" s="356"/>
      <c r="DU32" s="356"/>
      <c r="DV32" s="357"/>
      <c r="DW32" s="364" t="s">
        <v>67</v>
      </c>
      <c r="DX32" s="391"/>
      <c r="DY32" s="391"/>
      <c r="DZ32" s="391"/>
      <c r="EA32" s="391"/>
      <c r="EB32" s="391"/>
      <c r="EC32" s="393"/>
    </row>
    <row r="33" spans="2:133" ht="11.25" customHeight="1" x14ac:dyDescent="0.15">
      <c r="B33" s="382" t="s">
        <v>252</v>
      </c>
      <c r="C33" s="383"/>
      <c r="D33" s="383"/>
      <c r="E33" s="383"/>
      <c r="F33" s="383"/>
      <c r="G33" s="383"/>
      <c r="H33" s="383"/>
      <c r="I33" s="383"/>
      <c r="J33" s="383"/>
      <c r="K33" s="383"/>
      <c r="L33" s="383"/>
      <c r="M33" s="383"/>
      <c r="N33" s="383"/>
      <c r="O33" s="383"/>
      <c r="P33" s="383"/>
      <c r="Q33" s="384"/>
      <c r="R33" s="355" t="s">
        <v>67</v>
      </c>
      <c r="S33" s="356"/>
      <c r="T33" s="356"/>
      <c r="U33" s="356"/>
      <c r="V33" s="356"/>
      <c r="W33" s="356"/>
      <c r="X33" s="356"/>
      <c r="Y33" s="357"/>
      <c r="Z33" s="358" t="s">
        <v>67</v>
      </c>
      <c r="AA33" s="358"/>
      <c r="AB33" s="358"/>
      <c r="AC33" s="358"/>
      <c r="AD33" s="359" t="s">
        <v>67</v>
      </c>
      <c r="AE33" s="359"/>
      <c r="AF33" s="359"/>
      <c r="AG33" s="359"/>
      <c r="AH33" s="359"/>
      <c r="AI33" s="359"/>
      <c r="AJ33" s="359"/>
      <c r="AK33" s="359"/>
      <c r="AL33" s="364" t="s">
        <v>67</v>
      </c>
      <c r="AM33" s="365"/>
      <c r="AN33" s="365"/>
      <c r="AO33" s="366"/>
      <c r="AP33" s="414"/>
      <c r="AQ33" s="415"/>
      <c r="AR33" s="415"/>
      <c r="AS33" s="415"/>
      <c r="AT33" s="416"/>
      <c r="AU33" s="417"/>
      <c r="AV33" s="417"/>
      <c r="AW33" s="417"/>
      <c r="AX33" s="373" t="s">
        <v>253</v>
      </c>
      <c r="AY33" s="374"/>
      <c r="AZ33" s="374"/>
      <c r="BA33" s="374"/>
      <c r="BB33" s="374"/>
      <c r="BC33" s="374"/>
      <c r="BD33" s="374"/>
      <c r="BE33" s="374"/>
      <c r="BF33" s="375"/>
      <c r="BG33" s="418">
        <v>99.5</v>
      </c>
      <c r="BH33" s="419"/>
      <c r="BI33" s="419"/>
      <c r="BJ33" s="419"/>
      <c r="BK33" s="419"/>
      <c r="BL33" s="419"/>
      <c r="BM33" s="420">
        <v>96.9</v>
      </c>
      <c r="BN33" s="419"/>
      <c r="BO33" s="419"/>
      <c r="BP33" s="419"/>
      <c r="BQ33" s="421"/>
      <c r="BR33" s="418">
        <v>99.1</v>
      </c>
      <c r="BS33" s="419"/>
      <c r="BT33" s="419"/>
      <c r="BU33" s="419"/>
      <c r="BV33" s="419"/>
      <c r="BW33" s="419"/>
      <c r="BX33" s="420">
        <v>95</v>
      </c>
      <c r="BY33" s="419"/>
      <c r="BZ33" s="419"/>
      <c r="CA33" s="419"/>
      <c r="CB33" s="421"/>
      <c r="CD33" s="361" t="s">
        <v>254</v>
      </c>
      <c r="CE33" s="362"/>
      <c r="CF33" s="362"/>
      <c r="CG33" s="362"/>
      <c r="CH33" s="362"/>
      <c r="CI33" s="362"/>
      <c r="CJ33" s="362"/>
      <c r="CK33" s="362"/>
      <c r="CL33" s="362"/>
      <c r="CM33" s="362"/>
      <c r="CN33" s="362"/>
      <c r="CO33" s="362"/>
      <c r="CP33" s="362"/>
      <c r="CQ33" s="363"/>
      <c r="CR33" s="355">
        <v>1451285</v>
      </c>
      <c r="CS33" s="389"/>
      <c r="CT33" s="389"/>
      <c r="CU33" s="389"/>
      <c r="CV33" s="389"/>
      <c r="CW33" s="389"/>
      <c r="CX33" s="389"/>
      <c r="CY33" s="390"/>
      <c r="CZ33" s="364">
        <v>45.8</v>
      </c>
      <c r="DA33" s="391"/>
      <c r="DB33" s="391"/>
      <c r="DC33" s="392"/>
      <c r="DD33" s="368">
        <v>1134889</v>
      </c>
      <c r="DE33" s="389"/>
      <c r="DF33" s="389"/>
      <c r="DG33" s="389"/>
      <c r="DH33" s="389"/>
      <c r="DI33" s="389"/>
      <c r="DJ33" s="389"/>
      <c r="DK33" s="390"/>
      <c r="DL33" s="368">
        <v>724679</v>
      </c>
      <c r="DM33" s="389"/>
      <c r="DN33" s="389"/>
      <c r="DO33" s="389"/>
      <c r="DP33" s="389"/>
      <c r="DQ33" s="389"/>
      <c r="DR33" s="389"/>
      <c r="DS33" s="389"/>
      <c r="DT33" s="389"/>
      <c r="DU33" s="389"/>
      <c r="DV33" s="390"/>
      <c r="DW33" s="364">
        <v>40</v>
      </c>
      <c r="DX33" s="391"/>
      <c r="DY33" s="391"/>
      <c r="DZ33" s="391"/>
      <c r="EA33" s="391"/>
      <c r="EB33" s="391"/>
      <c r="EC33" s="393"/>
    </row>
    <row r="34" spans="2:133" ht="11.25" customHeight="1" x14ac:dyDescent="0.15">
      <c r="B34" s="361" t="s">
        <v>255</v>
      </c>
      <c r="C34" s="362"/>
      <c r="D34" s="362"/>
      <c r="E34" s="362"/>
      <c r="F34" s="362"/>
      <c r="G34" s="362"/>
      <c r="H34" s="362"/>
      <c r="I34" s="362"/>
      <c r="J34" s="362"/>
      <c r="K34" s="362"/>
      <c r="L34" s="362"/>
      <c r="M34" s="362"/>
      <c r="N34" s="362"/>
      <c r="O34" s="362"/>
      <c r="P34" s="362"/>
      <c r="Q34" s="363"/>
      <c r="R34" s="355">
        <v>128857</v>
      </c>
      <c r="S34" s="356"/>
      <c r="T34" s="356"/>
      <c r="U34" s="356"/>
      <c r="V34" s="356"/>
      <c r="W34" s="356"/>
      <c r="X34" s="356"/>
      <c r="Y34" s="357"/>
      <c r="Z34" s="358">
        <v>3.7</v>
      </c>
      <c r="AA34" s="358"/>
      <c r="AB34" s="358"/>
      <c r="AC34" s="358"/>
      <c r="AD34" s="359" t="s">
        <v>67</v>
      </c>
      <c r="AE34" s="359"/>
      <c r="AF34" s="359"/>
      <c r="AG34" s="359"/>
      <c r="AH34" s="359"/>
      <c r="AI34" s="359"/>
      <c r="AJ34" s="359"/>
      <c r="AK34" s="359"/>
      <c r="AL34" s="364" t="s">
        <v>67</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256</v>
      </c>
      <c r="CE34" s="362"/>
      <c r="CF34" s="362"/>
      <c r="CG34" s="362"/>
      <c r="CH34" s="362"/>
      <c r="CI34" s="362"/>
      <c r="CJ34" s="362"/>
      <c r="CK34" s="362"/>
      <c r="CL34" s="362"/>
      <c r="CM34" s="362"/>
      <c r="CN34" s="362"/>
      <c r="CO34" s="362"/>
      <c r="CP34" s="362"/>
      <c r="CQ34" s="363"/>
      <c r="CR34" s="355">
        <v>655761</v>
      </c>
      <c r="CS34" s="356"/>
      <c r="CT34" s="356"/>
      <c r="CU34" s="356"/>
      <c r="CV34" s="356"/>
      <c r="CW34" s="356"/>
      <c r="CX34" s="356"/>
      <c r="CY34" s="357"/>
      <c r="CZ34" s="364">
        <v>20.7</v>
      </c>
      <c r="DA34" s="391"/>
      <c r="DB34" s="391"/>
      <c r="DC34" s="392"/>
      <c r="DD34" s="368">
        <v>578372</v>
      </c>
      <c r="DE34" s="356"/>
      <c r="DF34" s="356"/>
      <c r="DG34" s="356"/>
      <c r="DH34" s="356"/>
      <c r="DI34" s="356"/>
      <c r="DJ34" s="356"/>
      <c r="DK34" s="357"/>
      <c r="DL34" s="368">
        <v>351042</v>
      </c>
      <c r="DM34" s="356"/>
      <c r="DN34" s="356"/>
      <c r="DO34" s="356"/>
      <c r="DP34" s="356"/>
      <c r="DQ34" s="356"/>
      <c r="DR34" s="356"/>
      <c r="DS34" s="356"/>
      <c r="DT34" s="356"/>
      <c r="DU34" s="356"/>
      <c r="DV34" s="357"/>
      <c r="DW34" s="364">
        <v>19.399999999999999</v>
      </c>
      <c r="DX34" s="391"/>
      <c r="DY34" s="391"/>
      <c r="DZ34" s="391"/>
      <c r="EA34" s="391"/>
      <c r="EB34" s="391"/>
      <c r="EC34" s="393"/>
    </row>
    <row r="35" spans="2:133" ht="11.25" customHeight="1" x14ac:dyDescent="0.15">
      <c r="B35" s="361" t="s">
        <v>257</v>
      </c>
      <c r="C35" s="362"/>
      <c r="D35" s="362"/>
      <c r="E35" s="362"/>
      <c r="F35" s="362"/>
      <c r="G35" s="362"/>
      <c r="H35" s="362"/>
      <c r="I35" s="362"/>
      <c r="J35" s="362"/>
      <c r="K35" s="362"/>
      <c r="L35" s="362"/>
      <c r="M35" s="362"/>
      <c r="N35" s="362"/>
      <c r="O35" s="362"/>
      <c r="P35" s="362"/>
      <c r="Q35" s="363"/>
      <c r="R35" s="355">
        <v>44323</v>
      </c>
      <c r="S35" s="356"/>
      <c r="T35" s="356"/>
      <c r="U35" s="356"/>
      <c r="V35" s="356"/>
      <c r="W35" s="356"/>
      <c r="X35" s="356"/>
      <c r="Y35" s="357"/>
      <c r="Z35" s="358">
        <v>1.3</v>
      </c>
      <c r="AA35" s="358"/>
      <c r="AB35" s="358"/>
      <c r="AC35" s="358"/>
      <c r="AD35" s="359">
        <v>1857</v>
      </c>
      <c r="AE35" s="359"/>
      <c r="AF35" s="359"/>
      <c r="AG35" s="359"/>
      <c r="AH35" s="359"/>
      <c r="AI35" s="359"/>
      <c r="AJ35" s="359"/>
      <c r="AK35" s="359"/>
      <c r="AL35" s="364">
        <v>0.1</v>
      </c>
      <c r="AM35" s="365"/>
      <c r="AN35" s="365"/>
      <c r="AO35" s="366"/>
      <c r="AP35" s="424"/>
      <c r="AQ35" s="340" t="s">
        <v>258</v>
      </c>
      <c r="AR35" s="341"/>
      <c r="AS35" s="341"/>
      <c r="AT35" s="341"/>
      <c r="AU35" s="341"/>
      <c r="AV35" s="341"/>
      <c r="AW35" s="341"/>
      <c r="AX35" s="341"/>
      <c r="AY35" s="341"/>
      <c r="AZ35" s="341"/>
      <c r="BA35" s="341"/>
      <c r="BB35" s="341"/>
      <c r="BC35" s="341"/>
      <c r="BD35" s="341"/>
      <c r="BE35" s="341"/>
      <c r="BF35" s="342"/>
      <c r="BG35" s="340" t="s">
        <v>259</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260</v>
      </c>
      <c r="CE35" s="362"/>
      <c r="CF35" s="362"/>
      <c r="CG35" s="362"/>
      <c r="CH35" s="362"/>
      <c r="CI35" s="362"/>
      <c r="CJ35" s="362"/>
      <c r="CK35" s="362"/>
      <c r="CL35" s="362"/>
      <c r="CM35" s="362"/>
      <c r="CN35" s="362"/>
      <c r="CO35" s="362"/>
      <c r="CP35" s="362"/>
      <c r="CQ35" s="363"/>
      <c r="CR35" s="355">
        <v>15306</v>
      </c>
      <c r="CS35" s="389"/>
      <c r="CT35" s="389"/>
      <c r="CU35" s="389"/>
      <c r="CV35" s="389"/>
      <c r="CW35" s="389"/>
      <c r="CX35" s="389"/>
      <c r="CY35" s="390"/>
      <c r="CZ35" s="364">
        <v>0.5</v>
      </c>
      <c r="DA35" s="391"/>
      <c r="DB35" s="391"/>
      <c r="DC35" s="392"/>
      <c r="DD35" s="368">
        <v>15306</v>
      </c>
      <c r="DE35" s="389"/>
      <c r="DF35" s="389"/>
      <c r="DG35" s="389"/>
      <c r="DH35" s="389"/>
      <c r="DI35" s="389"/>
      <c r="DJ35" s="389"/>
      <c r="DK35" s="390"/>
      <c r="DL35" s="368">
        <v>7849</v>
      </c>
      <c r="DM35" s="389"/>
      <c r="DN35" s="389"/>
      <c r="DO35" s="389"/>
      <c r="DP35" s="389"/>
      <c r="DQ35" s="389"/>
      <c r="DR35" s="389"/>
      <c r="DS35" s="389"/>
      <c r="DT35" s="389"/>
      <c r="DU35" s="389"/>
      <c r="DV35" s="390"/>
      <c r="DW35" s="364">
        <v>0.4</v>
      </c>
      <c r="DX35" s="391"/>
      <c r="DY35" s="391"/>
      <c r="DZ35" s="391"/>
      <c r="EA35" s="391"/>
      <c r="EB35" s="391"/>
      <c r="EC35" s="393"/>
    </row>
    <row r="36" spans="2:133" ht="11.25" customHeight="1" x14ac:dyDescent="0.15">
      <c r="B36" s="361" t="s">
        <v>261</v>
      </c>
      <c r="C36" s="362"/>
      <c r="D36" s="362"/>
      <c r="E36" s="362"/>
      <c r="F36" s="362"/>
      <c r="G36" s="362"/>
      <c r="H36" s="362"/>
      <c r="I36" s="362"/>
      <c r="J36" s="362"/>
      <c r="K36" s="362"/>
      <c r="L36" s="362"/>
      <c r="M36" s="362"/>
      <c r="N36" s="362"/>
      <c r="O36" s="362"/>
      <c r="P36" s="362"/>
      <c r="Q36" s="363"/>
      <c r="R36" s="355">
        <v>27352</v>
      </c>
      <c r="S36" s="356"/>
      <c r="T36" s="356"/>
      <c r="U36" s="356"/>
      <c r="V36" s="356"/>
      <c r="W36" s="356"/>
      <c r="X36" s="356"/>
      <c r="Y36" s="357"/>
      <c r="Z36" s="358">
        <v>0.8</v>
      </c>
      <c r="AA36" s="358"/>
      <c r="AB36" s="358"/>
      <c r="AC36" s="358"/>
      <c r="AD36" s="359" t="s">
        <v>67</v>
      </c>
      <c r="AE36" s="359"/>
      <c r="AF36" s="359"/>
      <c r="AG36" s="359"/>
      <c r="AH36" s="359"/>
      <c r="AI36" s="359"/>
      <c r="AJ36" s="359"/>
      <c r="AK36" s="359"/>
      <c r="AL36" s="364" t="s">
        <v>67</v>
      </c>
      <c r="AM36" s="365"/>
      <c r="AN36" s="365"/>
      <c r="AO36" s="366"/>
      <c r="AP36" s="424"/>
      <c r="AQ36" s="425" t="s">
        <v>262</v>
      </c>
      <c r="AR36" s="426"/>
      <c r="AS36" s="426"/>
      <c r="AT36" s="426"/>
      <c r="AU36" s="426"/>
      <c r="AV36" s="426"/>
      <c r="AW36" s="426"/>
      <c r="AX36" s="426"/>
      <c r="AY36" s="427"/>
      <c r="AZ36" s="347">
        <v>288363</v>
      </c>
      <c r="BA36" s="348"/>
      <c r="BB36" s="348"/>
      <c r="BC36" s="348"/>
      <c r="BD36" s="348"/>
      <c r="BE36" s="348"/>
      <c r="BF36" s="428"/>
      <c r="BG36" s="344" t="s">
        <v>263</v>
      </c>
      <c r="BH36" s="345"/>
      <c r="BI36" s="345"/>
      <c r="BJ36" s="345"/>
      <c r="BK36" s="345"/>
      <c r="BL36" s="345"/>
      <c r="BM36" s="345"/>
      <c r="BN36" s="345"/>
      <c r="BO36" s="345"/>
      <c r="BP36" s="345"/>
      <c r="BQ36" s="345"/>
      <c r="BR36" s="345"/>
      <c r="BS36" s="345"/>
      <c r="BT36" s="345"/>
      <c r="BU36" s="346"/>
      <c r="BV36" s="347">
        <v>25808</v>
      </c>
      <c r="BW36" s="348"/>
      <c r="BX36" s="348"/>
      <c r="BY36" s="348"/>
      <c r="BZ36" s="348"/>
      <c r="CA36" s="348"/>
      <c r="CB36" s="428"/>
      <c r="CD36" s="361" t="s">
        <v>264</v>
      </c>
      <c r="CE36" s="362"/>
      <c r="CF36" s="362"/>
      <c r="CG36" s="362"/>
      <c r="CH36" s="362"/>
      <c r="CI36" s="362"/>
      <c r="CJ36" s="362"/>
      <c r="CK36" s="362"/>
      <c r="CL36" s="362"/>
      <c r="CM36" s="362"/>
      <c r="CN36" s="362"/>
      <c r="CO36" s="362"/>
      <c r="CP36" s="362"/>
      <c r="CQ36" s="363"/>
      <c r="CR36" s="355">
        <v>444769</v>
      </c>
      <c r="CS36" s="356"/>
      <c r="CT36" s="356"/>
      <c r="CU36" s="356"/>
      <c r="CV36" s="356"/>
      <c r="CW36" s="356"/>
      <c r="CX36" s="356"/>
      <c r="CY36" s="357"/>
      <c r="CZ36" s="364">
        <v>14</v>
      </c>
      <c r="DA36" s="391"/>
      <c r="DB36" s="391"/>
      <c r="DC36" s="392"/>
      <c r="DD36" s="368">
        <v>367886</v>
      </c>
      <c r="DE36" s="356"/>
      <c r="DF36" s="356"/>
      <c r="DG36" s="356"/>
      <c r="DH36" s="356"/>
      <c r="DI36" s="356"/>
      <c r="DJ36" s="356"/>
      <c r="DK36" s="357"/>
      <c r="DL36" s="368">
        <v>251432</v>
      </c>
      <c r="DM36" s="356"/>
      <c r="DN36" s="356"/>
      <c r="DO36" s="356"/>
      <c r="DP36" s="356"/>
      <c r="DQ36" s="356"/>
      <c r="DR36" s="356"/>
      <c r="DS36" s="356"/>
      <c r="DT36" s="356"/>
      <c r="DU36" s="356"/>
      <c r="DV36" s="357"/>
      <c r="DW36" s="364">
        <v>13.9</v>
      </c>
      <c r="DX36" s="391"/>
      <c r="DY36" s="391"/>
      <c r="DZ36" s="391"/>
      <c r="EA36" s="391"/>
      <c r="EB36" s="391"/>
      <c r="EC36" s="393"/>
    </row>
    <row r="37" spans="2:133" ht="11.25" customHeight="1" x14ac:dyDescent="0.15">
      <c r="B37" s="361" t="s">
        <v>265</v>
      </c>
      <c r="C37" s="362"/>
      <c r="D37" s="362"/>
      <c r="E37" s="362"/>
      <c r="F37" s="362"/>
      <c r="G37" s="362"/>
      <c r="H37" s="362"/>
      <c r="I37" s="362"/>
      <c r="J37" s="362"/>
      <c r="K37" s="362"/>
      <c r="L37" s="362"/>
      <c r="M37" s="362"/>
      <c r="N37" s="362"/>
      <c r="O37" s="362"/>
      <c r="P37" s="362"/>
      <c r="Q37" s="363"/>
      <c r="R37" s="355">
        <v>113995</v>
      </c>
      <c r="S37" s="356"/>
      <c r="T37" s="356"/>
      <c r="U37" s="356"/>
      <c r="V37" s="356"/>
      <c r="W37" s="356"/>
      <c r="X37" s="356"/>
      <c r="Y37" s="357"/>
      <c r="Z37" s="358">
        <v>3.2</v>
      </c>
      <c r="AA37" s="358"/>
      <c r="AB37" s="358"/>
      <c r="AC37" s="358"/>
      <c r="AD37" s="359" t="s">
        <v>67</v>
      </c>
      <c r="AE37" s="359"/>
      <c r="AF37" s="359"/>
      <c r="AG37" s="359"/>
      <c r="AH37" s="359"/>
      <c r="AI37" s="359"/>
      <c r="AJ37" s="359"/>
      <c r="AK37" s="359"/>
      <c r="AL37" s="364" t="s">
        <v>67</v>
      </c>
      <c r="AM37" s="365"/>
      <c r="AN37" s="365"/>
      <c r="AO37" s="366"/>
      <c r="AQ37" s="429" t="s">
        <v>266</v>
      </c>
      <c r="AR37" s="430"/>
      <c r="AS37" s="430"/>
      <c r="AT37" s="430"/>
      <c r="AU37" s="430"/>
      <c r="AV37" s="430"/>
      <c r="AW37" s="430"/>
      <c r="AX37" s="430"/>
      <c r="AY37" s="431"/>
      <c r="AZ37" s="355">
        <v>81968</v>
      </c>
      <c r="BA37" s="356"/>
      <c r="BB37" s="356"/>
      <c r="BC37" s="356"/>
      <c r="BD37" s="389"/>
      <c r="BE37" s="389"/>
      <c r="BF37" s="411"/>
      <c r="BG37" s="361" t="s">
        <v>267</v>
      </c>
      <c r="BH37" s="362"/>
      <c r="BI37" s="362"/>
      <c r="BJ37" s="362"/>
      <c r="BK37" s="362"/>
      <c r="BL37" s="362"/>
      <c r="BM37" s="362"/>
      <c r="BN37" s="362"/>
      <c r="BO37" s="362"/>
      <c r="BP37" s="362"/>
      <c r="BQ37" s="362"/>
      <c r="BR37" s="362"/>
      <c r="BS37" s="362"/>
      <c r="BT37" s="362"/>
      <c r="BU37" s="363"/>
      <c r="BV37" s="355">
        <v>23255</v>
      </c>
      <c r="BW37" s="356"/>
      <c r="BX37" s="356"/>
      <c r="BY37" s="356"/>
      <c r="BZ37" s="356"/>
      <c r="CA37" s="356"/>
      <c r="CB37" s="369"/>
      <c r="CD37" s="361" t="s">
        <v>268</v>
      </c>
      <c r="CE37" s="362"/>
      <c r="CF37" s="362"/>
      <c r="CG37" s="362"/>
      <c r="CH37" s="362"/>
      <c r="CI37" s="362"/>
      <c r="CJ37" s="362"/>
      <c r="CK37" s="362"/>
      <c r="CL37" s="362"/>
      <c r="CM37" s="362"/>
      <c r="CN37" s="362"/>
      <c r="CO37" s="362"/>
      <c r="CP37" s="362"/>
      <c r="CQ37" s="363"/>
      <c r="CR37" s="355">
        <v>175437</v>
      </c>
      <c r="CS37" s="389"/>
      <c r="CT37" s="389"/>
      <c r="CU37" s="389"/>
      <c r="CV37" s="389"/>
      <c r="CW37" s="389"/>
      <c r="CX37" s="389"/>
      <c r="CY37" s="390"/>
      <c r="CZ37" s="364">
        <v>5.5</v>
      </c>
      <c r="DA37" s="391"/>
      <c r="DB37" s="391"/>
      <c r="DC37" s="392"/>
      <c r="DD37" s="368">
        <v>165537</v>
      </c>
      <c r="DE37" s="389"/>
      <c r="DF37" s="389"/>
      <c r="DG37" s="389"/>
      <c r="DH37" s="389"/>
      <c r="DI37" s="389"/>
      <c r="DJ37" s="389"/>
      <c r="DK37" s="390"/>
      <c r="DL37" s="368">
        <v>157194</v>
      </c>
      <c r="DM37" s="389"/>
      <c r="DN37" s="389"/>
      <c r="DO37" s="389"/>
      <c r="DP37" s="389"/>
      <c r="DQ37" s="389"/>
      <c r="DR37" s="389"/>
      <c r="DS37" s="389"/>
      <c r="DT37" s="389"/>
      <c r="DU37" s="389"/>
      <c r="DV37" s="390"/>
      <c r="DW37" s="364">
        <v>8.6999999999999993</v>
      </c>
      <c r="DX37" s="391"/>
      <c r="DY37" s="391"/>
      <c r="DZ37" s="391"/>
      <c r="EA37" s="391"/>
      <c r="EB37" s="391"/>
      <c r="EC37" s="393"/>
    </row>
    <row r="38" spans="2:133" ht="11.25" customHeight="1" x14ac:dyDescent="0.15">
      <c r="B38" s="361" t="s">
        <v>269</v>
      </c>
      <c r="C38" s="362"/>
      <c r="D38" s="362"/>
      <c r="E38" s="362"/>
      <c r="F38" s="362"/>
      <c r="G38" s="362"/>
      <c r="H38" s="362"/>
      <c r="I38" s="362"/>
      <c r="J38" s="362"/>
      <c r="K38" s="362"/>
      <c r="L38" s="362"/>
      <c r="M38" s="362"/>
      <c r="N38" s="362"/>
      <c r="O38" s="362"/>
      <c r="P38" s="362"/>
      <c r="Q38" s="363"/>
      <c r="R38" s="355">
        <v>239312</v>
      </c>
      <c r="S38" s="356"/>
      <c r="T38" s="356"/>
      <c r="U38" s="356"/>
      <c r="V38" s="356"/>
      <c r="W38" s="356"/>
      <c r="X38" s="356"/>
      <c r="Y38" s="357"/>
      <c r="Z38" s="358">
        <v>6.8</v>
      </c>
      <c r="AA38" s="358"/>
      <c r="AB38" s="358"/>
      <c r="AC38" s="358"/>
      <c r="AD38" s="359" t="s">
        <v>67</v>
      </c>
      <c r="AE38" s="359"/>
      <c r="AF38" s="359"/>
      <c r="AG38" s="359"/>
      <c r="AH38" s="359"/>
      <c r="AI38" s="359"/>
      <c r="AJ38" s="359"/>
      <c r="AK38" s="359"/>
      <c r="AL38" s="364" t="s">
        <v>67</v>
      </c>
      <c r="AM38" s="365"/>
      <c r="AN38" s="365"/>
      <c r="AO38" s="366"/>
      <c r="AQ38" s="429" t="s">
        <v>270</v>
      </c>
      <c r="AR38" s="430"/>
      <c r="AS38" s="430"/>
      <c r="AT38" s="430"/>
      <c r="AU38" s="430"/>
      <c r="AV38" s="430"/>
      <c r="AW38" s="430"/>
      <c r="AX38" s="430"/>
      <c r="AY38" s="431"/>
      <c r="AZ38" s="355">
        <v>21446</v>
      </c>
      <c r="BA38" s="356"/>
      <c r="BB38" s="356"/>
      <c r="BC38" s="356"/>
      <c r="BD38" s="389"/>
      <c r="BE38" s="389"/>
      <c r="BF38" s="411"/>
      <c r="BG38" s="361" t="s">
        <v>271</v>
      </c>
      <c r="BH38" s="362"/>
      <c r="BI38" s="362"/>
      <c r="BJ38" s="362"/>
      <c r="BK38" s="362"/>
      <c r="BL38" s="362"/>
      <c r="BM38" s="362"/>
      <c r="BN38" s="362"/>
      <c r="BO38" s="362"/>
      <c r="BP38" s="362"/>
      <c r="BQ38" s="362"/>
      <c r="BR38" s="362"/>
      <c r="BS38" s="362"/>
      <c r="BT38" s="362"/>
      <c r="BU38" s="363"/>
      <c r="BV38" s="355">
        <v>243</v>
      </c>
      <c r="BW38" s="356"/>
      <c r="BX38" s="356"/>
      <c r="BY38" s="356"/>
      <c r="BZ38" s="356"/>
      <c r="CA38" s="356"/>
      <c r="CB38" s="369"/>
      <c r="CD38" s="361" t="s">
        <v>272</v>
      </c>
      <c r="CE38" s="362"/>
      <c r="CF38" s="362"/>
      <c r="CG38" s="362"/>
      <c r="CH38" s="362"/>
      <c r="CI38" s="362"/>
      <c r="CJ38" s="362"/>
      <c r="CK38" s="362"/>
      <c r="CL38" s="362"/>
      <c r="CM38" s="362"/>
      <c r="CN38" s="362"/>
      <c r="CO38" s="362"/>
      <c r="CP38" s="362"/>
      <c r="CQ38" s="363"/>
      <c r="CR38" s="355">
        <v>266917</v>
      </c>
      <c r="CS38" s="356"/>
      <c r="CT38" s="356"/>
      <c r="CU38" s="356"/>
      <c r="CV38" s="356"/>
      <c r="CW38" s="356"/>
      <c r="CX38" s="356"/>
      <c r="CY38" s="357"/>
      <c r="CZ38" s="364">
        <v>8.4</v>
      </c>
      <c r="DA38" s="391"/>
      <c r="DB38" s="391"/>
      <c r="DC38" s="392"/>
      <c r="DD38" s="368">
        <v>165996</v>
      </c>
      <c r="DE38" s="356"/>
      <c r="DF38" s="356"/>
      <c r="DG38" s="356"/>
      <c r="DH38" s="356"/>
      <c r="DI38" s="356"/>
      <c r="DJ38" s="356"/>
      <c r="DK38" s="357"/>
      <c r="DL38" s="368">
        <v>114356</v>
      </c>
      <c r="DM38" s="356"/>
      <c r="DN38" s="356"/>
      <c r="DO38" s="356"/>
      <c r="DP38" s="356"/>
      <c r="DQ38" s="356"/>
      <c r="DR38" s="356"/>
      <c r="DS38" s="356"/>
      <c r="DT38" s="356"/>
      <c r="DU38" s="356"/>
      <c r="DV38" s="357"/>
      <c r="DW38" s="364">
        <v>6.3</v>
      </c>
      <c r="DX38" s="391"/>
      <c r="DY38" s="391"/>
      <c r="DZ38" s="391"/>
      <c r="EA38" s="391"/>
      <c r="EB38" s="391"/>
      <c r="EC38" s="393"/>
    </row>
    <row r="39" spans="2:133" ht="11.25" customHeight="1" x14ac:dyDescent="0.15">
      <c r="B39" s="361" t="s">
        <v>273</v>
      </c>
      <c r="C39" s="362"/>
      <c r="D39" s="362"/>
      <c r="E39" s="362"/>
      <c r="F39" s="362"/>
      <c r="G39" s="362"/>
      <c r="H39" s="362"/>
      <c r="I39" s="362"/>
      <c r="J39" s="362"/>
      <c r="K39" s="362"/>
      <c r="L39" s="362"/>
      <c r="M39" s="362"/>
      <c r="N39" s="362"/>
      <c r="O39" s="362"/>
      <c r="P39" s="362"/>
      <c r="Q39" s="363"/>
      <c r="R39" s="355">
        <v>43905</v>
      </c>
      <c r="S39" s="356"/>
      <c r="T39" s="356"/>
      <c r="U39" s="356"/>
      <c r="V39" s="356"/>
      <c r="W39" s="356"/>
      <c r="X39" s="356"/>
      <c r="Y39" s="357"/>
      <c r="Z39" s="358">
        <v>1.2</v>
      </c>
      <c r="AA39" s="358"/>
      <c r="AB39" s="358"/>
      <c r="AC39" s="358"/>
      <c r="AD39" s="359">
        <v>2467</v>
      </c>
      <c r="AE39" s="359"/>
      <c r="AF39" s="359"/>
      <c r="AG39" s="359"/>
      <c r="AH39" s="359"/>
      <c r="AI39" s="359"/>
      <c r="AJ39" s="359"/>
      <c r="AK39" s="359"/>
      <c r="AL39" s="364">
        <v>0.1</v>
      </c>
      <c r="AM39" s="365"/>
      <c r="AN39" s="365"/>
      <c r="AO39" s="366"/>
      <c r="AQ39" s="429" t="s">
        <v>274</v>
      </c>
      <c r="AR39" s="430"/>
      <c r="AS39" s="430"/>
      <c r="AT39" s="430"/>
      <c r="AU39" s="430"/>
      <c r="AV39" s="430"/>
      <c r="AW39" s="430"/>
      <c r="AX39" s="430"/>
      <c r="AY39" s="431"/>
      <c r="AZ39" s="355" t="s">
        <v>67</v>
      </c>
      <c r="BA39" s="356"/>
      <c r="BB39" s="356"/>
      <c r="BC39" s="356"/>
      <c r="BD39" s="389"/>
      <c r="BE39" s="389"/>
      <c r="BF39" s="411"/>
      <c r="BG39" s="361" t="s">
        <v>275</v>
      </c>
      <c r="BH39" s="362"/>
      <c r="BI39" s="362"/>
      <c r="BJ39" s="362"/>
      <c r="BK39" s="362"/>
      <c r="BL39" s="362"/>
      <c r="BM39" s="362"/>
      <c r="BN39" s="362"/>
      <c r="BO39" s="362"/>
      <c r="BP39" s="362"/>
      <c r="BQ39" s="362"/>
      <c r="BR39" s="362"/>
      <c r="BS39" s="362"/>
      <c r="BT39" s="362"/>
      <c r="BU39" s="363"/>
      <c r="BV39" s="355">
        <v>343</v>
      </c>
      <c r="BW39" s="356"/>
      <c r="BX39" s="356"/>
      <c r="BY39" s="356"/>
      <c r="BZ39" s="356"/>
      <c r="CA39" s="356"/>
      <c r="CB39" s="369"/>
      <c r="CD39" s="361" t="s">
        <v>276</v>
      </c>
      <c r="CE39" s="362"/>
      <c r="CF39" s="362"/>
      <c r="CG39" s="362"/>
      <c r="CH39" s="362"/>
      <c r="CI39" s="362"/>
      <c r="CJ39" s="362"/>
      <c r="CK39" s="362"/>
      <c r="CL39" s="362"/>
      <c r="CM39" s="362"/>
      <c r="CN39" s="362"/>
      <c r="CO39" s="362"/>
      <c r="CP39" s="362"/>
      <c r="CQ39" s="363"/>
      <c r="CR39" s="355">
        <v>67898</v>
      </c>
      <c r="CS39" s="389"/>
      <c r="CT39" s="389"/>
      <c r="CU39" s="389"/>
      <c r="CV39" s="389"/>
      <c r="CW39" s="389"/>
      <c r="CX39" s="389"/>
      <c r="CY39" s="390"/>
      <c r="CZ39" s="364">
        <v>2.1</v>
      </c>
      <c r="DA39" s="391"/>
      <c r="DB39" s="391"/>
      <c r="DC39" s="392"/>
      <c r="DD39" s="368">
        <v>7278</v>
      </c>
      <c r="DE39" s="389"/>
      <c r="DF39" s="389"/>
      <c r="DG39" s="389"/>
      <c r="DH39" s="389"/>
      <c r="DI39" s="389"/>
      <c r="DJ39" s="389"/>
      <c r="DK39" s="390"/>
      <c r="DL39" s="368" t="s">
        <v>67</v>
      </c>
      <c r="DM39" s="389"/>
      <c r="DN39" s="389"/>
      <c r="DO39" s="389"/>
      <c r="DP39" s="389"/>
      <c r="DQ39" s="389"/>
      <c r="DR39" s="389"/>
      <c r="DS39" s="389"/>
      <c r="DT39" s="389"/>
      <c r="DU39" s="389"/>
      <c r="DV39" s="390"/>
      <c r="DW39" s="364" t="s">
        <v>67</v>
      </c>
      <c r="DX39" s="391"/>
      <c r="DY39" s="391"/>
      <c r="DZ39" s="391"/>
      <c r="EA39" s="391"/>
      <c r="EB39" s="391"/>
      <c r="EC39" s="393"/>
    </row>
    <row r="40" spans="2:133" ht="11.25" customHeight="1" x14ac:dyDescent="0.15">
      <c r="B40" s="361" t="s">
        <v>277</v>
      </c>
      <c r="C40" s="362"/>
      <c r="D40" s="362"/>
      <c r="E40" s="362"/>
      <c r="F40" s="362"/>
      <c r="G40" s="362"/>
      <c r="H40" s="362"/>
      <c r="I40" s="362"/>
      <c r="J40" s="362"/>
      <c r="K40" s="362"/>
      <c r="L40" s="362"/>
      <c r="M40" s="362"/>
      <c r="N40" s="362"/>
      <c r="O40" s="362"/>
      <c r="P40" s="362"/>
      <c r="Q40" s="363"/>
      <c r="R40" s="355">
        <v>623100</v>
      </c>
      <c r="S40" s="356"/>
      <c r="T40" s="356"/>
      <c r="U40" s="356"/>
      <c r="V40" s="356"/>
      <c r="W40" s="356"/>
      <c r="X40" s="356"/>
      <c r="Y40" s="357"/>
      <c r="Z40" s="358">
        <v>17.7</v>
      </c>
      <c r="AA40" s="358"/>
      <c r="AB40" s="358"/>
      <c r="AC40" s="358"/>
      <c r="AD40" s="359" t="s">
        <v>67</v>
      </c>
      <c r="AE40" s="359"/>
      <c r="AF40" s="359"/>
      <c r="AG40" s="359"/>
      <c r="AH40" s="359"/>
      <c r="AI40" s="359"/>
      <c r="AJ40" s="359"/>
      <c r="AK40" s="359"/>
      <c r="AL40" s="364" t="s">
        <v>67</v>
      </c>
      <c r="AM40" s="365"/>
      <c r="AN40" s="365"/>
      <c r="AO40" s="366"/>
      <c r="AQ40" s="429" t="s">
        <v>278</v>
      </c>
      <c r="AR40" s="430"/>
      <c r="AS40" s="430"/>
      <c r="AT40" s="430"/>
      <c r="AU40" s="430"/>
      <c r="AV40" s="430"/>
      <c r="AW40" s="430"/>
      <c r="AX40" s="430"/>
      <c r="AY40" s="431"/>
      <c r="AZ40" s="355" t="s">
        <v>67</v>
      </c>
      <c r="BA40" s="356"/>
      <c r="BB40" s="356"/>
      <c r="BC40" s="356"/>
      <c r="BD40" s="389"/>
      <c r="BE40" s="389"/>
      <c r="BF40" s="411"/>
      <c r="BG40" s="407" t="s">
        <v>279</v>
      </c>
      <c r="BH40" s="408"/>
      <c r="BI40" s="408"/>
      <c r="BJ40" s="408"/>
      <c r="BK40" s="408"/>
      <c r="BL40" s="432"/>
      <c r="BM40" s="362" t="s">
        <v>280</v>
      </c>
      <c r="BN40" s="362"/>
      <c r="BO40" s="362"/>
      <c r="BP40" s="362"/>
      <c r="BQ40" s="362"/>
      <c r="BR40" s="362"/>
      <c r="BS40" s="362"/>
      <c r="BT40" s="362"/>
      <c r="BU40" s="363"/>
      <c r="BV40" s="355">
        <v>105</v>
      </c>
      <c r="BW40" s="356"/>
      <c r="BX40" s="356"/>
      <c r="BY40" s="356"/>
      <c r="BZ40" s="356"/>
      <c r="CA40" s="356"/>
      <c r="CB40" s="369"/>
      <c r="CD40" s="361" t="s">
        <v>281</v>
      </c>
      <c r="CE40" s="362"/>
      <c r="CF40" s="362"/>
      <c r="CG40" s="362"/>
      <c r="CH40" s="362"/>
      <c r="CI40" s="362"/>
      <c r="CJ40" s="362"/>
      <c r="CK40" s="362"/>
      <c r="CL40" s="362"/>
      <c r="CM40" s="362"/>
      <c r="CN40" s="362"/>
      <c r="CO40" s="362"/>
      <c r="CP40" s="362"/>
      <c r="CQ40" s="363"/>
      <c r="CR40" s="355">
        <v>634</v>
      </c>
      <c r="CS40" s="356"/>
      <c r="CT40" s="356"/>
      <c r="CU40" s="356"/>
      <c r="CV40" s="356"/>
      <c r="CW40" s="356"/>
      <c r="CX40" s="356"/>
      <c r="CY40" s="357"/>
      <c r="CZ40" s="364">
        <v>0</v>
      </c>
      <c r="DA40" s="391"/>
      <c r="DB40" s="391"/>
      <c r="DC40" s="392"/>
      <c r="DD40" s="368">
        <v>51</v>
      </c>
      <c r="DE40" s="356"/>
      <c r="DF40" s="356"/>
      <c r="DG40" s="356"/>
      <c r="DH40" s="356"/>
      <c r="DI40" s="356"/>
      <c r="DJ40" s="356"/>
      <c r="DK40" s="357"/>
      <c r="DL40" s="368" t="s">
        <v>67</v>
      </c>
      <c r="DM40" s="356"/>
      <c r="DN40" s="356"/>
      <c r="DO40" s="356"/>
      <c r="DP40" s="356"/>
      <c r="DQ40" s="356"/>
      <c r="DR40" s="356"/>
      <c r="DS40" s="356"/>
      <c r="DT40" s="356"/>
      <c r="DU40" s="356"/>
      <c r="DV40" s="357"/>
      <c r="DW40" s="364" t="s">
        <v>67</v>
      </c>
      <c r="DX40" s="391"/>
      <c r="DY40" s="391"/>
      <c r="DZ40" s="391"/>
      <c r="EA40" s="391"/>
      <c r="EB40" s="391"/>
      <c r="EC40" s="393"/>
    </row>
    <row r="41" spans="2:133" ht="11.25" customHeight="1" x14ac:dyDescent="0.15">
      <c r="B41" s="361" t="s">
        <v>282</v>
      </c>
      <c r="C41" s="362"/>
      <c r="D41" s="362"/>
      <c r="E41" s="362"/>
      <c r="F41" s="362"/>
      <c r="G41" s="362"/>
      <c r="H41" s="362"/>
      <c r="I41" s="362"/>
      <c r="J41" s="362"/>
      <c r="K41" s="362"/>
      <c r="L41" s="362"/>
      <c r="M41" s="362"/>
      <c r="N41" s="362"/>
      <c r="O41" s="362"/>
      <c r="P41" s="362"/>
      <c r="Q41" s="363"/>
      <c r="R41" s="355" t="s">
        <v>67</v>
      </c>
      <c r="S41" s="356"/>
      <c r="T41" s="356"/>
      <c r="U41" s="356"/>
      <c r="V41" s="356"/>
      <c r="W41" s="356"/>
      <c r="X41" s="356"/>
      <c r="Y41" s="357"/>
      <c r="Z41" s="358" t="s">
        <v>67</v>
      </c>
      <c r="AA41" s="358"/>
      <c r="AB41" s="358"/>
      <c r="AC41" s="358"/>
      <c r="AD41" s="359" t="s">
        <v>67</v>
      </c>
      <c r="AE41" s="359"/>
      <c r="AF41" s="359"/>
      <c r="AG41" s="359"/>
      <c r="AH41" s="359"/>
      <c r="AI41" s="359"/>
      <c r="AJ41" s="359"/>
      <c r="AK41" s="359"/>
      <c r="AL41" s="364" t="s">
        <v>67</v>
      </c>
      <c r="AM41" s="365"/>
      <c r="AN41" s="365"/>
      <c r="AO41" s="366"/>
      <c r="AQ41" s="429" t="s">
        <v>283</v>
      </c>
      <c r="AR41" s="430"/>
      <c r="AS41" s="430"/>
      <c r="AT41" s="430"/>
      <c r="AU41" s="430"/>
      <c r="AV41" s="430"/>
      <c r="AW41" s="430"/>
      <c r="AX41" s="430"/>
      <c r="AY41" s="431"/>
      <c r="AZ41" s="355">
        <v>74780</v>
      </c>
      <c r="BA41" s="356"/>
      <c r="BB41" s="356"/>
      <c r="BC41" s="356"/>
      <c r="BD41" s="389"/>
      <c r="BE41" s="389"/>
      <c r="BF41" s="411"/>
      <c r="BG41" s="407"/>
      <c r="BH41" s="408"/>
      <c r="BI41" s="408"/>
      <c r="BJ41" s="408"/>
      <c r="BK41" s="408"/>
      <c r="BL41" s="432"/>
      <c r="BM41" s="362" t="s">
        <v>284</v>
      </c>
      <c r="BN41" s="362"/>
      <c r="BO41" s="362"/>
      <c r="BP41" s="362"/>
      <c r="BQ41" s="362"/>
      <c r="BR41" s="362"/>
      <c r="BS41" s="362"/>
      <c r="BT41" s="362"/>
      <c r="BU41" s="363"/>
      <c r="BV41" s="355" t="s">
        <v>67</v>
      </c>
      <c r="BW41" s="356"/>
      <c r="BX41" s="356"/>
      <c r="BY41" s="356"/>
      <c r="BZ41" s="356"/>
      <c r="CA41" s="356"/>
      <c r="CB41" s="369"/>
      <c r="CD41" s="361" t="s">
        <v>285</v>
      </c>
      <c r="CE41" s="362"/>
      <c r="CF41" s="362"/>
      <c r="CG41" s="362"/>
      <c r="CH41" s="362"/>
      <c r="CI41" s="362"/>
      <c r="CJ41" s="362"/>
      <c r="CK41" s="362"/>
      <c r="CL41" s="362"/>
      <c r="CM41" s="362"/>
      <c r="CN41" s="362"/>
      <c r="CO41" s="362"/>
      <c r="CP41" s="362"/>
      <c r="CQ41" s="363"/>
      <c r="CR41" s="355" t="s">
        <v>67</v>
      </c>
      <c r="CS41" s="389"/>
      <c r="CT41" s="389"/>
      <c r="CU41" s="389"/>
      <c r="CV41" s="389"/>
      <c r="CW41" s="389"/>
      <c r="CX41" s="389"/>
      <c r="CY41" s="390"/>
      <c r="CZ41" s="364" t="s">
        <v>67</v>
      </c>
      <c r="DA41" s="391"/>
      <c r="DB41" s="391"/>
      <c r="DC41" s="392"/>
      <c r="DD41" s="368" t="s">
        <v>67</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286</v>
      </c>
      <c r="C42" s="362"/>
      <c r="D42" s="362"/>
      <c r="E42" s="362"/>
      <c r="F42" s="362"/>
      <c r="G42" s="362"/>
      <c r="H42" s="362"/>
      <c r="I42" s="362"/>
      <c r="J42" s="362"/>
      <c r="K42" s="362"/>
      <c r="L42" s="362"/>
      <c r="M42" s="362"/>
      <c r="N42" s="362"/>
      <c r="O42" s="362"/>
      <c r="P42" s="362"/>
      <c r="Q42" s="363"/>
      <c r="R42" s="355" t="s">
        <v>67</v>
      </c>
      <c r="S42" s="356"/>
      <c r="T42" s="356"/>
      <c r="U42" s="356"/>
      <c r="V42" s="356"/>
      <c r="W42" s="356"/>
      <c r="X42" s="356"/>
      <c r="Y42" s="357"/>
      <c r="Z42" s="358" t="s">
        <v>67</v>
      </c>
      <c r="AA42" s="358"/>
      <c r="AB42" s="358"/>
      <c r="AC42" s="358"/>
      <c r="AD42" s="359" t="s">
        <v>67</v>
      </c>
      <c r="AE42" s="359"/>
      <c r="AF42" s="359"/>
      <c r="AG42" s="359"/>
      <c r="AH42" s="359"/>
      <c r="AI42" s="359"/>
      <c r="AJ42" s="359"/>
      <c r="AK42" s="359"/>
      <c r="AL42" s="364" t="s">
        <v>67</v>
      </c>
      <c r="AM42" s="365"/>
      <c r="AN42" s="365"/>
      <c r="AO42" s="366"/>
      <c r="AQ42" s="439" t="s">
        <v>287</v>
      </c>
      <c r="AR42" s="440"/>
      <c r="AS42" s="440"/>
      <c r="AT42" s="440"/>
      <c r="AU42" s="440"/>
      <c r="AV42" s="440"/>
      <c r="AW42" s="440"/>
      <c r="AX42" s="440"/>
      <c r="AY42" s="441"/>
      <c r="AZ42" s="442">
        <v>110169</v>
      </c>
      <c r="BA42" s="443"/>
      <c r="BB42" s="443"/>
      <c r="BC42" s="443"/>
      <c r="BD42" s="419"/>
      <c r="BE42" s="419"/>
      <c r="BF42" s="421"/>
      <c r="BG42" s="414"/>
      <c r="BH42" s="415"/>
      <c r="BI42" s="415"/>
      <c r="BJ42" s="415"/>
      <c r="BK42" s="415"/>
      <c r="BL42" s="444"/>
      <c r="BM42" s="374" t="s">
        <v>288</v>
      </c>
      <c r="BN42" s="374"/>
      <c r="BO42" s="374"/>
      <c r="BP42" s="374"/>
      <c r="BQ42" s="374"/>
      <c r="BR42" s="374"/>
      <c r="BS42" s="374"/>
      <c r="BT42" s="374"/>
      <c r="BU42" s="375"/>
      <c r="BV42" s="442">
        <v>358</v>
      </c>
      <c r="BW42" s="443"/>
      <c r="BX42" s="443"/>
      <c r="BY42" s="443"/>
      <c r="BZ42" s="443"/>
      <c r="CA42" s="443"/>
      <c r="CB42" s="445"/>
      <c r="CD42" s="361" t="s">
        <v>289</v>
      </c>
      <c r="CE42" s="362"/>
      <c r="CF42" s="362"/>
      <c r="CG42" s="362"/>
      <c r="CH42" s="362"/>
      <c r="CI42" s="362"/>
      <c r="CJ42" s="362"/>
      <c r="CK42" s="362"/>
      <c r="CL42" s="362"/>
      <c r="CM42" s="362"/>
      <c r="CN42" s="362"/>
      <c r="CO42" s="362"/>
      <c r="CP42" s="362"/>
      <c r="CQ42" s="363"/>
      <c r="CR42" s="355">
        <v>790563</v>
      </c>
      <c r="CS42" s="389"/>
      <c r="CT42" s="389"/>
      <c r="CU42" s="389"/>
      <c r="CV42" s="389"/>
      <c r="CW42" s="389"/>
      <c r="CX42" s="389"/>
      <c r="CY42" s="390"/>
      <c r="CZ42" s="364">
        <v>24.9</v>
      </c>
      <c r="DA42" s="391"/>
      <c r="DB42" s="391"/>
      <c r="DC42" s="392"/>
      <c r="DD42" s="368">
        <v>115012</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290</v>
      </c>
      <c r="C43" s="362"/>
      <c r="D43" s="362"/>
      <c r="E43" s="362"/>
      <c r="F43" s="362"/>
      <c r="G43" s="362"/>
      <c r="H43" s="362"/>
      <c r="I43" s="362"/>
      <c r="J43" s="362"/>
      <c r="K43" s="362"/>
      <c r="L43" s="362"/>
      <c r="M43" s="362"/>
      <c r="N43" s="362"/>
      <c r="O43" s="362"/>
      <c r="P43" s="362"/>
      <c r="Q43" s="363"/>
      <c r="R43" s="355">
        <v>53200</v>
      </c>
      <c r="S43" s="356"/>
      <c r="T43" s="356"/>
      <c r="U43" s="356"/>
      <c r="V43" s="356"/>
      <c r="W43" s="356"/>
      <c r="X43" s="356"/>
      <c r="Y43" s="357"/>
      <c r="Z43" s="358">
        <v>1.5</v>
      </c>
      <c r="AA43" s="358"/>
      <c r="AB43" s="358"/>
      <c r="AC43" s="358"/>
      <c r="AD43" s="359" t="s">
        <v>67</v>
      </c>
      <c r="AE43" s="359"/>
      <c r="AF43" s="359"/>
      <c r="AG43" s="359"/>
      <c r="AH43" s="359"/>
      <c r="AI43" s="359"/>
      <c r="AJ43" s="359"/>
      <c r="AK43" s="359"/>
      <c r="AL43" s="364" t="s">
        <v>67</v>
      </c>
      <c r="AM43" s="365"/>
      <c r="AN43" s="365"/>
      <c r="AO43" s="366"/>
      <c r="CD43" s="361" t="s">
        <v>291</v>
      </c>
      <c r="CE43" s="362"/>
      <c r="CF43" s="362"/>
      <c r="CG43" s="362"/>
      <c r="CH43" s="362"/>
      <c r="CI43" s="362"/>
      <c r="CJ43" s="362"/>
      <c r="CK43" s="362"/>
      <c r="CL43" s="362"/>
      <c r="CM43" s="362"/>
      <c r="CN43" s="362"/>
      <c r="CO43" s="362"/>
      <c r="CP43" s="362"/>
      <c r="CQ43" s="363"/>
      <c r="CR43" s="355">
        <v>26781</v>
      </c>
      <c r="CS43" s="389"/>
      <c r="CT43" s="389"/>
      <c r="CU43" s="389"/>
      <c r="CV43" s="389"/>
      <c r="CW43" s="389"/>
      <c r="CX43" s="389"/>
      <c r="CY43" s="390"/>
      <c r="CZ43" s="364">
        <v>0.8</v>
      </c>
      <c r="DA43" s="391"/>
      <c r="DB43" s="391"/>
      <c r="DC43" s="392"/>
      <c r="DD43" s="368">
        <v>26781</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292</v>
      </c>
      <c r="C44" s="374"/>
      <c r="D44" s="374"/>
      <c r="E44" s="374"/>
      <c r="F44" s="374"/>
      <c r="G44" s="374"/>
      <c r="H44" s="374"/>
      <c r="I44" s="374"/>
      <c r="J44" s="374"/>
      <c r="K44" s="374"/>
      <c r="L44" s="374"/>
      <c r="M44" s="374"/>
      <c r="N44" s="374"/>
      <c r="O44" s="374"/>
      <c r="P44" s="374"/>
      <c r="Q44" s="375"/>
      <c r="R44" s="442">
        <v>3515767</v>
      </c>
      <c r="S44" s="443"/>
      <c r="T44" s="443"/>
      <c r="U44" s="443"/>
      <c r="V44" s="443"/>
      <c r="W44" s="443"/>
      <c r="X44" s="443"/>
      <c r="Y44" s="446"/>
      <c r="Z44" s="447">
        <v>100</v>
      </c>
      <c r="AA44" s="447"/>
      <c r="AB44" s="447"/>
      <c r="AC44" s="447"/>
      <c r="AD44" s="448">
        <v>1756551</v>
      </c>
      <c r="AE44" s="448"/>
      <c r="AF44" s="448"/>
      <c r="AG44" s="448"/>
      <c r="AH44" s="448"/>
      <c r="AI44" s="448"/>
      <c r="AJ44" s="448"/>
      <c r="AK44" s="448"/>
      <c r="AL44" s="449">
        <v>100</v>
      </c>
      <c r="AM44" s="420"/>
      <c r="AN44" s="420"/>
      <c r="AO44" s="450"/>
      <c r="CD44" s="394" t="s">
        <v>238</v>
      </c>
      <c r="CE44" s="395"/>
      <c r="CF44" s="361" t="s">
        <v>293</v>
      </c>
      <c r="CG44" s="362"/>
      <c r="CH44" s="362"/>
      <c r="CI44" s="362"/>
      <c r="CJ44" s="362"/>
      <c r="CK44" s="362"/>
      <c r="CL44" s="362"/>
      <c r="CM44" s="362"/>
      <c r="CN44" s="362"/>
      <c r="CO44" s="362"/>
      <c r="CP44" s="362"/>
      <c r="CQ44" s="363"/>
      <c r="CR44" s="355">
        <v>780920</v>
      </c>
      <c r="CS44" s="356"/>
      <c r="CT44" s="356"/>
      <c r="CU44" s="356"/>
      <c r="CV44" s="356"/>
      <c r="CW44" s="356"/>
      <c r="CX44" s="356"/>
      <c r="CY44" s="357"/>
      <c r="CZ44" s="364">
        <v>24.6</v>
      </c>
      <c r="DA44" s="365"/>
      <c r="DB44" s="365"/>
      <c r="DC44" s="370"/>
      <c r="DD44" s="368">
        <v>105369</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294</v>
      </c>
      <c r="CG45" s="362"/>
      <c r="CH45" s="362"/>
      <c r="CI45" s="362"/>
      <c r="CJ45" s="362"/>
      <c r="CK45" s="362"/>
      <c r="CL45" s="362"/>
      <c r="CM45" s="362"/>
      <c r="CN45" s="362"/>
      <c r="CO45" s="362"/>
      <c r="CP45" s="362"/>
      <c r="CQ45" s="363"/>
      <c r="CR45" s="355">
        <v>138456</v>
      </c>
      <c r="CS45" s="389"/>
      <c r="CT45" s="389"/>
      <c r="CU45" s="389"/>
      <c r="CV45" s="389"/>
      <c r="CW45" s="389"/>
      <c r="CX45" s="389"/>
      <c r="CY45" s="390"/>
      <c r="CZ45" s="364">
        <v>4.4000000000000004</v>
      </c>
      <c r="DA45" s="391"/>
      <c r="DB45" s="391"/>
      <c r="DC45" s="392"/>
      <c r="DD45" s="368">
        <v>13056</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295</v>
      </c>
      <c r="CD46" s="398"/>
      <c r="CE46" s="399"/>
      <c r="CF46" s="361" t="s">
        <v>296</v>
      </c>
      <c r="CG46" s="362"/>
      <c r="CH46" s="362"/>
      <c r="CI46" s="362"/>
      <c r="CJ46" s="362"/>
      <c r="CK46" s="362"/>
      <c r="CL46" s="362"/>
      <c r="CM46" s="362"/>
      <c r="CN46" s="362"/>
      <c r="CO46" s="362"/>
      <c r="CP46" s="362"/>
      <c r="CQ46" s="363"/>
      <c r="CR46" s="355">
        <v>640613</v>
      </c>
      <c r="CS46" s="356"/>
      <c r="CT46" s="356"/>
      <c r="CU46" s="356"/>
      <c r="CV46" s="356"/>
      <c r="CW46" s="356"/>
      <c r="CX46" s="356"/>
      <c r="CY46" s="357"/>
      <c r="CZ46" s="364">
        <v>20.2</v>
      </c>
      <c r="DA46" s="365"/>
      <c r="DB46" s="365"/>
      <c r="DC46" s="370"/>
      <c r="DD46" s="368">
        <v>90462</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297</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298</v>
      </c>
      <c r="CG47" s="362"/>
      <c r="CH47" s="362"/>
      <c r="CI47" s="362"/>
      <c r="CJ47" s="362"/>
      <c r="CK47" s="362"/>
      <c r="CL47" s="362"/>
      <c r="CM47" s="362"/>
      <c r="CN47" s="362"/>
      <c r="CO47" s="362"/>
      <c r="CP47" s="362"/>
      <c r="CQ47" s="363"/>
      <c r="CR47" s="355">
        <v>9643</v>
      </c>
      <c r="CS47" s="389"/>
      <c r="CT47" s="389"/>
      <c r="CU47" s="389"/>
      <c r="CV47" s="389"/>
      <c r="CW47" s="389"/>
      <c r="CX47" s="389"/>
      <c r="CY47" s="390"/>
      <c r="CZ47" s="364">
        <v>0.3</v>
      </c>
      <c r="DA47" s="391"/>
      <c r="DB47" s="391"/>
      <c r="DC47" s="392"/>
      <c r="DD47" s="368">
        <v>9643</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ht="11.25" x14ac:dyDescent="0.15">
      <c r="B48" s="451" t="s">
        <v>299</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300</v>
      </c>
      <c r="CG48" s="362"/>
      <c r="CH48" s="362"/>
      <c r="CI48" s="362"/>
      <c r="CJ48" s="362"/>
      <c r="CK48" s="362"/>
      <c r="CL48" s="362"/>
      <c r="CM48" s="362"/>
      <c r="CN48" s="362"/>
      <c r="CO48" s="362"/>
      <c r="CP48" s="362"/>
      <c r="CQ48" s="363"/>
      <c r="CR48" s="355" t="s">
        <v>67</v>
      </c>
      <c r="CS48" s="356"/>
      <c r="CT48" s="356"/>
      <c r="CU48" s="356"/>
      <c r="CV48" s="356"/>
      <c r="CW48" s="356"/>
      <c r="CX48" s="356"/>
      <c r="CY48" s="357"/>
      <c r="CZ48" s="364" t="s">
        <v>67</v>
      </c>
      <c r="DA48" s="365"/>
      <c r="DB48" s="365"/>
      <c r="DC48" s="370"/>
      <c r="DD48" s="368" t="s">
        <v>67</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301</v>
      </c>
      <c r="CE49" s="374"/>
      <c r="CF49" s="374"/>
      <c r="CG49" s="374"/>
      <c r="CH49" s="374"/>
      <c r="CI49" s="374"/>
      <c r="CJ49" s="374"/>
      <c r="CK49" s="374"/>
      <c r="CL49" s="374"/>
      <c r="CM49" s="374"/>
      <c r="CN49" s="374"/>
      <c r="CO49" s="374"/>
      <c r="CP49" s="374"/>
      <c r="CQ49" s="375"/>
      <c r="CR49" s="442">
        <v>3169048</v>
      </c>
      <c r="CS49" s="419"/>
      <c r="CT49" s="419"/>
      <c r="CU49" s="419"/>
      <c r="CV49" s="419"/>
      <c r="CW49" s="419"/>
      <c r="CX49" s="419"/>
      <c r="CY49" s="453"/>
      <c r="CZ49" s="449">
        <v>100</v>
      </c>
      <c r="DA49" s="454"/>
      <c r="DB49" s="454"/>
      <c r="DC49" s="455"/>
      <c r="DD49" s="456">
        <v>2037928</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t="11.25" hidden="1" x14ac:dyDescent="0.15">
      <c r="B50" s="452"/>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6C9E7-6FC8-431C-B4FB-2A77D7B694F5}">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302</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303</v>
      </c>
      <c r="DK2" s="471"/>
      <c r="DL2" s="471"/>
      <c r="DM2" s="471"/>
      <c r="DN2" s="471"/>
      <c r="DO2" s="472"/>
      <c r="DP2" s="465"/>
      <c r="DQ2" s="470" t="s">
        <v>304</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305</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306</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307</v>
      </c>
      <c r="B5" s="480"/>
      <c r="C5" s="480"/>
      <c r="D5" s="480"/>
      <c r="E5" s="480"/>
      <c r="F5" s="480"/>
      <c r="G5" s="480"/>
      <c r="H5" s="480"/>
      <c r="I5" s="480"/>
      <c r="J5" s="480"/>
      <c r="K5" s="480"/>
      <c r="L5" s="480"/>
      <c r="M5" s="480"/>
      <c r="N5" s="480"/>
      <c r="O5" s="480"/>
      <c r="P5" s="481"/>
      <c r="Q5" s="482" t="s">
        <v>308</v>
      </c>
      <c r="R5" s="483"/>
      <c r="S5" s="483"/>
      <c r="T5" s="483"/>
      <c r="U5" s="484"/>
      <c r="V5" s="482" t="s">
        <v>309</v>
      </c>
      <c r="W5" s="483"/>
      <c r="X5" s="483"/>
      <c r="Y5" s="483"/>
      <c r="Z5" s="484"/>
      <c r="AA5" s="482" t="s">
        <v>310</v>
      </c>
      <c r="AB5" s="483"/>
      <c r="AC5" s="483"/>
      <c r="AD5" s="483"/>
      <c r="AE5" s="483"/>
      <c r="AF5" s="485" t="s">
        <v>311</v>
      </c>
      <c r="AG5" s="483"/>
      <c r="AH5" s="483"/>
      <c r="AI5" s="483"/>
      <c r="AJ5" s="486"/>
      <c r="AK5" s="483" t="s">
        <v>312</v>
      </c>
      <c r="AL5" s="483"/>
      <c r="AM5" s="483"/>
      <c r="AN5" s="483"/>
      <c r="AO5" s="484"/>
      <c r="AP5" s="482" t="s">
        <v>313</v>
      </c>
      <c r="AQ5" s="483"/>
      <c r="AR5" s="483"/>
      <c r="AS5" s="483"/>
      <c r="AT5" s="484"/>
      <c r="AU5" s="482" t="s">
        <v>314</v>
      </c>
      <c r="AV5" s="483"/>
      <c r="AW5" s="483"/>
      <c r="AX5" s="483"/>
      <c r="AY5" s="486"/>
      <c r="AZ5" s="474"/>
      <c r="BA5" s="474"/>
      <c r="BB5" s="474"/>
      <c r="BC5" s="474"/>
      <c r="BD5" s="474"/>
      <c r="BE5" s="475"/>
      <c r="BF5" s="475"/>
      <c r="BG5" s="475"/>
      <c r="BH5" s="475"/>
      <c r="BI5" s="475"/>
      <c r="BJ5" s="475"/>
      <c r="BK5" s="475"/>
      <c r="BL5" s="475"/>
      <c r="BM5" s="475"/>
      <c r="BN5" s="475"/>
      <c r="BO5" s="475"/>
      <c r="BP5" s="475"/>
      <c r="BQ5" s="479" t="s">
        <v>315</v>
      </c>
      <c r="BR5" s="480"/>
      <c r="BS5" s="480"/>
      <c r="BT5" s="480"/>
      <c r="BU5" s="480"/>
      <c r="BV5" s="480"/>
      <c r="BW5" s="480"/>
      <c r="BX5" s="480"/>
      <c r="BY5" s="480"/>
      <c r="BZ5" s="480"/>
      <c r="CA5" s="480"/>
      <c r="CB5" s="480"/>
      <c r="CC5" s="480"/>
      <c r="CD5" s="480"/>
      <c r="CE5" s="480"/>
      <c r="CF5" s="480"/>
      <c r="CG5" s="481"/>
      <c r="CH5" s="482" t="s">
        <v>316</v>
      </c>
      <c r="CI5" s="483"/>
      <c r="CJ5" s="483"/>
      <c r="CK5" s="483"/>
      <c r="CL5" s="484"/>
      <c r="CM5" s="482" t="s">
        <v>317</v>
      </c>
      <c r="CN5" s="483"/>
      <c r="CO5" s="483"/>
      <c r="CP5" s="483"/>
      <c r="CQ5" s="484"/>
      <c r="CR5" s="482" t="s">
        <v>318</v>
      </c>
      <c r="CS5" s="483"/>
      <c r="CT5" s="483"/>
      <c r="CU5" s="483"/>
      <c r="CV5" s="484"/>
      <c r="CW5" s="482" t="s">
        <v>319</v>
      </c>
      <c r="CX5" s="483"/>
      <c r="CY5" s="483"/>
      <c r="CZ5" s="483"/>
      <c r="DA5" s="484"/>
      <c r="DB5" s="482" t="s">
        <v>320</v>
      </c>
      <c r="DC5" s="483"/>
      <c r="DD5" s="483"/>
      <c r="DE5" s="483"/>
      <c r="DF5" s="484"/>
      <c r="DG5" s="487" t="s">
        <v>321</v>
      </c>
      <c r="DH5" s="488"/>
      <c r="DI5" s="488"/>
      <c r="DJ5" s="488"/>
      <c r="DK5" s="489"/>
      <c r="DL5" s="487" t="s">
        <v>322</v>
      </c>
      <c r="DM5" s="488"/>
      <c r="DN5" s="488"/>
      <c r="DO5" s="488"/>
      <c r="DP5" s="489"/>
      <c r="DQ5" s="482" t="s">
        <v>323</v>
      </c>
      <c r="DR5" s="483"/>
      <c r="DS5" s="483"/>
      <c r="DT5" s="483"/>
      <c r="DU5" s="484"/>
      <c r="DV5" s="482" t="s">
        <v>314</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324</v>
      </c>
      <c r="C7" s="503"/>
      <c r="D7" s="503"/>
      <c r="E7" s="503"/>
      <c r="F7" s="503"/>
      <c r="G7" s="503"/>
      <c r="H7" s="503"/>
      <c r="I7" s="503"/>
      <c r="J7" s="503"/>
      <c r="K7" s="503"/>
      <c r="L7" s="503"/>
      <c r="M7" s="503"/>
      <c r="N7" s="503"/>
      <c r="O7" s="503"/>
      <c r="P7" s="504"/>
      <c r="Q7" s="505">
        <v>3487</v>
      </c>
      <c r="R7" s="506"/>
      <c r="S7" s="506"/>
      <c r="T7" s="506"/>
      <c r="U7" s="506"/>
      <c r="V7" s="506">
        <v>3141</v>
      </c>
      <c r="W7" s="506"/>
      <c r="X7" s="506"/>
      <c r="Y7" s="506"/>
      <c r="Z7" s="506"/>
      <c r="AA7" s="506">
        <v>346</v>
      </c>
      <c r="AB7" s="506"/>
      <c r="AC7" s="506"/>
      <c r="AD7" s="506"/>
      <c r="AE7" s="507"/>
      <c r="AF7" s="508">
        <v>326</v>
      </c>
      <c r="AG7" s="509"/>
      <c r="AH7" s="509"/>
      <c r="AI7" s="509"/>
      <c r="AJ7" s="510"/>
      <c r="AK7" s="511">
        <v>0</v>
      </c>
      <c r="AL7" s="512"/>
      <c r="AM7" s="512"/>
      <c r="AN7" s="512"/>
      <c r="AO7" s="512"/>
      <c r="AP7" s="512">
        <v>3581</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325</v>
      </c>
      <c r="BT7" s="517"/>
      <c r="BU7" s="517"/>
      <c r="BV7" s="517"/>
      <c r="BW7" s="517"/>
      <c r="BX7" s="517"/>
      <c r="BY7" s="517"/>
      <c r="BZ7" s="517"/>
      <c r="CA7" s="517"/>
      <c r="CB7" s="517"/>
      <c r="CC7" s="517"/>
      <c r="CD7" s="517"/>
      <c r="CE7" s="517"/>
      <c r="CF7" s="517"/>
      <c r="CG7" s="518"/>
      <c r="CH7" s="519">
        <v>1</v>
      </c>
      <c r="CI7" s="520"/>
      <c r="CJ7" s="520"/>
      <c r="CK7" s="520"/>
      <c r="CL7" s="521"/>
      <c r="CM7" s="519">
        <v>127</v>
      </c>
      <c r="CN7" s="520"/>
      <c r="CO7" s="520"/>
      <c r="CP7" s="520"/>
      <c r="CQ7" s="521"/>
      <c r="CR7" s="519">
        <v>5</v>
      </c>
      <c r="CS7" s="520"/>
      <c r="CT7" s="520"/>
      <c r="CU7" s="520"/>
      <c r="CV7" s="521"/>
      <c r="CW7" s="519">
        <v>0</v>
      </c>
      <c r="CX7" s="520"/>
      <c r="CY7" s="520"/>
      <c r="CZ7" s="520"/>
      <c r="DA7" s="521"/>
      <c r="DB7" s="519">
        <v>180</v>
      </c>
      <c r="DC7" s="520"/>
      <c r="DD7" s="520"/>
      <c r="DE7" s="520"/>
      <c r="DF7" s="521"/>
      <c r="DG7" s="519">
        <v>0</v>
      </c>
      <c r="DH7" s="520"/>
      <c r="DI7" s="520"/>
      <c r="DJ7" s="520"/>
      <c r="DK7" s="521"/>
      <c r="DL7" s="519">
        <v>0</v>
      </c>
      <c r="DM7" s="520"/>
      <c r="DN7" s="520"/>
      <c r="DO7" s="520"/>
      <c r="DP7" s="521"/>
      <c r="DQ7" s="519">
        <v>0</v>
      </c>
      <c r="DR7" s="520"/>
      <c r="DS7" s="520"/>
      <c r="DT7" s="520"/>
      <c r="DU7" s="521"/>
      <c r="DV7" s="516"/>
      <c r="DW7" s="517"/>
      <c r="DX7" s="517"/>
      <c r="DY7" s="517"/>
      <c r="DZ7" s="522"/>
      <c r="EA7" s="477"/>
    </row>
    <row r="8" spans="1:131" s="478" customFormat="1" ht="26.25" customHeight="1" x14ac:dyDescent="0.15">
      <c r="A8" s="523">
        <v>2</v>
      </c>
      <c r="B8" s="524" t="s">
        <v>326</v>
      </c>
      <c r="C8" s="525"/>
      <c r="D8" s="525"/>
      <c r="E8" s="525"/>
      <c r="F8" s="525"/>
      <c r="G8" s="525"/>
      <c r="H8" s="525"/>
      <c r="I8" s="525"/>
      <c r="J8" s="525"/>
      <c r="K8" s="525"/>
      <c r="L8" s="525"/>
      <c r="M8" s="525"/>
      <c r="N8" s="525"/>
      <c r="O8" s="525"/>
      <c r="P8" s="526"/>
      <c r="Q8" s="527">
        <v>34</v>
      </c>
      <c r="R8" s="528"/>
      <c r="S8" s="528"/>
      <c r="T8" s="528"/>
      <c r="U8" s="528"/>
      <c r="V8" s="528">
        <v>33</v>
      </c>
      <c r="W8" s="528"/>
      <c r="X8" s="528"/>
      <c r="Y8" s="528"/>
      <c r="Z8" s="528"/>
      <c r="AA8" s="528">
        <v>0</v>
      </c>
      <c r="AB8" s="528"/>
      <c r="AC8" s="528"/>
      <c r="AD8" s="528"/>
      <c r="AE8" s="529"/>
      <c r="AF8" s="530">
        <v>0</v>
      </c>
      <c r="AG8" s="531"/>
      <c r="AH8" s="531"/>
      <c r="AI8" s="531"/>
      <c r="AJ8" s="532"/>
      <c r="AK8" s="533">
        <v>14</v>
      </c>
      <c r="AL8" s="534"/>
      <c r="AM8" s="534"/>
      <c r="AN8" s="534"/>
      <c r="AO8" s="534"/>
      <c r="AP8" s="534">
        <v>0</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t="s">
        <v>327</v>
      </c>
      <c r="BT8" s="539"/>
      <c r="BU8" s="539"/>
      <c r="BV8" s="539"/>
      <c r="BW8" s="539"/>
      <c r="BX8" s="539"/>
      <c r="BY8" s="539"/>
      <c r="BZ8" s="539"/>
      <c r="CA8" s="539"/>
      <c r="CB8" s="539"/>
      <c r="CC8" s="539"/>
      <c r="CD8" s="539"/>
      <c r="CE8" s="539"/>
      <c r="CF8" s="539"/>
      <c r="CG8" s="540"/>
      <c r="CH8" s="541">
        <v>-6</v>
      </c>
      <c r="CI8" s="542"/>
      <c r="CJ8" s="542"/>
      <c r="CK8" s="542"/>
      <c r="CL8" s="543"/>
      <c r="CM8" s="541">
        <v>88</v>
      </c>
      <c r="CN8" s="542"/>
      <c r="CO8" s="542"/>
      <c r="CP8" s="542"/>
      <c r="CQ8" s="543"/>
      <c r="CR8" s="541">
        <v>100</v>
      </c>
      <c r="CS8" s="542"/>
      <c r="CT8" s="542"/>
      <c r="CU8" s="542"/>
      <c r="CV8" s="543"/>
      <c r="CW8" s="541">
        <v>40</v>
      </c>
      <c r="CX8" s="542"/>
      <c r="CY8" s="542"/>
      <c r="CZ8" s="542"/>
      <c r="DA8" s="543"/>
      <c r="DB8" s="541">
        <v>0</v>
      </c>
      <c r="DC8" s="542"/>
      <c r="DD8" s="542"/>
      <c r="DE8" s="542"/>
      <c r="DF8" s="543"/>
      <c r="DG8" s="541">
        <v>0</v>
      </c>
      <c r="DH8" s="542"/>
      <c r="DI8" s="542"/>
      <c r="DJ8" s="542"/>
      <c r="DK8" s="543"/>
      <c r="DL8" s="541">
        <v>0</v>
      </c>
      <c r="DM8" s="542"/>
      <c r="DN8" s="542"/>
      <c r="DO8" s="542"/>
      <c r="DP8" s="543"/>
      <c r="DQ8" s="541">
        <v>0</v>
      </c>
      <c r="DR8" s="542"/>
      <c r="DS8" s="542"/>
      <c r="DT8" s="542"/>
      <c r="DU8" s="543"/>
      <c r="DV8" s="538"/>
      <c r="DW8" s="539"/>
      <c r="DX8" s="539"/>
      <c r="DY8" s="539"/>
      <c r="DZ8" s="544"/>
      <c r="EA8" s="477"/>
    </row>
    <row r="9" spans="1:131" s="478" customFormat="1" ht="26.25" customHeight="1" x14ac:dyDescent="0.15">
      <c r="A9" s="523">
        <v>3</v>
      </c>
      <c r="B9" s="524" t="s">
        <v>328</v>
      </c>
      <c r="C9" s="525"/>
      <c r="D9" s="525"/>
      <c r="E9" s="525"/>
      <c r="F9" s="525"/>
      <c r="G9" s="525"/>
      <c r="H9" s="525"/>
      <c r="I9" s="525"/>
      <c r="J9" s="525"/>
      <c r="K9" s="525"/>
      <c r="L9" s="525"/>
      <c r="M9" s="525"/>
      <c r="N9" s="525"/>
      <c r="O9" s="525"/>
      <c r="P9" s="526"/>
      <c r="Q9" s="527">
        <v>1</v>
      </c>
      <c r="R9" s="528"/>
      <c r="S9" s="528"/>
      <c r="T9" s="528"/>
      <c r="U9" s="528"/>
      <c r="V9" s="528">
        <v>0</v>
      </c>
      <c r="W9" s="528"/>
      <c r="X9" s="528"/>
      <c r="Y9" s="528"/>
      <c r="Z9" s="528"/>
      <c r="AA9" s="528">
        <v>1</v>
      </c>
      <c r="AB9" s="528"/>
      <c r="AC9" s="528"/>
      <c r="AD9" s="528"/>
      <c r="AE9" s="529"/>
      <c r="AF9" s="530">
        <v>1</v>
      </c>
      <c r="AG9" s="531"/>
      <c r="AH9" s="531"/>
      <c r="AI9" s="531"/>
      <c r="AJ9" s="532"/>
      <c r="AK9" s="533">
        <v>0</v>
      </c>
      <c r="AL9" s="534"/>
      <c r="AM9" s="534"/>
      <c r="AN9" s="534"/>
      <c r="AO9" s="534"/>
      <c r="AP9" s="534">
        <v>0</v>
      </c>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t="s">
        <v>329</v>
      </c>
      <c r="BT9" s="539"/>
      <c r="BU9" s="539"/>
      <c r="BV9" s="539"/>
      <c r="BW9" s="539"/>
      <c r="BX9" s="539"/>
      <c r="BY9" s="539"/>
      <c r="BZ9" s="539"/>
      <c r="CA9" s="539"/>
      <c r="CB9" s="539"/>
      <c r="CC9" s="539"/>
      <c r="CD9" s="539"/>
      <c r="CE9" s="539"/>
      <c r="CF9" s="539"/>
      <c r="CG9" s="540"/>
      <c r="CH9" s="541">
        <v>1</v>
      </c>
      <c r="CI9" s="542"/>
      <c r="CJ9" s="542"/>
      <c r="CK9" s="542"/>
      <c r="CL9" s="543"/>
      <c r="CM9" s="541">
        <v>920</v>
      </c>
      <c r="CN9" s="542"/>
      <c r="CO9" s="542"/>
      <c r="CP9" s="542"/>
      <c r="CQ9" s="543"/>
      <c r="CR9" s="541">
        <v>900</v>
      </c>
      <c r="CS9" s="542"/>
      <c r="CT9" s="542"/>
      <c r="CU9" s="542"/>
      <c r="CV9" s="543"/>
      <c r="CW9" s="541">
        <v>23</v>
      </c>
      <c r="CX9" s="542"/>
      <c r="CY9" s="542"/>
      <c r="CZ9" s="542"/>
      <c r="DA9" s="543"/>
      <c r="DB9" s="541">
        <v>0</v>
      </c>
      <c r="DC9" s="542"/>
      <c r="DD9" s="542"/>
      <c r="DE9" s="542"/>
      <c r="DF9" s="543"/>
      <c r="DG9" s="541">
        <v>0</v>
      </c>
      <c r="DH9" s="542"/>
      <c r="DI9" s="542"/>
      <c r="DJ9" s="542"/>
      <c r="DK9" s="543"/>
      <c r="DL9" s="541">
        <v>0</v>
      </c>
      <c r="DM9" s="542"/>
      <c r="DN9" s="542"/>
      <c r="DO9" s="542"/>
      <c r="DP9" s="543"/>
      <c r="DQ9" s="541">
        <v>0</v>
      </c>
      <c r="DR9" s="542"/>
      <c r="DS9" s="542"/>
      <c r="DT9" s="542"/>
      <c r="DU9" s="543"/>
      <c r="DV9" s="538"/>
      <c r="DW9" s="539"/>
      <c r="DX9" s="539"/>
      <c r="DY9" s="539"/>
      <c r="DZ9" s="544"/>
      <c r="EA9" s="477"/>
    </row>
    <row r="10" spans="1:131" s="478" customFormat="1" ht="26.25" customHeight="1" x14ac:dyDescent="0.15">
      <c r="A10" s="523">
        <v>4</v>
      </c>
      <c r="B10" s="524" t="s">
        <v>330</v>
      </c>
      <c r="C10" s="525"/>
      <c r="D10" s="525"/>
      <c r="E10" s="525"/>
      <c r="F10" s="525"/>
      <c r="G10" s="525"/>
      <c r="H10" s="525"/>
      <c r="I10" s="525"/>
      <c r="J10" s="525"/>
      <c r="K10" s="525"/>
      <c r="L10" s="525"/>
      <c r="M10" s="525"/>
      <c r="N10" s="525"/>
      <c r="O10" s="525"/>
      <c r="P10" s="526"/>
      <c r="Q10" s="527">
        <v>6</v>
      </c>
      <c r="R10" s="528"/>
      <c r="S10" s="528"/>
      <c r="T10" s="528"/>
      <c r="U10" s="528"/>
      <c r="V10" s="528">
        <v>6</v>
      </c>
      <c r="W10" s="528"/>
      <c r="X10" s="528"/>
      <c r="Y10" s="528"/>
      <c r="Z10" s="528"/>
      <c r="AA10" s="528">
        <v>0</v>
      </c>
      <c r="AB10" s="528"/>
      <c r="AC10" s="528"/>
      <c r="AD10" s="528"/>
      <c r="AE10" s="529"/>
      <c r="AF10" s="530">
        <v>0</v>
      </c>
      <c r="AG10" s="531"/>
      <c r="AH10" s="531"/>
      <c r="AI10" s="531"/>
      <c r="AJ10" s="532"/>
      <c r="AK10" s="533">
        <v>0</v>
      </c>
      <c r="AL10" s="534"/>
      <c r="AM10" s="534"/>
      <c r="AN10" s="534"/>
      <c r="AO10" s="534"/>
      <c r="AP10" s="534">
        <v>0</v>
      </c>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t="s">
        <v>331</v>
      </c>
      <c r="BT10" s="539"/>
      <c r="BU10" s="539"/>
      <c r="BV10" s="539"/>
      <c r="BW10" s="539"/>
      <c r="BX10" s="539"/>
      <c r="BY10" s="539"/>
      <c r="BZ10" s="539"/>
      <c r="CA10" s="539"/>
      <c r="CB10" s="539"/>
      <c r="CC10" s="539"/>
      <c r="CD10" s="539"/>
      <c r="CE10" s="539"/>
      <c r="CF10" s="539"/>
      <c r="CG10" s="540"/>
      <c r="CH10" s="541">
        <v>-9</v>
      </c>
      <c r="CI10" s="542"/>
      <c r="CJ10" s="542"/>
      <c r="CK10" s="542"/>
      <c r="CL10" s="543"/>
      <c r="CM10" s="541">
        <v>20</v>
      </c>
      <c r="CN10" s="542"/>
      <c r="CO10" s="542"/>
      <c r="CP10" s="542"/>
      <c r="CQ10" s="543"/>
      <c r="CR10" s="541">
        <v>12</v>
      </c>
      <c r="CS10" s="542"/>
      <c r="CT10" s="542"/>
      <c r="CU10" s="542"/>
      <c r="CV10" s="543"/>
      <c r="CW10" s="541">
        <v>8</v>
      </c>
      <c r="CX10" s="542"/>
      <c r="CY10" s="542"/>
      <c r="CZ10" s="542"/>
      <c r="DA10" s="543"/>
      <c r="DB10" s="541">
        <v>0</v>
      </c>
      <c r="DC10" s="542"/>
      <c r="DD10" s="542"/>
      <c r="DE10" s="542"/>
      <c r="DF10" s="543"/>
      <c r="DG10" s="541">
        <v>0</v>
      </c>
      <c r="DH10" s="542"/>
      <c r="DI10" s="542"/>
      <c r="DJ10" s="542"/>
      <c r="DK10" s="543"/>
      <c r="DL10" s="541">
        <v>0</v>
      </c>
      <c r="DM10" s="542"/>
      <c r="DN10" s="542"/>
      <c r="DO10" s="542"/>
      <c r="DP10" s="543"/>
      <c r="DQ10" s="541">
        <v>0</v>
      </c>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332</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333</v>
      </c>
      <c r="B23" s="555" t="s">
        <v>334</v>
      </c>
      <c r="C23" s="556"/>
      <c r="D23" s="556"/>
      <c r="E23" s="556"/>
      <c r="F23" s="556"/>
      <c r="G23" s="556"/>
      <c r="H23" s="556"/>
      <c r="I23" s="556"/>
      <c r="J23" s="556"/>
      <c r="K23" s="556"/>
      <c r="L23" s="556"/>
      <c r="M23" s="556"/>
      <c r="N23" s="556"/>
      <c r="O23" s="556"/>
      <c r="P23" s="557"/>
      <c r="Q23" s="558">
        <v>3528</v>
      </c>
      <c r="R23" s="559"/>
      <c r="S23" s="559"/>
      <c r="T23" s="559"/>
      <c r="U23" s="559"/>
      <c r="V23" s="559">
        <v>3180</v>
      </c>
      <c r="W23" s="559"/>
      <c r="X23" s="559"/>
      <c r="Y23" s="559"/>
      <c r="Z23" s="559"/>
      <c r="AA23" s="559">
        <v>347</v>
      </c>
      <c r="AB23" s="559"/>
      <c r="AC23" s="559"/>
      <c r="AD23" s="559"/>
      <c r="AE23" s="560"/>
      <c r="AF23" s="561">
        <v>328</v>
      </c>
      <c r="AG23" s="559"/>
      <c r="AH23" s="559"/>
      <c r="AI23" s="559"/>
      <c r="AJ23" s="562"/>
      <c r="AK23" s="563"/>
      <c r="AL23" s="564"/>
      <c r="AM23" s="564"/>
      <c r="AN23" s="564"/>
      <c r="AO23" s="564"/>
      <c r="AP23" s="559">
        <v>3581</v>
      </c>
      <c r="AQ23" s="559"/>
      <c r="AR23" s="559"/>
      <c r="AS23" s="559"/>
      <c r="AT23" s="559"/>
      <c r="AU23" s="565"/>
      <c r="AV23" s="565"/>
      <c r="AW23" s="565"/>
      <c r="AX23" s="565"/>
      <c r="AY23" s="566"/>
      <c r="AZ23" s="567" t="s">
        <v>67</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335</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336</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307</v>
      </c>
      <c r="B26" s="480"/>
      <c r="C26" s="480"/>
      <c r="D26" s="480"/>
      <c r="E26" s="480"/>
      <c r="F26" s="480"/>
      <c r="G26" s="480"/>
      <c r="H26" s="480"/>
      <c r="I26" s="480"/>
      <c r="J26" s="480"/>
      <c r="K26" s="480"/>
      <c r="L26" s="480"/>
      <c r="M26" s="480"/>
      <c r="N26" s="480"/>
      <c r="O26" s="480"/>
      <c r="P26" s="481"/>
      <c r="Q26" s="482" t="s">
        <v>337</v>
      </c>
      <c r="R26" s="483"/>
      <c r="S26" s="483"/>
      <c r="T26" s="483"/>
      <c r="U26" s="484"/>
      <c r="V26" s="482" t="s">
        <v>338</v>
      </c>
      <c r="W26" s="483"/>
      <c r="X26" s="483"/>
      <c r="Y26" s="483"/>
      <c r="Z26" s="484"/>
      <c r="AA26" s="482" t="s">
        <v>339</v>
      </c>
      <c r="AB26" s="483"/>
      <c r="AC26" s="483"/>
      <c r="AD26" s="483"/>
      <c r="AE26" s="483"/>
      <c r="AF26" s="572" t="s">
        <v>340</v>
      </c>
      <c r="AG26" s="573"/>
      <c r="AH26" s="573"/>
      <c r="AI26" s="573"/>
      <c r="AJ26" s="574"/>
      <c r="AK26" s="483" t="s">
        <v>341</v>
      </c>
      <c r="AL26" s="483"/>
      <c r="AM26" s="483"/>
      <c r="AN26" s="483"/>
      <c r="AO26" s="484"/>
      <c r="AP26" s="482" t="s">
        <v>342</v>
      </c>
      <c r="AQ26" s="483"/>
      <c r="AR26" s="483"/>
      <c r="AS26" s="483"/>
      <c r="AT26" s="484"/>
      <c r="AU26" s="482" t="s">
        <v>343</v>
      </c>
      <c r="AV26" s="483"/>
      <c r="AW26" s="483"/>
      <c r="AX26" s="483"/>
      <c r="AY26" s="484"/>
      <c r="AZ26" s="482" t="s">
        <v>344</v>
      </c>
      <c r="BA26" s="483"/>
      <c r="BB26" s="483"/>
      <c r="BC26" s="483"/>
      <c r="BD26" s="484"/>
      <c r="BE26" s="482" t="s">
        <v>314</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345</v>
      </c>
      <c r="C28" s="503"/>
      <c r="D28" s="503"/>
      <c r="E28" s="503"/>
      <c r="F28" s="503"/>
      <c r="G28" s="503"/>
      <c r="H28" s="503"/>
      <c r="I28" s="503"/>
      <c r="J28" s="503"/>
      <c r="K28" s="503"/>
      <c r="L28" s="503"/>
      <c r="M28" s="503"/>
      <c r="N28" s="503"/>
      <c r="O28" s="503"/>
      <c r="P28" s="504"/>
      <c r="Q28" s="579">
        <v>217</v>
      </c>
      <c r="R28" s="580"/>
      <c r="S28" s="580"/>
      <c r="T28" s="580"/>
      <c r="U28" s="580"/>
      <c r="V28" s="580">
        <v>201</v>
      </c>
      <c r="W28" s="580"/>
      <c r="X28" s="580"/>
      <c r="Y28" s="580"/>
      <c r="Z28" s="580"/>
      <c r="AA28" s="580">
        <v>16</v>
      </c>
      <c r="AB28" s="580"/>
      <c r="AC28" s="580"/>
      <c r="AD28" s="580"/>
      <c r="AE28" s="581"/>
      <c r="AF28" s="582">
        <v>16</v>
      </c>
      <c r="AG28" s="580"/>
      <c r="AH28" s="580"/>
      <c r="AI28" s="580"/>
      <c r="AJ28" s="583"/>
      <c r="AK28" s="584">
        <v>14</v>
      </c>
      <c r="AL28" s="585"/>
      <c r="AM28" s="585"/>
      <c r="AN28" s="585"/>
      <c r="AO28" s="585"/>
      <c r="AP28" s="585">
        <v>0</v>
      </c>
      <c r="AQ28" s="585"/>
      <c r="AR28" s="585"/>
      <c r="AS28" s="585"/>
      <c r="AT28" s="585"/>
      <c r="AU28" s="585">
        <v>0</v>
      </c>
      <c r="AV28" s="585"/>
      <c r="AW28" s="585"/>
      <c r="AX28" s="585"/>
      <c r="AY28" s="585"/>
      <c r="AZ28" s="586"/>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346</v>
      </c>
      <c r="C29" s="525"/>
      <c r="D29" s="525"/>
      <c r="E29" s="525"/>
      <c r="F29" s="525"/>
      <c r="G29" s="525"/>
      <c r="H29" s="525"/>
      <c r="I29" s="525"/>
      <c r="J29" s="525"/>
      <c r="K29" s="525"/>
      <c r="L29" s="525"/>
      <c r="M29" s="525"/>
      <c r="N29" s="525"/>
      <c r="O29" s="525"/>
      <c r="P29" s="526"/>
      <c r="Q29" s="527">
        <v>128</v>
      </c>
      <c r="R29" s="528"/>
      <c r="S29" s="528"/>
      <c r="T29" s="528"/>
      <c r="U29" s="528"/>
      <c r="V29" s="528">
        <v>116</v>
      </c>
      <c r="W29" s="528"/>
      <c r="X29" s="528"/>
      <c r="Y29" s="528"/>
      <c r="Z29" s="528"/>
      <c r="AA29" s="528">
        <v>12</v>
      </c>
      <c r="AB29" s="528"/>
      <c r="AC29" s="528"/>
      <c r="AD29" s="528"/>
      <c r="AE29" s="529"/>
      <c r="AF29" s="530">
        <v>12</v>
      </c>
      <c r="AG29" s="531"/>
      <c r="AH29" s="531"/>
      <c r="AI29" s="531"/>
      <c r="AJ29" s="532"/>
      <c r="AK29" s="589">
        <v>72</v>
      </c>
      <c r="AL29" s="590"/>
      <c r="AM29" s="590"/>
      <c r="AN29" s="590"/>
      <c r="AO29" s="590"/>
      <c r="AP29" s="590">
        <v>1</v>
      </c>
      <c r="AQ29" s="590"/>
      <c r="AR29" s="590"/>
      <c r="AS29" s="590"/>
      <c r="AT29" s="590"/>
      <c r="AU29" s="590">
        <v>1</v>
      </c>
      <c r="AV29" s="590"/>
      <c r="AW29" s="590"/>
      <c r="AX29" s="590"/>
      <c r="AY29" s="590"/>
      <c r="AZ29" s="591"/>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347</v>
      </c>
      <c r="C30" s="525"/>
      <c r="D30" s="525"/>
      <c r="E30" s="525"/>
      <c r="F30" s="525"/>
      <c r="G30" s="525"/>
      <c r="H30" s="525"/>
      <c r="I30" s="525"/>
      <c r="J30" s="525"/>
      <c r="K30" s="525"/>
      <c r="L30" s="525"/>
      <c r="M30" s="525"/>
      <c r="N30" s="525"/>
      <c r="O30" s="525"/>
      <c r="P30" s="526"/>
      <c r="Q30" s="527">
        <v>302</v>
      </c>
      <c r="R30" s="528"/>
      <c r="S30" s="528"/>
      <c r="T30" s="528"/>
      <c r="U30" s="528"/>
      <c r="V30" s="528">
        <v>272</v>
      </c>
      <c r="W30" s="528"/>
      <c r="X30" s="528"/>
      <c r="Y30" s="528"/>
      <c r="Z30" s="528"/>
      <c r="AA30" s="528">
        <v>30</v>
      </c>
      <c r="AB30" s="528"/>
      <c r="AC30" s="528"/>
      <c r="AD30" s="528"/>
      <c r="AE30" s="529"/>
      <c r="AF30" s="530">
        <v>30</v>
      </c>
      <c r="AG30" s="531"/>
      <c r="AH30" s="531"/>
      <c r="AI30" s="531"/>
      <c r="AJ30" s="532"/>
      <c r="AK30" s="589">
        <v>44</v>
      </c>
      <c r="AL30" s="590"/>
      <c r="AM30" s="590"/>
      <c r="AN30" s="590"/>
      <c r="AO30" s="590"/>
      <c r="AP30" s="590">
        <v>0</v>
      </c>
      <c r="AQ30" s="590"/>
      <c r="AR30" s="590"/>
      <c r="AS30" s="590"/>
      <c r="AT30" s="590"/>
      <c r="AU30" s="590">
        <v>0</v>
      </c>
      <c r="AV30" s="590"/>
      <c r="AW30" s="590"/>
      <c r="AX30" s="590"/>
      <c r="AY30" s="590"/>
      <c r="AZ30" s="591"/>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348</v>
      </c>
      <c r="C31" s="525"/>
      <c r="D31" s="525"/>
      <c r="E31" s="525"/>
      <c r="F31" s="525"/>
      <c r="G31" s="525"/>
      <c r="H31" s="525"/>
      <c r="I31" s="525"/>
      <c r="J31" s="525"/>
      <c r="K31" s="525"/>
      <c r="L31" s="525"/>
      <c r="M31" s="525"/>
      <c r="N31" s="525"/>
      <c r="O31" s="525"/>
      <c r="P31" s="526"/>
      <c r="Q31" s="527">
        <v>3</v>
      </c>
      <c r="R31" s="528"/>
      <c r="S31" s="528"/>
      <c r="T31" s="528"/>
      <c r="U31" s="528"/>
      <c r="V31" s="528">
        <v>2</v>
      </c>
      <c r="W31" s="528"/>
      <c r="X31" s="528"/>
      <c r="Y31" s="528"/>
      <c r="Z31" s="528"/>
      <c r="AA31" s="528">
        <v>1</v>
      </c>
      <c r="AB31" s="528"/>
      <c r="AC31" s="528"/>
      <c r="AD31" s="528"/>
      <c r="AE31" s="529"/>
      <c r="AF31" s="530">
        <v>1</v>
      </c>
      <c r="AG31" s="531"/>
      <c r="AH31" s="531"/>
      <c r="AI31" s="531"/>
      <c r="AJ31" s="532"/>
      <c r="AK31" s="589">
        <v>0</v>
      </c>
      <c r="AL31" s="590"/>
      <c r="AM31" s="590"/>
      <c r="AN31" s="590"/>
      <c r="AO31" s="590"/>
      <c r="AP31" s="590">
        <v>0</v>
      </c>
      <c r="AQ31" s="590"/>
      <c r="AR31" s="590"/>
      <c r="AS31" s="590"/>
      <c r="AT31" s="590"/>
      <c r="AU31" s="590">
        <v>0</v>
      </c>
      <c r="AV31" s="590"/>
      <c r="AW31" s="590"/>
      <c r="AX31" s="590"/>
      <c r="AY31" s="590"/>
      <c r="AZ31" s="591"/>
      <c r="BA31" s="591"/>
      <c r="BB31" s="591"/>
      <c r="BC31" s="591"/>
      <c r="BD31" s="591"/>
      <c r="BE31" s="592"/>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349</v>
      </c>
      <c r="C32" s="525"/>
      <c r="D32" s="525"/>
      <c r="E32" s="525"/>
      <c r="F32" s="525"/>
      <c r="G32" s="525"/>
      <c r="H32" s="525"/>
      <c r="I32" s="525"/>
      <c r="J32" s="525"/>
      <c r="K32" s="525"/>
      <c r="L32" s="525"/>
      <c r="M32" s="525"/>
      <c r="N32" s="525"/>
      <c r="O32" s="525"/>
      <c r="P32" s="526"/>
      <c r="Q32" s="527">
        <v>37</v>
      </c>
      <c r="R32" s="528"/>
      <c r="S32" s="528"/>
      <c r="T32" s="528"/>
      <c r="U32" s="528"/>
      <c r="V32" s="528">
        <v>36</v>
      </c>
      <c r="W32" s="528"/>
      <c r="X32" s="528"/>
      <c r="Y32" s="528"/>
      <c r="Z32" s="528"/>
      <c r="AA32" s="528">
        <v>1</v>
      </c>
      <c r="AB32" s="528"/>
      <c r="AC32" s="528"/>
      <c r="AD32" s="528"/>
      <c r="AE32" s="529"/>
      <c r="AF32" s="530">
        <v>1</v>
      </c>
      <c r="AG32" s="531"/>
      <c r="AH32" s="531"/>
      <c r="AI32" s="531"/>
      <c r="AJ32" s="532"/>
      <c r="AK32" s="589">
        <v>15</v>
      </c>
      <c r="AL32" s="590"/>
      <c r="AM32" s="590"/>
      <c r="AN32" s="590"/>
      <c r="AO32" s="590"/>
      <c r="AP32" s="590">
        <v>0</v>
      </c>
      <c r="AQ32" s="590"/>
      <c r="AR32" s="590"/>
      <c r="AS32" s="590"/>
      <c r="AT32" s="590"/>
      <c r="AU32" s="590">
        <v>0</v>
      </c>
      <c r="AV32" s="590"/>
      <c r="AW32" s="590"/>
      <c r="AX32" s="590"/>
      <c r="AY32" s="590"/>
      <c r="AZ32" s="591"/>
      <c r="BA32" s="591"/>
      <c r="BB32" s="591"/>
      <c r="BC32" s="591"/>
      <c r="BD32" s="591"/>
      <c r="BE32" s="592"/>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t="s">
        <v>350</v>
      </c>
      <c r="C33" s="525"/>
      <c r="D33" s="525"/>
      <c r="E33" s="525"/>
      <c r="F33" s="525"/>
      <c r="G33" s="525"/>
      <c r="H33" s="525"/>
      <c r="I33" s="525"/>
      <c r="J33" s="525"/>
      <c r="K33" s="525"/>
      <c r="L33" s="525"/>
      <c r="M33" s="525"/>
      <c r="N33" s="525"/>
      <c r="O33" s="525"/>
      <c r="P33" s="526"/>
      <c r="Q33" s="527">
        <v>147</v>
      </c>
      <c r="R33" s="528"/>
      <c r="S33" s="528"/>
      <c r="T33" s="528"/>
      <c r="U33" s="528"/>
      <c r="V33" s="528">
        <v>144</v>
      </c>
      <c r="W33" s="528"/>
      <c r="X33" s="528"/>
      <c r="Y33" s="528"/>
      <c r="Z33" s="528"/>
      <c r="AA33" s="528">
        <v>3</v>
      </c>
      <c r="AB33" s="528"/>
      <c r="AC33" s="528"/>
      <c r="AD33" s="528"/>
      <c r="AE33" s="529"/>
      <c r="AF33" s="530">
        <v>3</v>
      </c>
      <c r="AG33" s="531"/>
      <c r="AH33" s="531"/>
      <c r="AI33" s="531"/>
      <c r="AJ33" s="532"/>
      <c r="AK33" s="589">
        <v>77</v>
      </c>
      <c r="AL33" s="590"/>
      <c r="AM33" s="590"/>
      <c r="AN33" s="590"/>
      <c r="AO33" s="590"/>
      <c r="AP33" s="590">
        <v>687</v>
      </c>
      <c r="AQ33" s="590"/>
      <c r="AR33" s="590"/>
      <c r="AS33" s="590"/>
      <c r="AT33" s="590"/>
      <c r="AU33" s="590">
        <v>605</v>
      </c>
      <c r="AV33" s="590"/>
      <c r="AW33" s="590"/>
      <c r="AX33" s="590"/>
      <c r="AY33" s="590"/>
      <c r="AZ33" s="591" t="s">
        <v>351</v>
      </c>
      <c r="BA33" s="591"/>
      <c r="BB33" s="591"/>
      <c r="BC33" s="591"/>
      <c r="BD33" s="591"/>
      <c r="BE33" s="592" t="s">
        <v>352</v>
      </c>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c r="C34" s="525"/>
      <c r="D34" s="525"/>
      <c r="E34" s="525"/>
      <c r="F34" s="525"/>
      <c r="G34" s="525"/>
      <c r="H34" s="525"/>
      <c r="I34" s="525"/>
      <c r="J34" s="525"/>
      <c r="K34" s="525"/>
      <c r="L34" s="525"/>
      <c r="M34" s="525"/>
      <c r="N34" s="525"/>
      <c r="O34" s="525"/>
      <c r="P34" s="526"/>
      <c r="Q34" s="527"/>
      <c r="R34" s="528"/>
      <c r="S34" s="528"/>
      <c r="T34" s="528"/>
      <c r="U34" s="528"/>
      <c r="V34" s="528"/>
      <c r="W34" s="528"/>
      <c r="X34" s="528"/>
      <c r="Y34" s="528"/>
      <c r="Z34" s="528"/>
      <c r="AA34" s="528"/>
      <c r="AB34" s="528"/>
      <c r="AC34" s="528"/>
      <c r="AD34" s="528"/>
      <c r="AE34" s="529"/>
      <c r="AF34" s="530"/>
      <c r="AG34" s="531"/>
      <c r="AH34" s="531"/>
      <c r="AI34" s="531"/>
      <c r="AJ34" s="532"/>
      <c r="AK34" s="589"/>
      <c r="AL34" s="590"/>
      <c r="AM34" s="590"/>
      <c r="AN34" s="590"/>
      <c r="AO34" s="590"/>
      <c r="AP34" s="590"/>
      <c r="AQ34" s="590"/>
      <c r="AR34" s="590"/>
      <c r="AS34" s="590"/>
      <c r="AT34" s="590"/>
      <c r="AU34" s="590"/>
      <c r="AV34" s="590"/>
      <c r="AW34" s="590"/>
      <c r="AX34" s="590"/>
      <c r="AY34" s="590"/>
      <c r="AZ34" s="591"/>
      <c r="BA34" s="591"/>
      <c r="BB34" s="591"/>
      <c r="BC34" s="591"/>
      <c r="BD34" s="591"/>
      <c r="BE34" s="592"/>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353</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333</v>
      </c>
      <c r="B63" s="555" t="s">
        <v>354</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63</v>
      </c>
      <c r="AG63" s="604"/>
      <c r="AH63" s="604"/>
      <c r="AI63" s="604"/>
      <c r="AJ63" s="605"/>
      <c r="AK63" s="606"/>
      <c r="AL63" s="601"/>
      <c r="AM63" s="601"/>
      <c r="AN63" s="601"/>
      <c r="AO63" s="601"/>
      <c r="AP63" s="604">
        <v>688</v>
      </c>
      <c r="AQ63" s="604"/>
      <c r="AR63" s="604"/>
      <c r="AS63" s="604"/>
      <c r="AT63" s="604"/>
      <c r="AU63" s="604">
        <v>606</v>
      </c>
      <c r="AV63" s="604"/>
      <c r="AW63" s="604"/>
      <c r="AX63" s="604"/>
      <c r="AY63" s="604"/>
      <c r="AZ63" s="607"/>
      <c r="BA63" s="607"/>
      <c r="BB63" s="607"/>
      <c r="BC63" s="607"/>
      <c r="BD63" s="607"/>
      <c r="BE63" s="608"/>
      <c r="BF63" s="608"/>
      <c r="BG63" s="608"/>
      <c r="BH63" s="608"/>
      <c r="BI63" s="609"/>
      <c r="BJ63" s="610" t="s">
        <v>67</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355</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356</v>
      </c>
      <c r="B66" s="480"/>
      <c r="C66" s="480"/>
      <c r="D66" s="480"/>
      <c r="E66" s="480"/>
      <c r="F66" s="480"/>
      <c r="G66" s="480"/>
      <c r="H66" s="480"/>
      <c r="I66" s="480"/>
      <c r="J66" s="480"/>
      <c r="K66" s="480"/>
      <c r="L66" s="480"/>
      <c r="M66" s="480"/>
      <c r="N66" s="480"/>
      <c r="O66" s="480"/>
      <c r="P66" s="481"/>
      <c r="Q66" s="482" t="s">
        <v>337</v>
      </c>
      <c r="R66" s="483"/>
      <c r="S66" s="483"/>
      <c r="T66" s="483"/>
      <c r="U66" s="484"/>
      <c r="V66" s="482" t="s">
        <v>338</v>
      </c>
      <c r="W66" s="483"/>
      <c r="X66" s="483"/>
      <c r="Y66" s="483"/>
      <c r="Z66" s="484"/>
      <c r="AA66" s="482" t="s">
        <v>339</v>
      </c>
      <c r="AB66" s="483"/>
      <c r="AC66" s="483"/>
      <c r="AD66" s="483"/>
      <c r="AE66" s="484"/>
      <c r="AF66" s="613" t="s">
        <v>340</v>
      </c>
      <c r="AG66" s="573"/>
      <c r="AH66" s="573"/>
      <c r="AI66" s="573"/>
      <c r="AJ66" s="614"/>
      <c r="AK66" s="482" t="s">
        <v>341</v>
      </c>
      <c r="AL66" s="480"/>
      <c r="AM66" s="480"/>
      <c r="AN66" s="480"/>
      <c r="AO66" s="481"/>
      <c r="AP66" s="482" t="s">
        <v>342</v>
      </c>
      <c r="AQ66" s="483"/>
      <c r="AR66" s="483"/>
      <c r="AS66" s="483"/>
      <c r="AT66" s="484"/>
      <c r="AU66" s="482" t="s">
        <v>357</v>
      </c>
      <c r="AV66" s="483"/>
      <c r="AW66" s="483"/>
      <c r="AX66" s="483"/>
      <c r="AY66" s="484"/>
      <c r="AZ66" s="482" t="s">
        <v>314</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358</v>
      </c>
      <c r="C68" s="627"/>
      <c r="D68" s="627"/>
      <c r="E68" s="627"/>
      <c r="F68" s="627"/>
      <c r="G68" s="627"/>
      <c r="H68" s="627"/>
      <c r="I68" s="627"/>
      <c r="J68" s="627"/>
      <c r="K68" s="627"/>
      <c r="L68" s="627"/>
      <c r="M68" s="627"/>
      <c r="N68" s="627"/>
      <c r="O68" s="627"/>
      <c r="P68" s="628"/>
      <c r="Q68" s="629">
        <v>4795</v>
      </c>
      <c r="R68" s="630"/>
      <c r="S68" s="630"/>
      <c r="T68" s="630"/>
      <c r="U68" s="630"/>
      <c r="V68" s="630">
        <v>4781</v>
      </c>
      <c r="W68" s="630"/>
      <c r="X68" s="630"/>
      <c r="Y68" s="630"/>
      <c r="Z68" s="630"/>
      <c r="AA68" s="630">
        <v>13</v>
      </c>
      <c r="AB68" s="630"/>
      <c r="AC68" s="630"/>
      <c r="AD68" s="630"/>
      <c r="AE68" s="630"/>
      <c r="AF68" s="630">
        <v>13</v>
      </c>
      <c r="AG68" s="630"/>
      <c r="AH68" s="630"/>
      <c r="AI68" s="630"/>
      <c r="AJ68" s="630"/>
      <c r="AK68" s="630">
        <v>32</v>
      </c>
      <c r="AL68" s="630"/>
      <c r="AM68" s="630"/>
      <c r="AN68" s="630"/>
      <c r="AO68" s="630"/>
      <c r="AP68" s="630">
        <v>0</v>
      </c>
      <c r="AQ68" s="630"/>
      <c r="AR68" s="630"/>
      <c r="AS68" s="630"/>
      <c r="AT68" s="630"/>
      <c r="AU68" s="630">
        <v>0</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359</v>
      </c>
      <c r="C69" s="634"/>
      <c r="D69" s="634"/>
      <c r="E69" s="634"/>
      <c r="F69" s="634"/>
      <c r="G69" s="634"/>
      <c r="H69" s="634"/>
      <c r="I69" s="634"/>
      <c r="J69" s="634"/>
      <c r="K69" s="634"/>
      <c r="L69" s="634"/>
      <c r="M69" s="634"/>
      <c r="N69" s="634"/>
      <c r="O69" s="634"/>
      <c r="P69" s="635"/>
      <c r="Q69" s="636">
        <v>399</v>
      </c>
      <c r="R69" s="590"/>
      <c r="S69" s="590"/>
      <c r="T69" s="590"/>
      <c r="U69" s="590"/>
      <c r="V69" s="590">
        <v>338</v>
      </c>
      <c r="W69" s="590"/>
      <c r="X69" s="590"/>
      <c r="Y69" s="590"/>
      <c r="Z69" s="590"/>
      <c r="AA69" s="590">
        <v>61</v>
      </c>
      <c r="AB69" s="590"/>
      <c r="AC69" s="590"/>
      <c r="AD69" s="590"/>
      <c r="AE69" s="590"/>
      <c r="AF69" s="590">
        <v>61</v>
      </c>
      <c r="AG69" s="590"/>
      <c r="AH69" s="590"/>
      <c r="AI69" s="590"/>
      <c r="AJ69" s="590"/>
      <c r="AK69" s="590">
        <v>9</v>
      </c>
      <c r="AL69" s="590"/>
      <c r="AM69" s="590"/>
      <c r="AN69" s="590"/>
      <c r="AO69" s="590"/>
      <c r="AP69" s="590">
        <v>33</v>
      </c>
      <c r="AQ69" s="590"/>
      <c r="AR69" s="590"/>
      <c r="AS69" s="590"/>
      <c r="AT69" s="590"/>
      <c r="AU69" s="590">
        <v>0</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360</v>
      </c>
      <c r="C70" s="634"/>
      <c r="D70" s="634"/>
      <c r="E70" s="634"/>
      <c r="F70" s="634"/>
      <c r="G70" s="634"/>
      <c r="H70" s="634"/>
      <c r="I70" s="634"/>
      <c r="J70" s="634"/>
      <c r="K70" s="634"/>
      <c r="L70" s="634"/>
      <c r="M70" s="634"/>
      <c r="N70" s="634"/>
      <c r="O70" s="634"/>
      <c r="P70" s="635"/>
      <c r="Q70" s="636">
        <v>472</v>
      </c>
      <c r="R70" s="590"/>
      <c r="S70" s="590"/>
      <c r="T70" s="590"/>
      <c r="U70" s="590"/>
      <c r="V70" s="590">
        <v>343</v>
      </c>
      <c r="W70" s="590"/>
      <c r="X70" s="590"/>
      <c r="Y70" s="590"/>
      <c r="Z70" s="590"/>
      <c r="AA70" s="590">
        <v>129</v>
      </c>
      <c r="AB70" s="590"/>
      <c r="AC70" s="590"/>
      <c r="AD70" s="590"/>
      <c r="AE70" s="590"/>
      <c r="AF70" s="590">
        <v>129</v>
      </c>
      <c r="AG70" s="590"/>
      <c r="AH70" s="590"/>
      <c r="AI70" s="590"/>
      <c r="AJ70" s="590"/>
      <c r="AK70" s="590">
        <v>0</v>
      </c>
      <c r="AL70" s="590"/>
      <c r="AM70" s="590"/>
      <c r="AN70" s="590"/>
      <c r="AO70" s="590"/>
      <c r="AP70" s="590">
        <v>0</v>
      </c>
      <c r="AQ70" s="590"/>
      <c r="AR70" s="590"/>
      <c r="AS70" s="590"/>
      <c r="AT70" s="590"/>
      <c r="AU70" s="590">
        <v>0</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361</v>
      </c>
      <c r="C71" s="634"/>
      <c r="D71" s="634"/>
      <c r="E71" s="634"/>
      <c r="F71" s="634"/>
      <c r="G71" s="634"/>
      <c r="H71" s="634"/>
      <c r="I71" s="634"/>
      <c r="J71" s="634"/>
      <c r="K71" s="634"/>
      <c r="L71" s="634"/>
      <c r="M71" s="634"/>
      <c r="N71" s="634"/>
      <c r="O71" s="634"/>
      <c r="P71" s="635"/>
      <c r="Q71" s="636">
        <v>127</v>
      </c>
      <c r="R71" s="590"/>
      <c r="S71" s="590"/>
      <c r="T71" s="590"/>
      <c r="U71" s="590"/>
      <c r="V71" s="590">
        <v>120</v>
      </c>
      <c r="W71" s="590"/>
      <c r="X71" s="590"/>
      <c r="Y71" s="590"/>
      <c r="Z71" s="590"/>
      <c r="AA71" s="590">
        <v>7</v>
      </c>
      <c r="AB71" s="590"/>
      <c r="AC71" s="590"/>
      <c r="AD71" s="590"/>
      <c r="AE71" s="590"/>
      <c r="AF71" s="590">
        <v>7</v>
      </c>
      <c r="AG71" s="590"/>
      <c r="AH71" s="590"/>
      <c r="AI71" s="590"/>
      <c r="AJ71" s="590"/>
      <c r="AK71" s="590">
        <v>28</v>
      </c>
      <c r="AL71" s="590"/>
      <c r="AM71" s="590"/>
      <c r="AN71" s="590"/>
      <c r="AO71" s="590"/>
      <c r="AP71" s="590">
        <v>0</v>
      </c>
      <c r="AQ71" s="590"/>
      <c r="AR71" s="590"/>
      <c r="AS71" s="590"/>
      <c r="AT71" s="590"/>
      <c r="AU71" s="590">
        <v>0</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t="s">
        <v>362</v>
      </c>
      <c r="C72" s="634"/>
      <c r="D72" s="634"/>
      <c r="E72" s="634"/>
      <c r="F72" s="634"/>
      <c r="G72" s="634"/>
      <c r="H72" s="634"/>
      <c r="I72" s="634"/>
      <c r="J72" s="634"/>
      <c r="K72" s="634"/>
      <c r="L72" s="634"/>
      <c r="M72" s="634"/>
      <c r="N72" s="634"/>
      <c r="O72" s="634"/>
      <c r="P72" s="635"/>
      <c r="Q72" s="636">
        <v>132</v>
      </c>
      <c r="R72" s="590"/>
      <c r="S72" s="590"/>
      <c r="T72" s="590"/>
      <c r="U72" s="590"/>
      <c r="V72" s="590">
        <v>87</v>
      </c>
      <c r="W72" s="590"/>
      <c r="X72" s="590"/>
      <c r="Y72" s="590"/>
      <c r="Z72" s="590"/>
      <c r="AA72" s="590">
        <v>45</v>
      </c>
      <c r="AB72" s="590"/>
      <c r="AC72" s="590"/>
      <c r="AD72" s="590"/>
      <c r="AE72" s="590"/>
      <c r="AF72" s="590">
        <v>45</v>
      </c>
      <c r="AG72" s="590"/>
      <c r="AH72" s="590"/>
      <c r="AI72" s="590"/>
      <c r="AJ72" s="590"/>
      <c r="AK72" s="590">
        <v>0</v>
      </c>
      <c r="AL72" s="590"/>
      <c r="AM72" s="590"/>
      <c r="AN72" s="590"/>
      <c r="AO72" s="590"/>
      <c r="AP72" s="590">
        <v>0</v>
      </c>
      <c r="AQ72" s="590"/>
      <c r="AR72" s="590"/>
      <c r="AS72" s="590"/>
      <c r="AT72" s="590"/>
      <c r="AU72" s="590">
        <v>0</v>
      </c>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t="s">
        <v>363</v>
      </c>
      <c r="C73" s="634"/>
      <c r="D73" s="634"/>
      <c r="E73" s="634"/>
      <c r="F73" s="634"/>
      <c r="G73" s="634"/>
      <c r="H73" s="634"/>
      <c r="I73" s="634"/>
      <c r="J73" s="634"/>
      <c r="K73" s="634"/>
      <c r="L73" s="634"/>
      <c r="M73" s="634"/>
      <c r="N73" s="634"/>
      <c r="O73" s="634"/>
      <c r="P73" s="635"/>
      <c r="Q73" s="636">
        <v>12871</v>
      </c>
      <c r="R73" s="590"/>
      <c r="S73" s="590"/>
      <c r="T73" s="590"/>
      <c r="U73" s="590"/>
      <c r="V73" s="590">
        <v>10950</v>
      </c>
      <c r="W73" s="590"/>
      <c r="X73" s="590"/>
      <c r="Y73" s="590"/>
      <c r="Z73" s="590"/>
      <c r="AA73" s="590">
        <v>1921</v>
      </c>
      <c r="AB73" s="590"/>
      <c r="AC73" s="590"/>
      <c r="AD73" s="590"/>
      <c r="AE73" s="590"/>
      <c r="AF73" s="590">
        <v>3257</v>
      </c>
      <c r="AG73" s="590"/>
      <c r="AH73" s="590"/>
      <c r="AI73" s="590"/>
      <c r="AJ73" s="590"/>
      <c r="AK73" s="590">
        <v>944</v>
      </c>
      <c r="AL73" s="590"/>
      <c r="AM73" s="590"/>
      <c r="AN73" s="590"/>
      <c r="AO73" s="590"/>
      <c r="AP73" s="590">
        <v>4396</v>
      </c>
      <c r="AQ73" s="590"/>
      <c r="AR73" s="590"/>
      <c r="AS73" s="590"/>
      <c r="AT73" s="590"/>
      <c r="AU73" s="590">
        <v>166</v>
      </c>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t="s">
        <v>364</v>
      </c>
      <c r="C74" s="634"/>
      <c r="D74" s="634"/>
      <c r="E74" s="634"/>
      <c r="F74" s="634"/>
      <c r="G74" s="634"/>
      <c r="H74" s="634"/>
      <c r="I74" s="634"/>
      <c r="J74" s="634"/>
      <c r="K74" s="634"/>
      <c r="L74" s="634"/>
      <c r="M74" s="634"/>
      <c r="N74" s="634"/>
      <c r="O74" s="634"/>
      <c r="P74" s="635"/>
      <c r="Q74" s="636">
        <v>15803</v>
      </c>
      <c r="R74" s="590"/>
      <c r="S74" s="590"/>
      <c r="T74" s="590"/>
      <c r="U74" s="590"/>
      <c r="V74" s="590">
        <v>14948</v>
      </c>
      <c r="W74" s="590"/>
      <c r="X74" s="590"/>
      <c r="Y74" s="590"/>
      <c r="Z74" s="590"/>
      <c r="AA74" s="590">
        <v>855</v>
      </c>
      <c r="AB74" s="590"/>
      <c r="AC74" s="590"/>
      <c r="AD74" s="590"/>
      <c r="AE74" s="590"/>
      <c r="AF74" s="590">
        <v>855</v>
      </c>
      <c r="AG74" s="590"/>
      <c r="AH74" s="590"/>
      <c r="AI74" s="590"/>
      <c r="AJ74" s="590"/>
      <c r="AK74" s="590">
        <v>1548</v>
      </c>
      <c r="AL74" s="590"/>
      <c r="AM74" s="590"/>
      <c r="AN74" s="590"/>
      <c r="AO74" s="590"/>
      <c r="AP74" s="590">
        <v>4992</v>
      </c>
      <c r="AQ74" s="590"/>
      <c r="AR74" s="590"/>
      <c r="AS74" s="590"/>
      <c r="AT74" s="590"/>
      <c r="AU74" s="590">
        <v>35</v>
      </c>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c r="C75" s="634"/>
      <c r="D75" s="634"/>
      <c r="E75" s="634"/>
      <c r="F75" s="634"/>
      <c r="G75" s="634"/>
      <c r="H75" s="634"/>
      <c r="I75" s="634"/>
      <c r="J75" s="634"/>
      <c r="K75" s="634"/>
      <c r="L75" s="634"/>
      <c r="M75" s="634"/>
      <c r="N75" s="634"/>
      <c r="O75" s="634"/>
      <c r="P75" s="635"/>
      <c r="Q75" s="637"/>
      <c r="R75" s="638"/>
      <c r="S75" s="638"/>
      <c r="T75" s="638"/>
      <c r="U75" s="589"/>
      <c r="V75" s="639"/>
      <c r="W75" s="638"/>
      <c r="X75" s="638"/>
      <c r="Y75" s="638"/>
      <c r="Z75" s="589"/>
      <c r="AA75" s="639"/>
      <c r="AB75" s="638"/>
      <c r="AC75" s="638"/>
      <c r="AD75" s="638"/>
      <c r="AE75" s="589"/>
      <c r="AF75" s="639"/>
      <c r="AG75" s="638"/>
      <c r="AH75" s="638"/>
      <c r="AI75" s="638"/>
      <c r="AJ75" s="589"/>
      <c r="AK75" s="639"/>
      <c r="AL75" s="638"/>
      <c r="AM75" s="638"/>
      <c r="AN75" s="638"/>
      <c r="AO75" s="589"/>
      <c r="AP75" s="639"/>
      <c r="AQ75" s="638"/>
      <c r="AR75" s="638"/>
      <c r="AS75" s="638"/>
      <c r="AT75" s="589"/>
      <c r="AU75" s="639"/>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333</v>
      </c>
      <c r="B88" s="555" t="s">
        <v>365</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v>4367</v>
      </c>
      <c r="AG88" s="604"/>
      <c r="AH88" s="604"/>
      <c r="AI88" s="604"/>
      <c r="AJ88" s="604"/>
      <c r="AK88" s="601"/>
      <c r="AL88" s="601"/>
      <c r="AM88" s="601"/>
      <c r="AN88" s="601"/>
      <c r="AO88" s="601"/>
      <c r="AP88" s="604">
        <v>9421</v>
      </c>
      <c r="AQ88" s="604"/>
      <c r="AR88" s="604"/>
      <c r="AS88" s="604"/>
      <c r="AT88" s="604"/>
      <c r="AU88" s="604">
        <v>201</v>
      </c>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333</v>
      </c>
      <c r="BR102" s="555" t="s">
        <v>366</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v>1017</v>
      </c>
      <c r="CS102" s="611"/>
      <c r="CT102" s="611"/>
      <c r="CU102" s="611"/>
      <c r="CV102" s="656"/>
      <c r="CW102" s="655">
        <v>71</v>
      </c>
      <c r="CX102" s="611"/>
      <c r="CY102" s="611"/>
      <c r="CZ102" s="611"/>
      <c r="DA102" s="656"/>
      <c r="DB102" s="655">
        <v>180</v>
      </c>
      <c r="DC102" s="611"/>
      <c r="DD102" s="611"/>
      <c r="DE102" s="611"/>
      <c r="DF102" s="656"/>
      <c r="DG102" s="655">
        <v>0</v>
      </c>
      <c r="DH102" s="611"/>
      <c r="DI102" s="611"/>
      <c r="DJ102" s="611"/>
      <c r="DK102" s="656"/>
      <c r="DL102" s="655">
        <v>0</v>
      </c>
      <c r="DM102" s="611"/>
      <c r="DN102" s="611"/>
      <c r="DO102" s="611"/>
      <c r="DP102" s="656"/>
      <c r="DQ102" s="655">
        <v>0</v>
      </c>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367</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368</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369</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370</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371</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372</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373</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374</v>
      </c>
      <c r="AB109" s="666"/>
      <c r="AC109" s="666"/>
      <c r="AD109" s="666"/>
      <c r="AE109" s="667"/>
      <c r="AF109" s="668" t="s">
        <v>375</v>
      </c>
      <c r="AG109" s="666"/>
      <c r="AH109" s="666"/>
      <c r="AI109" s="666"/>
      <c r="AJ109" s="667"/>
      <c r="AK109" s="668" t="s">
        <v>241</v>
      </c>
      <c r="AL109" s="666"/>
      <c r="AM109" s="666"/>
      <c r="AN109" s="666"/>
      <c r="AO109" s="667"/>
      <c r="AP109" s="668" t="s">
        <v>376</v>
      </c>
      <c r="AQ109" s="666"/>
      <c r="AR109" s="666"/>
      <c r="AS109" s="666"/>
      <c r="AT109" s="669"/>
      <c r="AU109" s="665" t="s">
        <v>373</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374</v>
      </c>
      <c r="BR109" s="666"/>
      <c r="BS109" s="666"/>
      <c r="BT109" s="666"/>
      <c r="BU109" s="667"/>
      <c r="BV109" s="668" t="s">
        <v>375</v>
      </c>
      <c r="BW109" s="666"/>
      <c r="BX109" s="666"/>
      <c r="BY109" s="666"/>
      <c r="BZ109" s="667"/>
      <c r="CA109" s="668" t="s">
        <v>241</v>
      </c>
      <c r="CB109" s="666"/>
      <c r="CC109" s="666"/>
      <c r="CD109" s="666"/>
      <c r="CE109" s="667"/>
      <c r="CF109" s="670" t="s">
        <v>376</v>
      </c>
      <c r="CG109" s="670"/>
      <c r="CH109" s="670"/>
      <c r="CI109" s="670"/>
      <c r="CJ109" s="670"/>
      <c r="CK109" s="668" t="s">
        <v>377</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374</v>
      </c>
      <c r="DH109" s="666"/>
      <c r="DI109" s="666"/>
      <c r="DJ109" s="666"/>
      <c r="DK109" s="667"/>
      <c r="DL109" s="668" t="s">
        <v>375</v>
      </c>
      <c r="DM109" s="666"/>
      <c r="DN109" s="666"/>
      <c r="DO109" s="666"/>
      <c r="DP109" s="667"/>
      <c r="DQ109" s="668" t="s">
        <v>241</v>
      </c>
      <c r="DR109" s="666"/>
      <c r="DS109" s="666"/>
      <c r="DT109" s="666"/>
      <c r="DU109" s="667"/>
      <c r="DV109" s="668" t="s">
        <v>376</v>
      </c>
      <c r="DW109" s="666"/>
      <c r="DX109" s="666"/>
      <c r="DY109" s="666"/>
      <c r="DZ109" s="669"/>
    </row>
    <row r="110" spans="1:131" s="467" customFormat="1" ht="26.25" customHeight="1" x14ac:dyDescent="0.15">
      <c r="A110" s="671" t="s">
        <v>378</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244369</v>
      </c>
      <c r="AB110" s="675"/>
      <c r="AC110" s="675"/>
      <c r="AD110" s="675"/>
      <c r="AE110" s="676"/>
      <c r="AF110" s="677">
        <v>268665</v>
      </c>
      <c r="AG110" s="675"/>
      <c r="AH110" s="675"/>
      <c r="AI110" s="675"/>
      <c r="AJ110" s="676"/>
      <c r="AK110" s="677">
        <v>270659</v>
      </c>
      <c r="AL110" s="675"/>
      <c r="AM110" s="675"/>
      <c r="AN110" s="675"/>
      <c r="AO110" s="676"/>
      <c r="AP110" s="678">
        <v>17.5</v>
      </c>
      <c r="AQ110" s="679"/>
      <c r="AR110" s="679"/>
      <c r="AS110" s="679"/>
      <c r="AT110" s="680"/>
      <c r="AU110" s="681" t="s">
        <v>379</v>
      </c>
      <c r="AV110" s="682"/>
      <c r="AW110" s="682"/>
      <c r="AX110" s="682"/>
      <c r="AY110" s="682"/>
      <c r="AZ110" s="683" t="s">
        <v>380</v>
      </c>
      <c r="BA110" s="672"/>
      <c r="BB110" s="672"/>
      <c r="BC110" s="672"/>
      <c r="BD110" s="672"/>
      <c r="BE110" s="672"/>
      <c r="BF110" s="672"/>
      <c r="BG110" s="672"/>
      <c r="BH110" s="672"/>
      <c r="BI110" s="672"/>
      <c r="BJ110" s="672"/>
      <c r="BK110" s="672"/>
      <c r="BL110" s="672"/>
      <c r="BM110" s="672"/>
      <c r="BN110" s="672"/>
      <c r="BO110" s="672"/>
      <c r="BP110" s="673"/>
      <c r="BQ110" s="684">
        <v>3109699</v>
      </c>
      <c r="BR110" s="685"/>
      <c r="BS110" s="685"/>
      <c r="BT110" s="685"/>
      <c r="BU110" s="685"/>
      <c r="BV110" s="685">
        <v>3225662</v>
      </c>
      <c r="BW110" s="685"/>
      <c r="BX110" s="685"/>
      <c r="BY110" s="685"/>
      <c r="BZ110" s="685"/>
      <c r="CA110" s="685">
        <v>3581284</v>
      </c>
      <c r="CB110" s="685"/>
      <c r="CC110" s="685"/>
      <c r="CD110" s="685"/>
      <c r="CE110" s="685"/>
      <c r="CF110" s="686">
        <v>231.1</v>
      </c>
      <c r="CG110" s="687"/>
      <c r="CH110" s="687"/>
      <c r="CI110" s="687"/>
      <c r="CJ110" s="687"/>
      <c r="CK110" s="688" t="s">
        <v>381</v>
      </c>
      <c r="CL110" s="689"/>
      <c r="CM110" s="683" t="s">
        <v>382</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67</v>
      </c>
      <c r="DH110" s="685"/>
      <c r="DI110" s="685"/>
      <c r="DJ110" s="685"/>
      <c r="DK110" s="685"/>
      <c r="DL110" s="685" t="s">
        <v>67</v>
      </c>
      <c r="DM110" s="685"/>
      <c r="DN110" s="685"/>
      <c r="DO110" s="685"/>
      <c r="DP110" s="685"/>
      <c r="DQ110" s="685" t="s">
        <v>67</v>
      </c>
      <c r="DR110" s="685"/>
      <c r="DS110" s="685"/>
      <c r="DT110" s="685"/>
      <c r="DU110" s="685"/>
      <c r="DV110" s="690" t="s">
        <v>67</v>
      </c>
      <c r="DW110" s="690"/>
      <c r="DX110" s="690"/>
      <c r="DY110" s="690"/>
      <c r="DZ110" s="691"/>
    </row>
    <row r="111" spans="1:131" s="467" customFormat="1" ht="26.25" customHeight="1" x14ac:dyDescent="0.15">
      <c r="A111" s="692" t="s">
        <v>383</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67</v>
      </c>
      <c r="AB111" s="696"/>
      <c r="AC111" s="696"/>
      <c r="AD111" s="696"/>
      <c r="AE111" s="697"/>
      <c r="AF111" s="698" t="s">
        <v>67</v>
      </c>
      <c r="AG111" s="696"/>
      <c r="AH111" s="696"/>
      <c r="AI111" s="696"/>
      <c r="AJ111" s="697"/>
      <c r="AK111" s="698" t="s">
        <v>67</v>
      </c>
      <c r="AL111" s="696"/>
      <c r="AM111" s="696"/>
      <c r="AN111" s="696"/>
      <c r="AO111" s="697"/>
      <c r="AP111" s="699" t="s">
        <v>67</v>
      </c>
      <c r="AQ111" s="700"/>
      <c r="AR111" s="700"/>
      <c r="AS111" s="700"/>
      <c r="AT111" s="701"/>
      <c r="AU111" s="702"/>
      <c r="AV111" s="703"/>
      <c r="AW111" s="703"/>
      <c r="AX111" s="703"/>
      <c r="AY111" s="703"/>
      <c r="AZ111" s="704" t="s">
        <v>384</v>
      </c>
      <c r="BA111" s="705"/>
      <c r="BB111" s="705"/>
      <c r="BC111" s="705"/>
      <c r="BD111" s="705"/>
      <c r="BE111" s="705"/>
      <c r="BF111" s="705"/>
      <c r="BG111" s="705"/>
      <c r="BH111" s="705"/>
      <c r="BI111" s="705"/>
      <c r="BJ111" s="705"/>
      <c r="BK111" s="705"/>
      <c r="BL111" s="705"/>
      <c r="BM111" s="705"/>
      <c r="BN111" s="705"/>
      <c r="BO111" s="705"/>
      <c r="BP111" s="706"/>
      <c r="BQ111" s="707" t="s">
        <v>67</v>
      </c>
      <c r="BR111" s="708"/>
      <c r="BS111" s="708"/>
      <c r="BT111" s="708"/>
      <c r="BU111" s="708"/>
      <c r="BV111" s="708" t="s">
        <v>67</v>
      </c>
      <c r="BW111" s="708"/>
      <c r="BX111" s="708"/>
      <c r="BY111" s="708"/>
      <c r="BZ111" s="708"/>
      <c r="CA111" s="708" t="s">
        <v>67</v>
      </c>
      <c r="CB111" s="708"/>
      <c r="CC111" s="708"/>
      <c r="CD111" s="708"/>
      <c r="CE111" s="708"/>
      <c r="CF111" s="709" t="s">
        <v>67</v>
      </c>
      <c r="CG111" s="710"/>
      <c r="CH111" s="710"/>
      <c r="CI111" s="710"/>
      <c r="CJ111" s="710"/>
      <c r="CK111" s="711"/>
      <c r="CL111" s="712"/>
      <c r="CM111" s="704" t="s">
        <v>385</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67</v>
      </c>
      <c r="DH111" s="708"/>
      <c r="DI111" s="708"/>
      <c r="DJ111" s="708"/>
      <c r="DK111" s="708"/>
      <c r="DL111" s="708" t="s">
        <v>67</v>
      </c>
      <c r="DM111" s="708"/>
      <c r="DN111" s="708"/>
      <c r="DO111" s="708"/>
      <c r="DP111" s="708"/>
      <c r="DQ111" s="708" t="s">
        <v>67</v>
      </c>
      <c r="DR111" s="708"/>
      <c r="DS111" s="708"/>
      <c r="DT111" s="708"/>
      <c r="DU111" s="708"/>
      <c r="DV111" s="713" t="s">
        <v>67</v>
      </c>
      <c r="DW111" s="713"/>
      <c r="DX111" s="713"/>
      <c r="DY111" s="713"/>
      <c r="DZ111" s="714"/>
    </row>
    <row r="112" spans="1:131" s="467" customFormat="1" ht="26.25" customHeight="1" x14ac:dyDescent="0.15">
      <c r="A112" s="715" t="s">
        <v>386</v>
      </c>
      <c r="B112" s="716"/>
      <c r="C112" s="705" t="s">
        <v>387</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67</v>
      </c>
      <c r="AB112" s="718"/>
      <c r="AC112" s="718"/>
      <c r="AD112" s="718"/>
      <c r="AE112" s="719"/>
      <c r="AF112" s="720" t="s">
        <v>67</v>
      </c>
      <c r="AG112" s="718"/>
      <c r="AH112" s="718"/>
      <c r="AI112" s="718"/>
      <c r="AJ112" s="719"/>
      <c r="AK112" s="720" t="s">
        <v>67</v>
      </c>
      <c r="AL112" s="718"/>
      <c r="AM112" s="718"/>
      <c r="AN112" s="718"/>
      <c r="AO112" s="719"/>
      <c r="AP112" s="721" t="s">
        <v>67</v>
      </c>
      <c r="AQ112" s="722"/>
      <c r="AR112" s="722"/>
      <c r="AS112" s="722"/>
      <c r="AT112" s="723"/>
      <c r="AU112" s="702"/>
      <c r="AV112" s="703"/>
      <c r="AW112" s="703"/>
      <c r="AX112" s="703"/>
      <c r="AY112" s="703"/>
      <c r="AZ112" s="704" t="s">
        <v>388</v>
      </c>
      <c r="BA112" s="705"/>
      <c r="BB112" s="705"/>
      <c r="BC112" s="705"/>
      <c r="BD112" s="705"/>
      <c r="BE112" s="705"/>
      <c r="BF112" s="705"/>
      <c r="BG112" s="705"/>
      <c r="BH112" s="705"/>
      <c r="BI112" s="705"/>
      <c r="BJ112" s="705"/>
      <c r="BK112" s="705"/>
      <c r="BL112" s="705"/>
      <c r="BM112" s="705"/>
      <c r="BN112" s="705"/>
      <c r="BO112" s="705"/>
      <c r="BP112" s="706"/>
      <c r="BQ112" s="707">
        <v>669680</v>
      </c>
      <c r="BR112" s="708"/>
      <c r="BS112" s="708"/>
      <c r="BT112" s="708"/>
      <c r="BU112" s="708"/>
      <c r="BV112" s="708">
        <v>630682</v>
      </c>
      <c r="BW112" s="708"/>
      <c r="BX112" s="708"/>
      <c r="BY112" s="708"/>
      <c r="BZ112" s="708"/>
      <c r="CA112" s="708">
        <v>604881</v>
      </c>
      <c r="CB112" s="708"/>
      <c r="CC112" s="708"/>
      <c r="CD112" s="708"/>
      <c r="CE112" s="708"/>
      <c r="CF112" s="709">
        <v>39</v>
      </c>
      <c r="CG112" s="710"/>
      <c r="CH112" s="710"/>
      <c r="CI112" s="710"/>
      <c r="CJ112" s="710"/>
      <c r="CK112" s="711"/>
      <c r="CL112" s="712"/>
      <c r="CM112" s="704" t="s">
        <v>389</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67</v>
      </c>
      <c r="DH112" s="708"/>
      <c r="DI112" s="708"/>
      <c r="DJ112" s="708"/>
      <c r="DK112" s="708"/>
      <c r="DL112" s="708" t="s">
        <v>67</v>
      </c>
      <c r="DM112" s="708"/>
      <c r="DN112" s="708"/>
      <c r="DO112" s="708"/>
      <c r="DP112" s="708"/>
      <c r="DQ112" s="708" t="s">
        <v>67</v>
      </c>
      <c r="DR112" s="708"/>
      <c r="DS112" s="708"/>
      <c r="DT112" s="708"/>
      <c r="DU112" s="708"/>
      <c r="DV112" s="713" t="s">
        <v>67</v>
      </c>
      <c r="DW112" s="713"/>
      <c r="DX112" s="713"/>
      <c r="DY112" s="713"/>
      <c r="DZ112" s="714"/>
    </row>
    <row r="113" spans="1:130" s="467" customFormat="1" ht="26.25" customHeight="1" x14ac:dyDescent="0.15">
      <c r="A113" s="724"/>
      <c r="B113" s="725"/>
      <c r="C113" s="705" t="s">
        <v>390</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69676</v>
      </c>
      <c r="AB113" s="696"/>
      <c r="AC113" s="696"/>
      <c r="AD113" s="696"/>
      <c r="AE113" s="697"/>
      <c r="AF113" s="698">
        <v>68451</v>
      </c>
      <c r="AG113" s="696"/>
      <c r="AH113" s="696"/>
      <c r="AI113" s="696"/>
      <c r="AJ113" s="697"/>
      <c r="AK113" s="698">
        <v>72832</v>
      </c>
      <c r="AL113" s="696"/>
      <c r="AM113" s="696"/>
      <c r="AN113" s="696"/>
      <c r="AO113" s="697"/>
      <c r="AP113" s="699">
        <v>4.7</v>
      </c>
      <c r="AQ113" s="700"/>
      <c r="AR113" s="700"/>
      <c r="AS113" s="700"/>
      <c r="AT113" s="701"/>
      <c r="AU113" s="702"/>
      <c r="AV113" s="703"/>
      <c r="AW113" s="703"/>
      <c r="AX113" s="703"/>
      <c r="AY113" s="703"/>
      <c r="AZ113" s="704" t="s">
        <v>391</v>
      </c>
      <c r="BA113" s="705"/>
      <c r="BB113" s="705"/>
      <c r="BC113" s="705"/>
      <c r="BD113" s="705"/>
      <c r="BE113" s="705"/>
      <c r="BF113" s="705"/>
      <c r="BG113" s="705"/>
      <c r="BH113" s="705"/>
      <c r="BI113" s="705"/>
      <c r="BJ113" s="705"/>
      <c r="BK113" s="705"/>
      <c r="BL113" s="705"/>
      <c r="BM113" s="705"/>
      <c r="BN113" s="705"/>
      <c r="BO113" s="705"/>
      <c r="BP113" s="706"/>
      <c r="BQ113" s="707">
        <v>253133</v>
      </c>
      <c r="BR113" s="708"/>
      <c r="BS113" s="708"/>
      <c r="BT113" s="708"/>
      <c r="BU113" s="708"/>
      <c r="BV113" s="708">
        <v>220108</v>
      </c>
      <c r="BW113" s="708"/>
      <c r="BX113" s="708"/>
      <c r="BY113" s="708"/>
      <c r="BZ113" s="708"/>
      <c r="CA113" s="708">
        <v>206879</v>
      </c>
      <c r="CB113" s="708"/>
      <c r="CC113" s="708"/>
      <c r="CD113" s="708"/>
      <c r="CE113" s="708"/>
      <c r="CF113" s="709">
        <v>13.3</v>
      </c>
      <c r="CG113" s="710"/>
      <c r="CH113" s="710"/>
      <c r="CI113" s="710"/>
      <c r="CJ113" s="710"/>
      <c r="CK113" s="711"/>
      <c r="CL113" s="712"/>
      <c r="CM113" s="704" t="s">
        <v>392</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67</v>
      </c>
      <c r="DH113" s="718"/>
      <c r="DI113" s="718"/>
      <c r="DJ113" s="718"/>
      <c r="DK113" s="719"/>
      <c r="DL113" s="720" t="s">
        <v>67</v>
      </c>
      <c r="DM113" s="718"/>
      <c r="DN113" s="718"/>
      <c r="DO113" s="718"/>
      <c r="DP113" s="719"/>
      <c r="DQ113" s="720" t="s">
        <v>67</v>
      </c>
      <c r="DR113" s="718"/>
      <c r="DS113" s="718"/>
      <c r="DT113" s="718"/>
      <c r="DU113" s="719"/>
      <c r="DV113" s="721" t="s">
        <v>67</v>
      </c>
      <c r="DW113" s="722"/>
      <c r="DX113" s="722"/>
      <c r="DY113" s="722"/>
      <c r="DZ113" s="723"/>
    </row>
    <row r="114" spans="1:130" s="467" customFormat="1" ht="26.25" customHeight="1" x14ac:dyDescent="0.15">
      <c r="A114" s="724"/>
      <c r="B114" s="725"/>
      <c r="C114" s="705" t="s">
        <v>393</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5961</v>
      </c>
      <c r="AB114" s="718"/>
      <c r="AC114" s="718"/>
      <c r="AD114" s="718"/>
      <c r="AE114" s="719"/>
      <c r="AF114" s="720">
        <v>8551</v>
      </c>
      <c r="AG114" s="718"/>
      <c r="AH114" s="718"/>
      <c r="AI114" s="718"/>
      <c r="AJ114" s="719"/>
      <c r="AK114" s="720">
        <v>9649</v>
      </c>
      <c r="AL114" s="718"/>
      <c r="AM114" s="718"/>
      <c r="AN114" s="718"/>
      <c r="AO114" s="719"/>
      <c r="AP114" s="721">
        <v>0.6</v>
      </c>
      <c r="AQ114" s="722"/>
      <c r="AR114" s="722"/>
      <c r="AS114" s="722"/>
      <c r="AT114" s="723"/>
      <c r="AU114" s="702"/>
      <c r="AV114" s="703"/>
      <c r="AW114" s="703"/>
      <c r="AX114" s="703"/>
      <c r="AY114" s="703"/>
      <c r="AZ114" s="704" t="s">
        <v>394</v>
      </c>
      <c r="BA114" s="705"/>
      <c r="BB114" s="705"/>
      <c r="BC114" s="705"/>
      <c r="BD114" s="705"/>
      <c r="BE114" s="705"/>
      <c r="BF114" s="705"/>
      <c r="BG114" s="705"/>
      <c r="BH114" s="705"/>
      <c r="BI114" s="705"/>
      <c r="BJ114" s="705"/>
      <c r="BK114" s="705"/>
      <c r="BL114" s="705"/>
      <c r="BM114" s="705"/>
      <c r="BN114" s="705"/>
      <c r="BO114" s="705"/>
      <c r="BP114" s="706"/>
      <c r="BQ114" s="707">
        <v>338821</v>
      </c>
      <c r="BR114" s="708"/>
      <c r="BS114" s="708"/>
      <c r="BT114" s="708"/>
      <c r="BU114" s="708"/>
      <c r="BV114" s="708">
        <v>330278</v>
      </c>
      <c r="BW114" s="708"/>
      <c r="BX114" s="708"/>
      <c r="BY114" s="708"/>
      <c r="BZ114" s="708"/>
      <c r="CA114" s="708">
        <v>388276</v>
      </c>
      <c r="CB114" s="708"/>
      <c r="CC114" s="708"/>
      <c r="CD114" s="708"/>
      <c r="CE114" s="708"/>
      <c r="CF114" s="709">
        <v>25.1</v>
      </c>
      <c r="CG114" s="710"/>
      <c r="CH114" s="710"/>
      <c r="CI114" s="710"/>
      <c r="CJ114" s="710"/>
      <c r="CK114" s="711"/>
      <c r="CL114" s="712"/>
      <c r="CM114" s="704" t="s">
        <v>395</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67</v>
      </c>
      <c r="DH114" s="718"/>
      <c r="DI114" s="718"/>
      <c r="DJ114" s="718"/>
      <c r="DK114" s="719"/>
      <c r="DL114" s="720" t="s">
        <v>67</v>
      </c>
      <c r="DM114" s="718"/>
      <c r="DN114" s="718"/>
      <c r="DO114" s="718"/>
      <c r="DP114" s="719"/>
      <c r="DQ114" s="720" t="s">
        <v>67</v>
      </c>
      <c r="DR114" s="718"/>
      <c r="DS114" s="718"/>
      <c r="DT114" s="718"/>
      <c r="DU114" s="719"/>
      <c r="DV114" s="721" t="s">
        <v>67</v>
      </c>
      <c r="DW114" s="722"/>
      <c r="DX114" s="722"/>
      <c r="DY114" s="722"/>
      <c r="DZ114" s="723"/>
    </row>
    <row r="115" spans="1:130" s="467" customFormat="1" ht="26.25" customHeight="1" x14ac:dyDescent="0.15">
      <c r="A115" s="724"/>
      <c r="B115" s="725"/>
      <c r="C115" s="705" t="s">
        <v>396</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t="s">
        <v>67</v>
      </c>
      <c r="AB115" s="696"/>
      <c r="AC115" s="696"/>
      <c r="AD115" s="696"/>
      <c r="AE115" s="697"/>
      <c r="AF115" s="698" t="s">
        <v>67</v>
      </c>
      <c r="AG115" s="696"/>
      <c r="AH115" s="696"/>
      <c r="AI115" s="696"/>
      <c r="AJ115" s="697"/>
      <c r="AK115" s="698" t="s">
        <v>67</v>
      </c>
      <c r="AL115" s="696"/>
      <c r="AM115" s="696"/>
      <c r="AN115" s="696"/>
      <c r="AO115" s="697"/>
      <c r="AP115" s="699" t="s">
        <v>67</v>
      </c>
      <c r="AQ115" s="700"/>
      <c r="AR115" s="700"/>
      <c r="AS115" s="700"/>
      <c r="AT115" s="701"/>
      <c r="AU115" s="702"/>
      <c r="AV115" s="703"/>
      <c r="AW115" s="703"/>
      <c r="AX115" s="703"/>
      <c r="AY115" s="703"/>
      <c r="AZ115" s="704" t="s">
        <v>397</v>
      </c>
      <c r="BA115" s="705"/>
      <c r="BB115" s="705"/>
      <c r="BC115" s="705"/>
      <c r="BD115" s="705"/>
      <c r="BE115" s="705"/>
      <c r="BF115" s="705"/>
      <c r="BG115" s="705"/>
      <c r="BH115" s="705"/>
      <c r="BI115" s="705"/>
      <c r="BJ115" s="705"/>
      <c r="BK115" s="705"/>
      <c r="BL115" s="705"/>
      <c r="BM115" s="705"/>
      <c r="BN115" s="705"/>
      <c r="BO115" s="705"/>
      <c r="BP115" s="706"/>
      <c r="BQ115" s="707" t="s">
        <v>67</v>
      </c>
      <c r="BR115" s="708"/>
      <c r="BS115" s="708"/>
      <c r="BT115" s="708"/>
      <c r="BU115" s="708"/>
      <c r="BV115" s="708" t="s">
        <v>67</v>
      </c>
      <c r="BW115" s="708"/>
      <c r="BX115" s="708"/>
      <c r="BY115" s="708"/>
      <c r="BZ115" s="708"/>
      <c r="CA115" s="708" t="s">
        <v>67</v>
      </c>
      <c r="CB115" s="708"/>
      <c r="CC115" s="708"/>
      <c r="CD115" s="708"/>
      <c r="CE115" s="708"/>
      <c r="CF115" s="709" t="s">
        <v>67</v>
      </c>
      <c r="CG115" s="710"/>
      <c r="CH115" s="710"/>
      <c r="CI115" s="710"/>
      <c r="CJ115" s="710"/>
      <c r="CK115" s="711"/>
      <c r="CL115" s="712"/>
      <c r="CM115" s="704" t="s">
        <v>398</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67</v>
      </c>
      <c r="DH115" s="718"/>
      <c r="DI115" s="718"/>
      <c r="DJ115" s="718"/>
      <c r="DK115" s="719"/>
      <c r="DL115" s="720" t="s">
        <v>67</v>
      </c>
      <c r="DM115" s="718"/>
      <c r="DN115" s="718"/>
      <c r="DO115" s="718"/>
      <c r="DP115" s="719"/>
      <c r="DQ115" s="720" t="s">
        <v>67</v>
      </c>
      <c r="DR115" s="718"/>
      <c r="DS115" s="718"/>
      <c r="DT115" s="718"/>
      <c r="DU115" s="719"/>
      <c r="DV115" s="721" t="s">
        <v>67</v>
      </c>
      <c r="DW115" s="722"/>
      <c r="DX115" s="722"/>
      <c r="DY115" s="722"/>
      <c r="DZ115" s="723"/>
    </row>
    <row r="116" spans="1:130" s="467" customFormat="1" ht="26.25" customHeight="1" x14ac:dyDescent="0.15">
      <c r="A116" s="726"/>
      <c r="B116" s="727"/>
      <c r="C116" s="728" t="s">
        <v>399</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t="s">
        <v>67</v>
      </c>
      <c r="AB116" s="718"/>
      <c r="AC116" s="718"/>
      <c r="AD116" s="718"/>
      <c r="AE116" s="719"/>
      <c r="AF116" s="720" t="s">
        <v>67</v>
      </c>
      <c r="AG116" s="718"/>
      <c r="AH116" s="718"/>
      <c r="AI116" s="718"/>
      <c r="AJ116" s="719"/>
      <c r="AK116" s="720" t="s">
        <v>67</v>
      </c>
      <c r="AL116" s="718"/>
      <c r="AM116" s="718"/>
      <c r="AN116" s="718"/>
      <c r="AO116" s="719"/>
      <c r="AP116" s="721" t="s">
        <v>67</v>
      </c>
      <c r="AQ116" s="722"/>
      <c r="AR116" s="722"/>
      <c r="AS116" s="722"/>
      <c r="AT116" s="723"/>
      <c r="AU116" s="702"/>
      <c r="AV116" s="703"/>
      <c r="AW116" s="703"/>
      <c r="AX116" s="703"/>
      <c r="AY116" s="703"/>
      <c r="AZ116" s="730" t="s">
        <v>400</v>
      </c>
      <c r="BA116" s="731"/>
      <c r="BB116" s="731"/>
      <c r="BC116" s="731"/>
      <c r="BD116" s="731"/>
      <c r="BE116" s="731"/>
      <c r="BF116" s="731"/>
      <c r="BG116" s="731"/>
      <c r="BH116" s="731"/>
      <c r="BI116" s="731"/>
      <c r="BJ116" s="731"/>
      <c r="BK116" s="731"/>
      <c r="BL116" s="731"/>
      <c r="BM116" s="731"/>
      <c r="BN116" s="731"/>
      <c r="BO116" s="731"/>
      <c r="BP116" s="732"/>
      <c r="BQ116" s="707" t="s">
        <v>67</v>
      </c>
      <c r="BR116" s="708"/>
      <c r="BS116" s="708"/>
      <c r="BT116" s="708"/>
      <c r="BU116" s="708"/>
      <c r="BV116" s="708" t="s">
        <v>67</v>
      </c>
      <c r="BW116" s="708"/>
      <c r="BX116" s="708"/>
      <c r="BY116" s="708"/>
      <c r="BZ116" s="708"/>
      <c r="CA116" s="708" t="s">
        <v>67</v>
      </c>
      <c r="CB116" s="708"/>
      <c r="CC116" s="708"/>
      <c r="CD116" s="708"/>
      <c r="CE116" s="708"/>
      <c r="CF116" s="709" t="s">
        <v>67</v>
      </c>
      <c r="CG116" s="710"/>
      <c r="CH116" s="710"/>
      <c r="CI116" s="710"/>
      <c r="CJ116" s="710"/>
      <c r="CK116" s="711"/>
      <c r="CL116" s="712"/>
      <c r="CM116" s="704" t="s">
        <v>401</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67</v>
      </c>
      <c r="DH116" s="718"/>
      <c r="DI116" s="718"/>
      <c r="DJ116" s="718"/>
      <c r="DK116" s="719"/>
      <c r="DL116" s="720" t="s">
        <v>67</v>
      </c>
      <c r="DM116" s="718"/>
      <c r="DN116" s="718"/>
      <c r="DO116" s="718"/>
      <c r="DP116" s="719"/>
      <c r="DQ116" s="720" t="s">
        <v>67</v>
      </c>
      <c r="DR116" s="718"/>
      <c r="DS116" s="718"/>
      <c r="DT116" s="718"/>
      <c r="DU116" s="719"/>
      <c r="DV116" s="721" t="s">
        <v>67</v>
      </c>
      <c r="DW116" s="722"/>
      <c r="DX116" s="722"/>
      <c r="DY116" s="722"/>
      <c r="DZ116" s="723"/>
    </row>
    <row r="117" spans="1:130" s="467" customFormat="1" ht="26.25" customHeight="1" x14ac:dyDescent="0.15">
      <c r="A117" s="665" t="s">
        <v>122</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402</v>
      </c>
      <c r="Z117" s="667"/>
      <c r="AA117" s="734">
        <v>320006</v>
      </c>
      <c r="AB117" s="735"/>
      <c r="AC117" s="735"/>
      <c r="AD117" s="735"/>
      <c r="AE117" s="736"/>
      <c r="AF117" s="737">
        <v>345667</v>
      </c>
      <c r="AG117" s="735"/>
      <c r="AH117" s="735"/>
      <c r="AI117" s="735"/>
      <c r="AJ117" s="736"/>
      <c r="AK117" s="737">
        <v>353140</v>
      </c>
      <c r="AL117" s="735"/>
      <c r="AM117" s="735"/>
      <c r="AN117" s="735"/>
      <c r="AO117" s="736"/>
      <c r="AP117" s="738"/>
      <c r="AQ117" s="739"/>
      <c r="AR117" s="739"/>
      <c r="AS117" s="739"/>
      <c r="AT117" s="740"/>
      <c r="AU117" s="702"/>
      <c r="AV117" s="703"/>
      <c r="AW117" s="703"/>
      <c r="AX117" s="703"/>
      <c r="AY117" s="703"/>
      <c r="AZ117" s="741" t="s">
        <v>403</v>
      </c>
      <c r="BA117" s="742"/>
      <c r="BB117" s="742"/>
      <c r="BC117" s="742"/>
      <c r="BD117" s="742"/>
      <c r="BE117" s="742"/>
      <c r="BF117" s="742"/>
      <c r="BG117" s="742"/>
      <c r="BH117" s="742"/>
      <c r="BI117" s="742"/>
      <c r="BJ117" s="742"/>
      <c r="BK117" s="742"/>
      <c r="BL117" s="742"/>
      <c r="BM117" s="742"/>
      <c r="BN117" s="742"/>
      <c r="BO117" s="742"/>
      <c r="BP117" s="743"/>
      <c r="BQ117" s="707" t="s">
        <v>67</v>
      </c>
      <c r="BR117" s="708"/>
      <c r="BS117" s="708"/>
      <c r="BT117" s="708"/>
      <c r="BU117" s="708"/>
      <c r="BV117" s="708" t="s">
        <v>67</v>
      </c>
      <c r="BW117" s="708"/>
      <c r="BX117" s="708"/>
      <c r="BY117" s="708"/>
      <c r="BZ117" s="708"/>
      <c r="CA117" s="708" t="s">
        <v>67</v>
      </c>
      <c r="CB117" s="708"/>
      <c r="CC117" s="708"/>
      <c r="CD117" s="708"/>
      <c r="CE117" s="708"/>
      <c r="CF117" s="709" t="s">
        <v>67</v>
      </c>
      <c r="CG117" s="710"/>
      <c r="CH117" s="710"/>
      <c r="CI117" s="710"/>
      <c r="CJ117" s="710"/>
      <c r="CK117" s="711"/>
      <c r="CL117" s="712"/>
      <c r="CM117" s="704" t="s">
        <v>404</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67</v>
      </c>
      <c r="DH117" s="718"/>
      <c r="DI117" s="718"/>
      <c r="DJ117" s="718"/>
      <c r="DK117" s="719"/>
      <c r="DL117" s="720" t="s">
        <v>67</v>
      </c>
      <c r="DM117" s="718"/>
      <c r="DN117" s="718"/>
      <c r="DO117" s="718"/>
      <c r="DP117" s="719"/>
      <c r="DQ117" s="720" t="s">
        <v>67</v>
      </c>
      <c r="DR117" s="718"/>
      <c r="DS117" s="718"/>
      <c r="DT117" s="718"/>
      <c r="DU117" s="719"/>
      <c r="DV117" s="721" t="s">
        <v>67</v>
      </c>
      <c r="DW117" s="722"/>
      <c r="DX117" s="722"/>
      <c r="DY117" s="722"/>
      <c r="DZ117" s="723"/>
    </row>
    <row r="118" spans="1:130" s="467" customFormat="1" ht="26.25" customHeight="1" x14ac:dyDescent="0.15">
      <c r="A118" s="665" t="s">
        <v>377</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374</v>
      </c>
      <c r="AB118" s="666"/>
      <c r="AC118" s="666"/>
      <c r="AD118" s="666"/>
      <c r="AE118" s="667"/>
      <c r="AF118" s="668" t="s">
        <v>375</v>
      </c>
      <c r="AG118" s="666"/>
      <c r="AH118" s="666"/>
      <c r="AI118" s="666"/>
      <c r="AJ118" s="667"/>
      <c r="AK118" s="668" t="s">
        <v>241</v>
      </c>
      <c r="AL118" s="666"/>
      <c r="AM118" s="666"/>
      <c r="AN118" s="666"/>
      <c r="AO118" s="667"/>
      <c r="AP118" s="744" t="s">
        <v>376</v>
      </c>
      <c r="AQ118" s="745"/>
      <c r="AR118" s="745"/>
      <c r="AS118" s="745"/>
      <c r="AT118" s="746"/>
      <c r="AU118" s="702"/>
      <c r="AV118" s="703"/>
      <c r="AW118" s="703"/>
      <c r="AX118" s="703"/>
      <c r="AY118" s="703"/>
      <c r="AZ118" s="747" t="s">
        <v>405</v>
      </c>
      <c r="BA118" s="728"/>
      <c r="BB118" s="728"/>
      <c r="BC118" s="728"/>
      <c r="BD118" s="728"/>
      <c r="BE118" s="728"/>
      <c r="BF118" s="728"/>
      <c r="BG118" s="728"/>
      <c r="BH118" s="728"/>
      <c r="BI118" s="728"/>
      <c r="BJ118" s="728"/>
      <c r="BK118" s="728"/>
      <c r="BL118" s="728"/>
      <c r="BM118" s="728"/>
      <c r="BN118" s="728"/>
      <c r="BO118" s="728"/>
      <c r="BP118" s="729"/>
      <c r="BQ118" s="748" t="s">
        <v>67</v>
      </c>
      <c r="BR118" s="749"/>
      <c r="BS118" s="749"/>
      <c r="BT118" s="749"/>
      <c r="BU118" s="749"/>
      <c r="BV118" s="749" t="s">
        <v>67</v>
      </c>
      <c r="BW118" s="749"/>
      <c r="BX118" s="749"/>
      <c r="BY118" s="749"/>
      <c r="BZ118" s="749"/>
      <c r="CA118" s="749" t="s">
        <v>67</v>
      </c>
      <c r="CB118" s="749"/>
      <c r="CC118" s="749"/>
      <c r="CD118" s="749"/>
      <c r="CE118" s="749"/>
      <c r="CF118" s="709" t="s">
        <v>67</v>
      </c>
      <c r="CG118" s="710"/>
      <c r="CH118" s="710"/>
      <c r="CI118" s="710"/>
      <c r="CJ118" s="710"/>
      <c r="CK118" s="711"/>
      <c r="CL118" s="712"/>
      <c r="CM118" s="704" t="s">
        <v>406</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67</v>
      </c>
      <c r="DH118" s="718"/>
      <c r="DI118" s="718"/>
      <c r="DJ118" s="718"/>
      <c r="DK118" s="719"/>
      <c r="DL118" s="720" t="s">
        <v>67</v>
      </c>
      <c r="DM118" s="718"/>
      <c r="DN118" s="718"/>
      <c r="DO118" s="718"/>
      <c r="DP118" s="719"/>
      <c r="DQ118" s="720" t="s">
        <v>67</v>
      </c>
      <c r="DR118" s="718"/>
      <c r="DS118" s="718"/>
      <c r="DT118" s="718"/>
      <c r="DU118" s="719"/>
      <c r="DV118" s="721" t="s">
        <v>67</v>
      </c>
      <c r="DW118" s="722"/>
      <c r="DX118" s="722"/>
      <c r="DY118" s="722"/>
      <c r="DZ118" s="723"/>
    </row>
    <row r="119" spans="1:130" s="467" customFormat="1" ht="26.25" customHeight="1" x14ac:dyDescent="0.15">
      <c r="A119" s="750" t="s">
        <v>381</v>
      </c>
      <c r="B119" s="689"/>
      <c r="C119" s="683" t="s">
        <v>382</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67</v>
      </c>
      <c r="AB119" s="675"/>
      <c r="AC119" s="675"/>
      <c r="AD119" s="675"/>
      <c r="AE119" s="676"/>
      <c r="AF119" s="677" t="s">
        <v>67</v>
      </c>
      <c r="AG119" s="675"/>
      <c r="AH119" s="675"/>
      <c r="AI119" s="675"/>
      <c r="AJ119" s="676"/>
      <c r="AK119" s="677" t="s">
        <v>67</v>
      </c>
      <c r="AL119" s="675"/>
      <c r="AM119" s="675"/>
      <c r="AN119" s="675"/>
      <c r="AO119" s="676"/>
      <c r="AP119" s="678" t="s">
        <v>67</v>
      </c>
      <c r="AQ119" s="679"/>
      <c r="AR119" s="679"/>
      <c r="AS119" s="679"/>
      <c r="AT119" s="680"/>
      <c r="AU119" s="751"/>
      <c r="AV119" s="752"/>
      <c r="AW119" s="752"/>
      <c r="AX119" s="752"/>
      <c r="AY119" s="752"/>
      <c r="AZ119" s="753" t="s">
        <v>122</v>
      </c>
      <c r="BA119" s="753"/>
      <c r="BB119" s="753"/>
      <c r="BC119" s="753"/>
      <c r="BD119" s="753"/>
      <c r="BE119" s="753"/>
      <c r="BF119" s="753"/>
      <c r="BG119" s="753"/>
      <c r="BH119" s="753"/>
      <c r="BI119" s="753"/>
      <c r="BJ119" s="753"/>
      <c r="BK119" s="753"/>
      <c r="BL119" s="753"/>
      <c r="BM119" s="753"/>
      <c r="BN119" s="753"/>
      <c r="BO119" s="733" t="s">
        <v>407</v>
      </c>
      <c r="BP119" s="754"/>
      <c r="BQ119" s="748">
        <v>4371333</v>
      </c>
      <c r="BR119" s="749"/>
      <c r="BS119" s="749"/>
      <c r="BT119" s="749"/>
      <c r="BU119" s="749"/>
      <c r="BV119" s="749">
        <v>4406730</v>
      </c>
      <c r="BW119" s="749"/>
      <c r="BX119" s="749"/>
      <c r="BY119" s="749"/>
      <c r="BZ119" s="749"/>
      <c r="CA119" s="749">
        <v>4781320</v>
      </c>
      <c r="CB119" s="749"/>
      <c r="CC119" s="749"/>
      <c r="CD119" s="749"/>
      <c r="CE119" s="749"/>
      <c r="CF119" s="755"/>
      <c r="CG119" s="756"/>
      <c r="CH119" s="756"/>
      <c r="CI119" s="756"/>
      <c r="CJ119" s="757"/>
      <c r="CK119" s="758"/>
      <c r="CL119" s="759"/>
      <c r="CM119" s="747" t="s">
        <v>408</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67</v>
      </c>
      <c r="DH119" s="761"/>
      <c r="DI119" s="761"/>
      <c r="DJ119" s="761"/>
      <c r="DK119" s="762"/>
      <c r="DL119" s="763" t="s">
        <v>67</v>
      </c>
      <c r="DM119" s="761"/>
      <c r="DN119" s="761"/>
      <c r="DO119" s="761"/>
      <c r="DP119" s="762"/>
      <c r="DQ119" s="763" t="s">
        <v>67</v>
      </c>
      <c r="DR119" s="761"/>
      <c r="DS119" s="761"/>
      <c r="DT119" s="761"/>
      <c r="DU119" s="762"/>
      <c r="DV119" s="764" t="s">
        <v>67</v>
      </c>
      <c r="DW119" s="765"/>
      <c r="DX119" s="765"/>
      <c r="DY119" s="765"/>
      <c r="DZ119" s="766"/>
    </row>
    <row r="120" spans="1:130" s="467" customFormat="1" ht="26.25" customHeight="1" x14ac:dyDescent="0.15">
      <c r="A120" s="767"/>
      <c r="B120" s="712"/>
      <c r="C120" s="704" t="s">
        <v>385</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67</v>
      </c>
      <c r="AB120" s="718"/>
      <c r="AC120" s="718"/>
      <c r="AD120" s="718"/>
      <c r="AE120" s="719"/>
      <c r="AF120" s="720" t="s">
        <v>67</v>
      </c>
      <c r="AG120" s="718"/>
      <c r="AH120" s="718"/>
      <c r="AI120" s="718"/>
      <c r="AJ120" s="719"/>
      <c r="AK120" s="720" t="s">
        <v>67</v>
      </c>
      <c r="AL120" s="718"/>
      <c r="AM120" s="718"/>
      <c r="AN120" s="718"/>
      <c r="AO120" s="719"/>
      <c r="AP120" s="721" t="s">
        <v>67</v>
      </c>
      <c r="AQ120" s="722"/>
      <c r="AR120" s="722"/>
      <c r="AS120" s="722"/>
      <c r="AT120" s="723"/>
      <c r="AU120" s="768" t="s">
        <v>409</v>
      </c>
      <c r="AV120" s="769"/>
      <c r="AW120" s="769"/>
      <c r="AX120" s="769"/>
      <c r="AY120" s="770"/>
      <c r="AZ120" s="683" t="s">
        <v>410</v>
      </c>
      <c r="BA120" s="672"/>
      <c r="BB120" s="672"/>
      <c r="BC120" s="672"/>
      <c r="BD120" s="672"/>
      <c r="BE120" s="672"/>
      <c r="BF120" s="672"/>
      <c r="BG120" s="672"/>
      <c r="BH120" s="672"/>
      <c r="BI120" s="672"/>
      <c r="BJ120" s="672"/>
      <c r="BK120" s="672"/>
      <c r="BL120" s="672"/>
      <c r="BM120" s="672"/>
      <c r="BN120" s="672"/>
      <c r="BO120" s="672"/>
      <c r="BP120" s="673"/>
      <c r="BQ120" s="684">
        <v>5747309</v>
      </c>
      <c r="BR120" s="685"/>
      <c r="BS120" s="685"/>
      <c r="BT120" s="685"/>
      <c r="BU120" s="685"/>
      <c r="BV120" s="685">
        <v>5584215</v>
      </c>
      <c r="BW120" s="685"/>
      <c r="BX120" s="685"/>
      <c r="BY120" s="685"/>
      <c r="BZ120" s="685"/>
      <c r="CA120" s="685">
        <v>5719164</v>
      </c>
      <c r="CB120" s="685"/>
      <c r="CC120" s="685"/>
      <c r="CD120" s="685"/>
      <c r="CE120" s="685"/>
      <c r="CF120" s="686">
        <v>369</v>
      </c>
      <c r="CG120" s="687"/>
      <c r="CH120" s="687"/>
      <c r="CI120" s="687"/>
      <c r="CJ120" s="687"/>
      <c r="CK120" s="771" t="s">
        <v>411</v>
      </c>
      <c r="CL120" s="772"/>
      <c r="CM120" s="772"/>
      <c r="CN120" s="772"/>
      <c r="CO120" s="773"/>
      <c r="CP120" s="774" t="s">
        <v>350</v>
      </c>
      <c r="CQ120" s="775"/>
      <c r="CR120" s="775"/>
      <c r="CS120" s="775"/>
      <c r="CT120" s="775"/>
      <c r="CU120" s="775"/>
      <c r="CV120" s="775"/>
      <c r="CW120" s="775"/>
      <c r="CX120" s="775"/>
      <c r="CY120" s="775"/>
      <c r="CZ120" s="775"/>
      <c r="DA120" s="775"/>
      <c r="DB120" s="775"/>
      <c r="DC120" s="775"/>
      <c r="DD120" s="775"/>
      <c r="DE120" s="775"/>
      <c r="DF120" s="776"/>
      <c r="DG120" s="684">
        <v>669680</v>
      </c>
      <c r="DH120" s="685"/>
      <c r="DI120" s="685"/>
      <c r="DJ120" s="685"/>
      <c r="DK120" s="685"/>
      <c r="DL120" s="685">
        <v>629239</v>
      </c>
      <c r="DM120" s="685"/>
      <c r="DN120" s="685"/>
      <c r="DO120" s="685"/>
      <c r="DP120" s="685"/>
      <c r="DQ120" s="685">
        <v>604881</v>
      </c>
      <c r="DR120" s="685"/>
      <c r="DS120" s="685"/>
      <c r="DT120" s="685"/>
      <c r="DU120" s="685"/>
      <c r="DV120" s="690">
        <v>39</v>
      </c>
      <c r="DW120" s="690"/>
      <c r="DX120" s="690"/>
      <c r="DY120" s="690"/>
      <c r="DZ120" s="691"/>
    </row>
    <row r="121" spans="1:130" s="467" customFormat="1" ht="26.25" customHeight="1" x14ac:dyDescent="0.15">
      <c r="A121" s="767"/>
      <c r="B121" s="712"/>
      <c r="C121" s="741" t="s">
        <v>412</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67</v>
      </c>
      <c r="AB121" s="718"/>
      <c r="AC121" s="718"/>
      <c r="AD121" s="718"/>
      <c r="AE121" s="719"/>
      <c r="AF121" s="720" t="s">
        <v>67</v>
      </c>
      <c r="AG121" s="718"/>
      <c r="AH121" s="718"/>
      <c r="AI121" s="718"/>
      <c r="AJ121" s="719"/>
      <c r="AK121" s="720" t="s">
        <v>67</v>
      </c>
      <c r="AL121" s="718"/>
      <c r="AM121" s="718"/>
      <c r="AN121" s="718"/>
      <c r="AO121" s="719"/>
      <c r="AP121" s="721" t="s">
        <v>67</v>
      </c>
      <c r="AQ121" s="722"/>
      <c r="AR121" s="722"/>
      <c r="AS121" s="722"/>
      <c r="AT121" s="723"/>
      <c r="AU121" s="777"/>
      <c r="AV121" s="778"/>
      <c r="AW121" s="778"/>
      <c r="AX121" s="778"/>
      <c r="AY121" s="779"/>
      <c r="AZ121" s="704" t="s">
        <v>413</v>
      </c>
      <c r="BA121" s="705"/>
      <c r="BB121" s="705"/>
      <c r="BC121" s="705"/>
      <c r="BD121" s="705"/>
      <c r="BE121" s="705"/>
      <c r="BF121" s="705"/>
      <c r="BG121" s="705"/>
      <c r="BH121" s="705"/>
      <c r="BI121" s="705"/>
      <c r="BJ121" s="705"/>
      <c r="BK121" s="705"/>
      <c r="BL121" s="705"/>
      <c r="BM121" s="705"/>
      <c r="BN121" s="705"/>
      <c r="BO121" s="705"/>
      <c r="BP121" s="706"/>
      <c r="BQ121" s="707">
        <v>153294</v>
      </c>
      <c r="BR121" s="708"/>
      <c r="BS121" s="708"/>
      <c r="BT121" s="708"/>
      <c r="BU121" s="708"/>
      <c r="BV121" s="708">
        <v>173854</v>
      </c>
      <c r="BW121" s="708"/>
      <c r="BX121" s="708"/>
      <c r="BY121" s="708"/>
      <c r="BZ121" s="708"/>
      <c r="CA121" s="708">
        <v>158076</v>
      </c>
      <c r="CB121" s="708"/>
      <c r="CC121" s="708"/>
      <c r="CD121" s="708"/>
      <c r="CE121" s="708"/>
      <c r="CF121" s="709">
        <v>10.199999999999999</v>
      </c>
      <c r="CG121" s="710"/>
      <c r="CH121" s="710"/>
      <c r="CI121" s="710"/>
      <c r="CJ121" s="710"/>
      <c r="CK121" s="780"/>
      <c r="CL121" s="781"/>
      <c r="CM121" s="781"/>
      <c r="CN121" s="781"/>
      <c r="CO121" s="782"/>
      <c r="CP121" s="783"/>
      <c r="CQ121" s="784"/>
      <c r="CR121" s="784"/>
      <c r="CS121" s="784"/>
      <c r="CT121" s="784"/>
      <c r="CU121" s="784"/>
      <c r="CV121" s="784"/>
      <c r="CW121" s="784"/>
      <c r="CX121" s="784"/>
      <c r="CY121" s="784"/>
      <c r="CZ121" s="784"/>
      <c r="DA121" s="784"/>
      <c r="DB121" s="784"/>
      <c r="DC121" s="784"/>
      <c r="DD121" s="784"/>
      <c r="DE121" s="784"/>
      <c r="DF121" s="785"/>
      <c r="DG121" s="707"/>
      <c r="DH121" s="708"/>
      <c r="DI121" s="708"/>
      <c r="DJ121" s="708"/>
      <c r="DK121" s="708"/>
      <c r="DL121" s="708"/>
      <c r="DM121" s="708"/>
      <c r="DN121" s="708"/>
      <c r="DO121" s="708"/>
      <c r="DP121" s="708"/>
      <c r="DQ121" s="708"/>
      <c r="DR121" s="708"/>
      <c r="DS121" s="708"/>
      <c r="DT121" s="708"/>
      <c r="DU121" s="708"/>
      <c r="DV121" s="713"/>
      <c r="DW121" s="713"/>
      <c r="DX121" s="713"/>
      <c r="DY121" s="713"/>
      <c r="DZ121" s="714"/>
    </row>
    <row r="122" spans="1:130" s="467" customFormat="1" ht="26.25" customHeight="1" x14ac:dyDescent="0.15">
      <c r="A122" s="767"/>
      <c r="B122" s="712"/>
      <c r="C122" s="704" t="s">
        <v>395</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67</v>
      </c>
      <c r="AB122" s="718"/>
      <c r="AC122" s="718"/>
      <c r="AD122" s="718"/>
      <c r="AE122" s="719"/>
      <c r="AF122" s="720" t="s">
        <v>67</v>
      </c>
      <c r="AG122" s="718"/>
      <c r="AH122" s="718"/>
      <c r="AI122" s="718"/>
      <c r="AJ122" s="719"/>
      <c r="AK122" s="720" t="s">
        <v>67</v>
      </c>
      <c r="AL122" s="718"/>
      <c r="AM122" s="718"/>
      <c r="AN122" s="718"/>
      <c r="AO122" s="719"/>
      <c r="AP122" s="721" t="s">
        <v>67</v>
      </c>
      <c r="AQ122" s="722"/>
      <c r="AR122" s="722"/>
      <c r="AS122" s="722"/>
      <c r="AT122" s="723"/>
      <c r="AU122" s="777"/>
      <c r="AV122" s="778"/>
      <c r="AW122" s="778"/>
      <c r="AX122" s="778"/>
      <c r="AY122" s="779"/>
      <c r="AZ122" s="747" t="s">
        <v>414</v>
      </c>
      <c r="BA122" s="728"/>
      <c r="BB122" s="728"/>
      <c r="BC122" s="728"/>
      <c r="BD122" s="728"/>
      <c r="BE122" s="728"/>
      <c r="BF122" s="728"/>
      <c r="BG122" s="728"/>
      <c r="BH122" s="728"/>
      <c r="BI122" s="728"/>
      <c r="BJ122" s="728"/>
      <c r="BK122" s="728"/>
      <c r="BL122" s="728"/>
      <c r="BM122" s="728"/>
      <c r="BN122" s="728"/>
      <c r="BO122" s="728"/>
      <c r="BP122" s="729"/>
      <c r="BQ122" s="748">
        <v>2839663</v>
      </c>
      <c r="BR122" s="749"/>
      <c r="BS122" s="749"/>
      <c r="BT122" s="749"/>
      <c r="BU122" s="749"/>
      <c r="BV122" s="749">
        <v>2795304</v>
      </c>
      <c r="BW122" s="749"/>
      <c r="BX122" s="749"/>
      <c r="BY122" s="749"/>
      <c r="BZ122" s="749"/>
      <c r="CA122" s="749">
        <v>3021491</v>
      </c>
      <c r="CB122" s="749"/>
      <c r="CC122" s="749"/>
      <c r="CD122" s="749"/>
      <c r="CE122" s="749"/>
      <c r="CF122" s="786">
        <v>195</v>
      </c>
      <c r="CG122" s="787"/>
      <c r="CH122" s="787"/>
      <c r="CI122" s="787"/>
      <c r="CJ122" s="787"/>
      <c r="CK122" s="780"/>
      <c r="CL122" s="781"/>
      <c r="CM122" s="781"/>
      <c r="CN122" s="781"/>
      <c r="CO122" s="782"/>
      <c r="CP122" s="783"/>
      <c r="CQ122" s="784"/>
      <c r="CR122" s="784"/>
      <c r="CS122" s="784"/>
      <c r="CT122" s="784"/>
      <c r="CU122" s="784"/>
      <c r="CV122" s="784"/>
      <c r="CW122" s="784"/>
      <c r="CX122" s="784"/>
      <c r="CY122" s="784"/>
      <c r="CZ122" s="784"/>
      <c r="DA122" s="784"/>
      <c r="DB122" s="784"/>
      <c r="DC122" s="784"/>
      <c r="DD122" s="784"/>
      <c r="DE122" s="784"/>
      <c r="DF122" s="785"/>
      <c r="DG122" s="707"/>
      <c r="DH122" s="708"/>
      <c r="DI122" s="708"/>
      <c r="DJ122" s="708"/>
      <c r="DK122" s="708"/>
      <c r="DL122" s="708"/>
      <c r="DM122" s="708"/>
      <c r="DN122" s="708"/>
      <c r="DO122" s="708"/>
      <c r="DP122" s="708"/>
      <c r="DQ122" s="708"/>
      <c r="DR122" s="708"/>
      <c r="DS122" s="708"/>
      <c r="DT122" s="708"/>
      <c r="DU122" s="708"/>
      <c r="DV122" s="713"/>
      <c r="DW122" s="713"/>
      <c r="DX122" s="713"/>
      <c r="DY122" s="713"/>
      <c r="DZ122" s="714"/>
    </row>
    <row r="123" spans="1:130" s="467" customFormat="1" ht="26.25" customHeight="1" x14ac:dyDescent="0.15">
      <c r="A123" s="767"/>
      <c r="B123" s="712"/>
      <c r="C123" s="704" t="s">
        <v>401</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67</v>
      </c>
      <c r="AB123" s="718"/>
      <c r="AC123" s="718"/>
      <c r="AD123" s="718"/>
      <c r="AE123" s="719"/>
      <c r="AF123" s="720" t="s">
        <v>67</v>
      </c>
      <c r="AG123" s="718"/>
      <c r="AH123" s="718"/>
      <c r="AI123" s="718"/>
      <c r="AJ123" s="719"/>
      <c r="AK123" s="720" t="s">
        <v>67</v>
      </c>
      <c r="AL123" s="718"/>
      <c r="AM123" s="718"/>
      <c r="AN123" s="718"/>
      <c r="AO123" s="719"/>
      <c r="AP123" s="721" t="s">
        <v>67</v>
      </c>
      <c r="AQ123" s="722"/>
      <c r="AR123" s="722"/>
      <c r="AS123" s="722"/>
      <c r="AT123" s="723"/>
      <c r="AU123" s="788"/>
      <c r="AV123" s="789"/>
      <c r="AW123" s="789"/>
      <c r="AX123" s="789"/>
      <c r="AY123" s="789"/>
      <c r="AZ123" s="753" t="s">
        <v>122</v>
      </c>
      <c r="BA123" s="753"/>
      <c r="BB123" s="753"/>
      <c r="BC123" s="753"/>
      <c r="BD123" s="753"/>
      <c r="BE123" s="753"/>
      <c r="BF123" s="753"/>
      <c r="BG123" s="753"/>
      <c r="BH123" s="753"/>
      <c r="BI123" s="753"/>
      <c r="BJ123" s="753"/>
      <c r="BK123" s="753"/>
      <c r="BL123" s="753"/>
      <c r="BM123" s="753"/>
      <c r="BN123" s="753"/>
      <c r="BO123" s="733" t="s">
        <v>415</v>
      </c>
      <c r="BP123" s="754"/>
      <c r="BQ123" s="790">
        <v>8740266</v>
      </c>
      <c r="BR123" s="791"/>
      <c r="BS123" s="791"/>
      <c r="BT123" s="791"/>
      <c r="BU123" s="791"/>
      <c r="BV123" s="791">
        <v>8553373</v>
      </c>
      <c r="BW123" s="791"/>
      <c r="BX123" s="791"/>
      <c r="BY123" s="791"/>
      <c r="BZ123" s="791"/>
      <c r="CA123" s="791">
        <v>8898731</v>
      </c>
      <c r="CB123" s="791"/>
      <c r="CC123" s="791"/>
      <c r="CD123" s="791"/>
      <c r="CE123" s="791"/>
      <c r="CF123" s="755"/>
      <c r="CG123" s="756"/>
      <c r="CH123" s="756"/>
      <c r="CI123" s="756"/>
      <c r="CJ123" s="757"/>
      <c r="CK123" s="780"/>
      <c r="CL123" s="781"/>
      <c r="CM123" s="781"/>
      <c r="CN123" s="781"/>
      <c r="CO123" s="782"/>
      <c r="CP123" s="783"/>
      <c r="CQ123" s="784"/>
      <c r="CR123" s="784"/>
      <c r="CS123" s="784"/>
      <c r="CT123" s="784"/>
      <c r="CU123" s="784"/>
      <c r="CV123" s="784"/>
      <c r="CW123" s="784"/>
      <c r="CX123" s="784"/>
      <c r="CY123" s="784"/>
      <c r="CZ123" s="784"/>
      <c r="DA123" s="784"/>
      <c r="DB123" s="784"/>
      <c r="DC123" s="784"/>
      <c r="DD123" s="784"/>
      <c r="DE123" s="784"/>
      <c r="DF123" s="785"/>
      <c r="DG123" s="717"/>
      <c r="DH123" s="718"/>
      <c r="DI123" s="718"/>
      <c r="DJ123" s="718"/>
      <c r="DK123" s="719"/>
      <c r="DL123" s="720"/>
      <c r="DM123" s="718"/>
      <c r="DN123" s="718"/>
      <c r="DO123" s="718"/>
      <c r="DP123" s="719"/>
      <c r="DQ123" s="720"/>
      <c r="DR123" s="718"/>
      <c r="DS123" s="718"/>
      <c r="DT123" s="718"/>
      <c r="DU123" s="719"/>
      <c r="DV123" s="721"/>
      <c r="DW123" s="722"/>
      <c r="DX123" s="722"/>
      <c r="DY123" s="722"/>
      <c r="DZ123" s="723"/>
    </row>
    <row r="124" spans="1:130" s="467" customFormat="1" ht="26.25" customHeight="1" thickBot="1" x14ac:dyDescent="0.2">
      <c r="A124" s="767"/>
      <c r="B124" s="712"/>
      <c r="C124" s="704" t="s">
        <v>404</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67</v>
      </c>
      <c r="AB124" s="718"/>
      <c r="AC124" s="718"/>
      <c r="AD124" s="718"/>
      <c r="AE124" s="719"/>
      <c r="AF124" s="720" t="s">
        <v>67</v>
      </c>
      <c r="AG124" s="718"/>
      <c r="AH124" s="718"/>
      <c r="AI124" s="718"/>
      <c r="AJ124" s="719"/>
      <c r="AK124" s="720" t="s">
        <v>67</v>
      </c>
      <c r="AL124" s="718"/>
      <c r="AM124" s="718"/>
      <c r="AN124" s="718"/>
      <c r="AO124" s="719"/>
      <c r="AP124" s="721" t="s">
        <v>67</v>
      </c>
      <c r="AQ124" s="722"/>
      <c r="AR124" s="722"/>
      <c r="AS124" s="722"/>
      <c r="AT124" s="723"/>
      <c r="AU124" s="792" t="s">
        <v>416</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t="s">
        <v>67</v>
      </c>
      <c r="BR124" s="796"/>
      <c r="BS124" s="796"/>
      <c r="BT124" s="796"/>
      <c r="BU124" s="796"/>
      <c r="BV124" s="796" t="s">
        <v>67</v>
      </c>
      <c r="BW124" s="796"/>
      <c r="BX124" s="796"/>
      <c r="BY124" s="796"/>
      <c r="BZ124" s="796"/>
      <c r="CA124" s="796" t="s">
        <v>67</v>
      </c>
      <c r="CB124" s="796"/>
      <c r="CC124" s="796"/>
      <c r="CD124" s="796"/>
      <c r="CE124" s="796"/>
      <c r="CF124" s="797"/>
      <c r="CG124" s="798"/>
      <c r="CH124" s="798"/>
      <c r="CI124" s="798"/>
      <c r="CJ124" s="799"/>
      <c r="CK124" s="800"/>
      <c r="CL124" s="800"/>
      <c r="CM124" s="800"/>
      <c r="CN124" s="800"/>
      <c r="CO124" s="801"/>
      <c r="CP124" s="783" t="s">
        <v>417</v>
      </c>
      <c r="CQ124" s="784"/>
      <c r="CR124" s="784"/>
      <c r="CS124" s="784"/>
      <c r="CT124" s="784"/>
      <c r="CU124" s="784"/>
      <c r="CV124" s="784"/>
      <c r="CW124" s="784"/>
      <c r="CX124" s="784"/>
      <c r="CY124" s="784"/>
      <c r="CZ124" s="784"/>
      <c r="DA124" s="784"/>
      <c r="DB124" s="784"/>
      <c r="DC124" s="784"/>
      <c r="DD124" s="784"/>
      <c r="DE124" s="784"/>
      <c r="DF124" s="785"/>
      <c r="DG124" s="760" t="s">
        <v>67</v>
      </c>
      <c r="DH124" s="761"/>
      <c r="DI124" s="761"/>
      <c r="DJ124" s="761"/>
      <c r="DK124" s="762"/>
      <c r="DL124" s="763" t="s">
        <v>67</v>
      </c>
      <c r="DM124" s="761"/>
      <c r="DN124" s="761"/>
      <c r="DO124" s="761"/>
      <c r="DP124" s="762"/>
      <c r="DQ124" s="763" t="s">
        <v>67</v>
      </c>
      <c r="DR124" s="761"/>
      <c r="DS124" s="761"/>
      <c r="DT124" s="761"/>
      <c r="DU124" s="762"/>
      <c r="DV124" s="764" t="s">
        <v>67</v>
      </c>
      <c r="DW124" s="765"/>
      <c r="DX124" s="765"/>
      <c r="DY124" s="765"/>
      <c r="DZ124" s="766"/>
    </row>
    <row r="125" spans="1:130" s="467" customFormat="1" ht="26.25" customHeight="1" x14ac:dyDescent="0.15">
      <c r="A125" s="767"/>
      <c r="B125" s="712"/>
      <c r="C125" s="704" t="s">
        <v>406</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67</v>
      </c>
      <c r="AB125" s="718"/>
      <c r="AC125" s="718"/>
      <c r="AD125" s="718"/>
      <c r="AE125" s="719"/>
      <c r="AF125" s="720" t="s">
        <v>67</v>
      </c>
      <c r="AG125" s="718"/>
      <c r="AH125" s="718"/>
      <c r="AI125" s="718"/>
      <c r="AJ125" s="719"/>
      <c r="AK125" s="720" t="s">
        <v>67</v>
      </c>
      <c r="AL125" s="718"/>
      <c r="AM125" s="718"/>
      <c r="AN125" s="718"/>
      <c r="AO125" s="719"/>
      <c r="AP125" s="721" t="s">
        <v>67</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418</v>
      </c>
      <c r="CL125" s="772"/>
      <c r="CM125" s="772"/>
      <c r="CN125" s="772"/>
      <c r="CO125" s="773"/>
      <c r="CP125" s="683" t="s">
        <v>419</v>
      </c>
      <c r="CQ125" s="672"/>
      <c r="CR125" s="672"/>
      <c r="CS125" s="672"/>
      <c r="CT125" s="672"/>
      <c r="CU125" s="672"/>
      <c r="CV125" s="672"/>
      <c r="CW125" s="672"/>
      <c r="CX125" s="672"/>
      <c r="CY125" s="672"/>
      <c r="CZ125" s="672"/>
      <c r="DA125" s="672"/>
      <c r="DB125" s="672"/>
      <c r="DC125" s="672"/>
      <c r="DD125" s="672"/>
      <c r="DE125" s="672"/>
      <c r="DF125" s="673"/>
      <c r="DG125" s="684" t="s">
        <v>67</v>
      </c>
      <c r="DH125" s="685"/>
      <c r="DI125" s="685"/>
      <c r="DJ125" s="685"/>
      <c r="DK125" s="685"/>
      <c r="DL125" s="685" t="s">
        <v>67</v>
      </c>
      <c r="DM125" s="685"/>
      <c r="DN125" s="685"/>
      <c r="DO125" s="685"/>
      <c r="DP125" s="685"/>
      <c r="DQ125" s="685" t="s">
        <v>67</v>
      </c>
      <c r="DR125" s="685"/>
      <c r="DS125" s="685"/>
      <c r="DT125" s="685"/>
      <c r="DU125" s="685"/>
      <c r="DV125" s="690" t="s">
        <v>67</v>
      </c>
      <c r="DW125" s="690"/>
      <c r="DX125" s="690"/>
      <c r="DY125" s="690"/>
      <c r="DZ125" s="691"/>
    </row>
    <row r="126" spans="1:130" s="467" customFormat="1" ht="26.25" customHeight="1" thickBot="1" x14ac:dyDescent="0.2">
      <c r="A126" s="767"/>
      <c r="B126" s="712"/>
      <c r="C126" s="704" t="s">
        <v>408</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67</v>
      </c>
      <c r="AB126" s="718"/>
      <c r="AC126" s="718"/>
      <c r="AD126" s="718"/>
      <c r="AE126" s="719"/>
      <c r="AF126" s="720" t="s">
        <v>67</v>
      </c>
      <c r="AG126" s="718"/>
      <c r="AH126" s="718"/>
      <c r="AI126" s="718"/>
      <c r="AJ126" s="719"/>
      <c r="AK126" s="720" t="s">
        <v>67</v>
      </c>
      <c r="AL126" s="718"/>
      <c r="AM126" s="718"/>
      <c r="AN126" s="718"/>
      <c r="AO126" s="719"/>
      <c r="AP126" s="721" t="s">
        <v>67</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420</v>
      </c>
      <c r="CQ126" s="705"/>
      <c r="CR126" s="705"/>
      <c r="CS126" s="705"/>
      <c r="CT126" s="705"/>
      <c r="CU126" s="705"/>
      <c r="CV126" s="705"/>
      <c r="CW126" s="705"/>
      <c r="CX126" s="705"/>
      <c r="CY126" s="705"/>
      <c r="CZ126" s="705"/>
      <c r="DA126" s="705"/>
      <c r="DB126" s="705"/>
      <c r="DC126" s="705"/>
      <c r="DD126" s="705"/>
      <c r="DE126" s="705"/>
      <c r="DF126" s="706"/>
      <c r="DG126" s="707" t="s">
        <v>67</v>
      </c>
      <c r="DH126" s="708"/>
      <c r="DI126" s="708"/>
      <c r="DJ126" s="708"/>
      <c r="DK126" s="708"/>
      <c r="DL126" s="708" t="s">
        <v>67</v>
      </c>
      <c r="DM126" s="708"/>
      <c r="DN126" s="708"/>
      <c r="DO126" s="708"/>
      <c r="DP126" s="708"/>
      <c r="DQ126" s="708" t="s">
        <v>67</v>
      </c>
      <c r="DR126" s="708"/>
      <c r="DS126" s="708"/>
      <c r="DT126" s="708"/>
      <c r="DU126" s="708"/>
      <c r="DV126" s="713" t="s">
        <v>67</v>
      </c>
      <c r="DW126" s="713"/>
      <c r="DX126" s="713"/>
      <c r="DY126" s="713"/>
      <c r="DZ126" s="714"/>
    </row>
    <row r="127" spans="1:130" s="467" customFormat="1" ht="26.25" customHeight="1" x14ac:dyDescent="0.15">
      <c r="A127" s="808"/>
      <c r="B127" s="759"/>
      <c r="C127" s="747" t="s">
        <v>421</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67</v>
      </c>
      <c r="AB127" s="718"/>
      <c r="AC127" s="718"/>
      <c r="AD127" s="718"/>
      <c r="AE127" s="719"/>
      <c r="AF127" s="720" t="s">
        <v>67</v>
      </c>
      <c r="AG127" s="718"/>
      <c r="AH127" s="718"/>
      <c r="AI127" s="718"/>
      <c r="AJ127" s="719"/>
      <c r="AK127" s="720" t="s">
        <v>67</v>
      </c>
      <c r="AL127" s="718"/>
      <c r="AM127" s="718"/>
      <c r="AN127" s="718"/>
      <c r="AO127" s="719"/>
      <c r="AP127" s="721" t="s">
        <v>67</v>
      </c>
      <c r="AQ127" s="722"/>
      <c r="AR127" s="722"/>
      <c r="AS127" s="722"/>
      <c r="AT127" s="723"/>
      <c r="AU127" s="474"/>
      <c r="AV127" s="474"/>
      <c r="AW127" s="474"/>
      <c r="AX127" s="809" t="s">
        <v>422</v>
      </c>
      <c r="AY127" s="810"/>
      <c r="AZ127" s="810"/>
      <c r="BA127" s="810"/>
      <c r="BB127" s="810"/>
      <c r="BC127" s="810"/>
      <c r="BD127" s="810"/>
      <c r="BE127" s="811"/>
      <c r="BF127" s="812" t="s">
        <v>423</v>
      </c>
      <c r="BG127" s="810"/>
      <c r="BH127" s="810"/>
      <c r="BI127" s="810"/>
      <c r="BJ127" s="810"/>
      <c r="BK127" s="810"/>
      <c r="BL127" s="811"/>
      <c r="BM127" s="812" t="s">
        <v>424</v>
      </c>
      <c r="BN127" s="810"/>
      <c r="BO127" s="810"/>
      <c r="BP127" s="810"/>
      <c r="BQ127" s="810"/>
      <c r="BR127" s="810"/>
      <c r="BS127" s="811"/>
      <c r="BT127" s="812" t="s">
        <v>425</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426</v>
      </c>
      <c r="CQ127" s="705"/>
      <c r="CR127" s="705"/>
      <c r="CS127" s="705"/>
      <c r="CT127" s="705"/>
      <c r="CU127" s="705"/>
      <c r="CV127" s="705"/>
      <c r="CW127" s="705"/>
      <c r="CX127" s="705"/>
      <c r="CY127" s="705"/>
      <c r="CZ127" s="705"/>
      <c r="DA127" s="705"/>
      <c r="DB127" s="705"/>
      <c r="DC127" s="705"/>
      <c r="DD127" s="705"/>
      <c r="DE127" s="705"/>
      <c r="DF127" s="706"/>
      <c r="DG127" s="707" t="s">
        <v>67</v>
      </c>
      <c r="DH127" s="708"/>
      <c r="DI127" s="708"/>
      <c r="DJ127" s="708"/>
      <c r="DK127" s="708"/>
      <c r="DL127" s="708" t="s">
        <v>67</v>
      </c>
      <c r="DM127" s="708"/>
      <c r="DN127" s="708"/>
      <c r="DO127" s="708"/>
      <c r="DP127" s="708"/>
      <c r="DQ127" s="708" t="s">
        <v>67</v>
      </c>
      <c r="DR127" s="708"/>
      <c r="DS127" s="708"/>
      <c r="DT127" s="708"/>
      <c r="DU127" s="708"/>
      <c r="DV127" s="713" t="s">
        <v>67</v>
      </c>
      <c r="DW127" s="713"/>
      <c r="DX127" s="713"/>
      <c r="DY127" s="713"/>
      <c r="DZ127" s="714"/>
    </row>
    <row r="128" spans="1:130" s="467" customFormat="1" ht="26.25" customHeight="1" thickBot="1" x14ac:dyDescent="0.2">
      <c r="A128" s="814" t="s">
        <v>427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428</v>
      </c>
      <c r="X128" s="816"/>
      <c r="Y128" s="816"/>
      <c r="Z128" s="817"/>
      <c r="AA128" s="818" t="s">
        <v>67</v>
      </c>
      <c r="AB128" s="819"/>
      <c r="AC128" s="819"/>
      <c r="AD128" s="819"/>
      <c r="AE128" s="820"/>
      <c r="AF128" s="821" t="s">
        <v>67</v>
      </c>
      <c r="AG128" s="819"/>
      <c r="AH128" s="819"/>
      <c r="AI128" s="819"/>
      <c r="AJ128" s="820"/>
      <c r="AK128" s="821" t="s">
        <v>67</v>
      </c>
      <c r="AL128" s="819"/>
      <c r="AM128" s="819"/>
      <c r="AN128" s="819"/>
      <c r="AO128" s="820"/>
      <c r="AP128" s="822"/>
      <c r="AQ128" s="823"/>
      <c r="AR128" s="823"/>
      <c r="AS128" s="823"/>
      <c r="AT128" s="824"/>
      <c r="AU128" s="474"/>
      <c r="AV128" s="474"/>
      <c r="AW128" s="474"/>
      <c r="AX128" s="671" t="s">
        <v>429</v>
      </c>
      <c r="AY128" s="672"/>
      <c r="AZ128" s="672"/>
      <c r="BA128" s="672"/>
      <c r="BB128" s="672"/>
      <c r="BC128" s="672"/>
      <c r="BD128" s="672"/>
      <c r="BE128" s="673"/>
      <c r="BF128" s="825" t="s">
        <v>67</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430</v>
      </c>
      <c r="CQ128" s="476"/>
      <c r="CR128" s="476"/>
      <c r="CS128" s="476"/>
      <c r="CT128" s="476"/>
      <c r="CU128" s="476"/>
      <c r="CV128" s="476"/>
      <c r="CW128" s="476"/>
      <c r="CX128" s="476"/>
      <c r="CY128" s="476"/>
      <c r="CZ128" s="476"/>
      <c r="DA128" s="476"/>
      <c r="DB128" s="476"/>
      <c r="DC128" s="476"/>
      <c r="DD128" s="476"/>
      <c r="DE128" s="476"/>
      <c r="DF128" s="833"/>
      <c r="DG128" s="834" t="s">
        <v>67</v>
      </c>
      <c r="DH128" s="835"/>
      <c r="DI128" s="835"/>
      <c r="DJ128" s="835"/>
      <c r="DK128" s="835"/>
      <c r="DL128" s="835" t="s">
        <v>67</v>
      </c>
      <c r="DM128" s="835"/>
      <c r="DN128" s="835"/>
      <c r="DO128" s="835"/>
      <c r="DP128" s="835"/>
      <c r="DQ128" s="835" t="s">
        <v>67</v>
      </c>
      <c r="DR128" s="835"/>
      <c r="DS128" s="835"/>
      <c r="DT128" s="835"/>
      <c r="DU128" s="835"/>
      <c r="DV128" s="836" t="s">
        <v>67</v>
      </c>
      <c r="DW128" s="836"/>
      <c r="DX128" s="836"/>
      <c r="DY128" s="836"/>
      <c r="DZ128" s="837"/>
    </row>
    <row r="129" spans="1:131" s="467" customFormat="1" ht="26.25" customHeight="1" x14ac:dyDescent="0.15">
      <c r="A129" s="692" t="s">
        <v>47</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431</v>
      </c>
      <c r="X129" s="839"/>
      <c r="Y129" s="839"/>
      <c r="Z129" s="840"/>
      <c r="AA129" s="717">
        <v>1467171</v>
      </c>
      <c r="AB129" s="718"/>
      <c r="AC129" s="718"/>
      <c r="AD129" s="718"/>
      <c r="AE129" s="719"/>
      <c r="AF129" s="720">
        <v>1588777</v>
      </c>
      <c r="AG129" s="718"/>
      <c r="AH129" s="718"/>
      <c r="AI129" s="718"/>
      <c r="AJ129" s="719"/>
      <c r="AK129" s="720">
        <v>1796745</v>
      </c>
      <c r="AL129" s="718"/>
      <c r="AM129" s="718"/>
      <c r="AN129" s="718"/>
      <c r="AO129" s="719"/>
      <c r="AP129" s="841"/>
      <c r="AQ129" s="842"/>
      <c r="AR129" s="842"/>
      <c r="AS129" s="842"/>
      <c r="AT129" s="843"/>
      <c r="AU129" s="475"/>
      <c r="AV129" s="475"/>
      <c r="AW129" s="475"/>
      <c r="AX129" s="844" t="s">
        <v>432</v>
      </c>
      <c r="AY129" s="705"/>
      <c r="AZ129" s="705"/>
      <c r="BA129" s="705"/>
      <c r="BB129" s="705"/>
      <c r="BC129" s="705"/>
      <c r="BD129" s="705"/>
      <c r="BE129" s="706"/>
      <c r="BF129" s="845" t="s">
        <v>67</v>
      </c>
      <c r="BG129" s="846"/>
      <c r="BH129" s="846"/>
      <c r="BI129" s="846"/>
      <c r="BJ129" s="846"/>
      <c r="BK129" s="846"/>
      <c r="BL129" s="847"/>
      <c r="BM129" s="845">
        <v>20</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433</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434</v>
      </c>
      <c r="X130" s="839"/>
      <c r="Y130" s="839"/>
      <c r="Z130" s="840"/>
      <c r="AA130" s="717">
        <v>228999</v>
      </c>
      <c r="AB130" s="718"/>
      <c r="AC130" s="718"/>
      <c r="AD130" s="718"/>
      <c r="AE130" s="719"/>
      <c r="AF130" s="720">
        <v>245944</v>
      </c>
      <c r="AG130" s="718"/>
      <c r="AH130" s="718"/>
      <c r="AI130" s="718"/>
      <c r="AJ130" s="719"/>
      <c r="AK130" s="720">
        <v>246873</v>
      </c>
      <c r="AL130" s="718"/>
      <c r="AM130" s="718"/>
      <c r="AN130" s="718"/>
      <c r="AO130" s="719"/>
      <c r="AP130" s="841"/>
      <c r="AQ130" s="842"/>
      <c r="AR130" s="842"/>
      <c r="AS130" s="842"/>
      <c r="AT130" s="843"/>
      <c r="AU130" s="475"/>
      <c r="AV130" s="475"/>
      <c r="AW130" s="475"/>
      <c r="AX130" s="844" t="s">
        <v>435</v>
      </c>
      <c r="AY130" s="705"/>
      <c r="AZ130" s="705"/>
      <c r="BA130" s="705"/>
      <c r="BB130" s="705"/>
      <c r="BC130" s="705"/>
      <c r="BD130" s="705"/>
      <c r="BE130" s="706"/>
      <c r="BF130" s="850">
        <v>7.2</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436</v>
      </c>
      <c r="X131" s="857"/>
      <c r="Y131" s="857"/>
      <c r="Z131" s="858"/>
      <c r="AA131" s="760">
        <v>1238172</v>
      </c>
      <c r="AB131" s="761"/>
      <c r="AC131" s="761"/>
      <c r="AD131" s="761"/>
      <c r="AE131" s="762"/>
      <c r="AF131" s="763">
        <v>1342833</v>
      </c>
      <c r="AG131" s="761"/>
      <c r="AH131" s="761"/>
      <c r="AI131" s="761"/>
      <c r="AJ131" s="762"/>
      <c r="AK131" s="763">
        <v>1549872</v>
      </c>
      <c r="AL131" s="761"/>
      <c r="AM131" s="761"/>
      <c r="AN131" s="761"/>
      <c r="AO131" s="762"/>
      <c r="AP131" s="859"/>
      <c r="AQ131" s="860"/>
      <c r="AR131" s="860"/>
      <c r="AS131" s="860"/>
      <c r="AT131" s="861"/>
      <c r="AU131" s="475"/>
      <c r="AV131" s="475"/>
      <c r="AW131" s="475"/>
      <c r="AX131" s="862" t="s">
        <v>437</v>
      </c>
      <c r="AY131" s="476"/>
      <c r="AZ131" s="476"/>
      <c r="BA131" s="476"/>
      <c r="BB131" s="476"/>
      <c r="BC131" s="476"/>
      <c r="BD131" s="476"/>
      <c r="BE131" s="833"/>
      <c r="BF131" s="863" t="s">
        <v>67</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438</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439</v>
      </c>
      <c r="W132" s="871"/>
      <c r="X132" s="871"/>
      <c r="Y132" s="871"/>
      <c r="Z132" s="872"/>
      <c r="AA132" s="873">
        <v>7.3501096779999999</v>
      </c>
      <c r="AB132" s="874"/>
      <c r="AC132" s="874"/>
      <c r="AD132" s="874"/>
      <c r="AE132" s="875"/>
      <c r="AF132" s="876">
        <v>7.4263143669999998</v>
      </c>
      <c r="AG132" s="874"/>
      <c r="AH132" s="874"/>
      <c r="AI132" s="874"/>
      <c r="AJ132" s="875"/>
      <c r="AK132" s="876">
        <v>6.8565016979999998</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440</v>
      </c>
      <c r="W133" s="881"/>
      <c r="X133" s="881"/>
      <c r="Y133" s="881"/>
      <c r="Z133" s="882"/>
      <c r="AA133" s="883">
        <v>6.7</v>
      </c>
      <c r="AB133" s="884"/>
      <c r="AC133" s="884"/>
      <c r="AD133" s="884"/>
      <c r="AE133" s="885"/>
      <c r="AF133" s="883">
        <v>7.1</v>
      </c>
      <c r="AG133" s="884"/>
      <c r="AH133" s="884"/>
      <c r="AI133" s="884"/>
      <c r="AJ133" s="885"/>
      <c r="AK133" s="883">
        <v>7.2</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TwASPjc1chiaG9jp5LkRl7VczGfOG0D/wwdCGk3TYmDTSyVWzQlePmYnF0huCitxnW/ZqPM1KFcQ7LlsF7VaPA==" saltValue="cwb7y18a/uDKGp6ppcZq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6142-9329-4C53-81BF-E33A28BE3C76}">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16</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bPEEVfUGS5HDvb1P5f26+UzvQwWjdYwWUH+To6+TH1kZwvLc3LqBHaTo2B1Ey9DFSCBIAvPGRUCW06RhbOGPNg==" saltValue="lP2NaKnwzLguSquBMsnC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6BC1-52C1-44B0-A07D-6808FB733AC6}">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lFLj/flX8HqqAkIKG1MK5+ZhieeMuUuWtixQwDbfhnsYPd1QwqZuv7t+63gXpQheJ0RTDabMJ6eKD3LIH8XQ==" saltValue="rUeivngQETKR1NuLq2+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E4F53-B425-46C7-AF44-E43880C6214F}">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441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442</v>
      </c>
      <c r="AL6" s="888"/>
      <c r="AM6" s="888"/>
      <c r="AN6" s="888"/>
    </row>
    <row r="7" spans="1:46" ht="13.5" customHeight="1" x14ac:dyDescent="0.15">
      <c r="A7" s="10"/>
      <c r="AK7" s="889"/>
      <c r="AL7" s="890"/>
      <c r="AM7" s="890"/>
      <c r="AN7" s="891"/>
      <c r="AO7" s="892" t="s">
        <v>443</v>
      </c>
      <c r="AP7" s="893"/>
      <c r="AQ7" s="894" t="s">
        <v>444</v>
      </c>
      <c r="AR7" s="895"/>
    </row>
    <row r="8" spans="1:46" x14ac:dyDescent="0.15">
      <c r="A8" s="10"/>
      <c r="AK8" s="896"/>
      <c r="AL8" s="897"/>
      <c r="AM8" s="897"/>
      <c r="AN8" s="898"/>
      <c r="AO8" s="899"/>
      <c r="AP8" s="900" t="s">
        <v>445</v>
      </c>
      <c r="AQ8" s="901" t="s">
        <v>446</v>
      </c>
      <c r="AR8" s="902" t="s">
        <v>447</v>
      </c>
    </row>
    <row r="9" spans="1:46" x14ac:dyDescent="0.15">
      <c r="A9" s="10"/>
      <c r="AK9" s="903" t="s">
        <v>448</v>
      </c>
      <c r="AL9" s="904"/>
      <c r="AM9" s="904"/>
      <c r="AN9" s="905"/>
      <c r="AO9" s="906">
        <v>555355</v>
      </c>
      <c r="AP9" s="906">
        <v>432183</v>
      </c>
      <c r="AQ9" s="907">
        <v>242692</v>
      </c>
      <c r="AR9" s="908">
        <v>78.099999999999994</v>
      </c>
    </row>
    <row r="10" spans="1:46" ht="13.5" customHeight="1" x14ac:dyDescent="0.15">
      <c r="A10" s="10"/>
      <c r="AK10" s="903" t="s">
        <v>449</v>
      </c>
      <c r="AL10" s="904"/>
      <c r="AM10" s="904"/>
      <c r="AN10" s="905"/>
      <c r="AO10" s="909">
        <v>106889</v>
      </c>
      <c r="AP10" s="909">
        <v>83182</v>
      </c>
      <c r="AQ10" s="910">
        <v>27094</v>
      </c>
      <c r="AR10" s="911">
        <v>207</v>
      </c>
    </row>
    <row r="11" spans="1:46" ht="13.5" customHeight="1" x14ac:dyDescent="0.15">
      <c r="A11" s="10"/>
      <c r="AK11" s="903" t="s">
        <v>450</v>
      </c>
      <c r="AL11" s="904"/>
      <c r="AM11" s="904"/>
      <c r="AN11" s="905"/>
      <c r="AO11" s="909" t="s">
        <v>451</v>
      </c>
      <c r="AP11" s="909" t="s">
        <v>451</v>
      </c>
      <c r="AQ11" s="910">
        <v>4163</v>
      </c>
      <c r="AR11" s="911" t="s">
        <v>451</v>
      </c>
    </row>
    <row r="12" spans="1:46" ht="13.5" customHeight="1" x14ac:dyDescent="0.15">
      <c r="A12" s="10"/>
      <c r="AK12" s="903" t="s">
        <v>452</v>
      </c>
      <c r="AL12" s="904"/>
      <c r="AM12" s="904"/>
      <c r="AN12" s="905"/>
      <c r="AO12" s="909" t="s">
        <v>451</v>
      </c>
      <c r="AP12" s="909" t="s">
        <v>451</v>
      </c>
      <c r="AQ12" s="910" t="s">
        <v>451</v>
      </c>
      <c r="AR12" s="911" t="s">
        <v>451</v>
      </c>
    </row>
    <row r="13" spans="1:46" ht="13.5" customHeight="1" x14ac:dyDescent="0.15">
      <c r="A13" s="10"/>
      <c r="AK13" s="903" t="s">
        <v>453</v>
      </c>
      <c r="AL13" s="904"/>
      <c r="AM13" s="904"/>
      <c r="AN13" s="905"/>
      <c r="AO13" s="909">
        <v>27512</v>
      </c>
      <c r="AP13" s="909">
        <v>21410</v>
      </c>
      <c r="AQ13" s="910">
        <v>8881</v>
      </c>
      <c r="AR13" s="911">
        <v>141.1</v>
      </c>
    </row>
    <row r="14" spans="1:46" ht="13.5" customHeight="1" x14ac:dyDescent="0.15">
      <c r="A14" s="10"/>
      <c r="AK14" s="903" t="s">
        <v>454</v>
      </c>
      <c r="AL14" s="904"/>
      <c r="AM14" s="904"/>
      <c r="AN14" s="905"/>
      <c r="AO14" s="909">
        <v>26781</v>
      </c>
      <c r="AP14" s="909">
        <v>20841</v>
      </c>
      <c r="AQ14" s="910">
        <v>5165</v>
      </c>
      <c r="AR14" s="911">
        <v>303.5</v>
      </c>
    </row>
    <row r="15" spans="1:46" ht="13.5" customHeight="1" x14ac:dyDescent="0.15">
      <c r="A15" s="10"/>
      <c r="AK15" s="912" t="s">
        <v>455</v>
      </c>
      <c r="AL15" s="913"/>
      <c r="AM15" s="913"/>
      <c r="AN15" s="914"/>
      <c r="AO15" s="909">
        <v>-46903</v>
      </c>
      <c r="AP15" s="909">
        <v>-36500</v>
      </c>
      <c r="AQ15" s="910">
        <v>-18870</v>
      </c>
      <c r="AR15" s="911">
        <v>93.4</v>
      </c>
    </row>
    <row r="16" spans="1:46" x14ac:dyDescent="0.15">
      <c r="A16" s="10"/>
      <c r="AK16" s="912" t="s">
        <v>122</v>
      </c>
      <c r="AL16" s="913"/>
      <c r="AM16" s="913"/>
      <c r="AN16" s="914"/>
      <c r="AO16" s="909">
        <v>669634</v>
      </c>
      <c r="AP16" s="909">
        <v>521116</v>
      </c>
      <c r="AQ16" s="910">
        <v>269124</v>
      </c>
      <c r="AR16" s="911">
        <v>93.6</v>
      </c>
    </row>
    <row r="17" spans="1:46" x14ac:dyDescent="0.15">
      <c r="A17" s="10"/>
    </row>
    <row r="18" spans="1:46" x14ac:dyDescent="0.15">
      <c r="A18" s="10"/>
      <c r="AQ18" s="915"/>
      <c r="AR18" s="915"/>
    </row>
    <row r="19" spans="1:46" x14ac:dyDescent="0.15">
      <c r="A19" s="10"/>
      <c r="AK19" s="3" t="s">
        <v>456</v>
      </c>
    </row>
    <row r="20" spans="1:46" x14ac:dyDescent="0.15">
      <c r="A20" s="10"/>
      <c r="AK20" s="916"/>
      <c r="AL20" s="917"/>
      <c r="AM20" s="917"/>
      <c r="AN20" s="918"/>
      <c r="AO20" s="919" t="s">
        <v>457</v>
      </c>
      <c r="AP20" s="920" t="s">
        <v>458</v>
      </c>
      <c r="AQ20" s="921" t="s">
        <v>459</v>
      </c>
      <c r="AR20" s="922"/>
    </row>
    <row r="21" spans="1:46" s="888" customFormat="1" x14ac:dyDescent="0.15">
      <c r="A21" s="923"/>
      <c r="AK21" s="924" t="s">
        <v>460</v>
      </c>
      <c r="AL21" s="925"/>
      <c r="AM21" s="925"/>
      <c r="AN21" s="926"/>
      <c r="AO21" s="927">
        <v>39.69</v>
      </c>
      <c r="AP21" s="928">
        <v>24.07</v>
      </c>
      <c r="AQ21" s="929">
        <v>15.62</v>
      </c>
      <c r="AS21" s="930"/>
      <c r="AT21" s="923"/>
    </row>
    <row r="22" spans="1:46" s="888" customFormat="1" x14ac:dyDescent="0.15">
      <c r="A22" s="923"/>
      <c r="AK22" s="924" t="s">
        <v>461</v>
      </c>
      <c r="AL22" s="925"/>
      <c r="AM22" s="925"/>
      <c r="AN22" s="926"/>
      <c r="AO22" s="931">
        <v>97.3</v>
      </c>
      <c r="AP22" s="932">
        <v>94.6</v>
      </c>
      <c r="AQ22" s="933">
        <v>2.7</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462</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463</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464</v>
      </c>
      <c r="AL29" s="888"/>
      <c r="AM29" s="888"/>
      <c r="AN29" s="888"/>
      <c r="AS29" s="941"/>
    </row>
    <row r="30" spans="1:46" ht="13.5" customHeight="1" x14ac:dyDescent="0.15">
      <c r="A30" s="10"/>
      <c r="AK30" s="889"/>
      <c r="AL30" s="890"/>
      <c r="AM30" s="890"/>
      <c r="AN30" s="891"/>
      <c r="AO30" s="892" t="s">
        <v>443</v>
      </c>
      <c r="AP30" s="893"/>
      <c r="AQ30" s="894" t="s">
        <v>444</v>
      </c>
      <c r="AR30" s="895"/>
    </row>
    <row r="31" spans="1:46" x14ac:dyDescent="0.15">
      <c r="A31" s="10"/>
      <c r="AK31" s="896"/>
      <c r="AL31" s="897"/>
      <c r="AM31" s="897"/>
      <c r="AN31" s="898"/>
      <c r="AO31" s="899"/>
      <c r="AP31" s="900" t="s">
        <v>445</v>
      </c>
      <c r="AQ31" s="901" t="s">
        <v>446</v>
      </c>
      <c r="AR31" s="902" t="s">
        <v>447</v>
      </c>
    </row>
    <row r="32" spans="1:46" ht="27" customHeight="1" x14ac:dyDescent="0.15">
      <c r="A32" s="10"/>
      <c r="AK32" s="942" t="s">
        <v>465</v>
      </c>
      <c r="AL32" s="943"/>
      <c r="AM32" s="943"/>
      <c r="AN32" s="944"/>
      <c r="AO32" s="945">
        <v>270659</v>
      </c>
      <c r="AP32" s="945">
        <v>210630</v>
      </c>
      <c r="AQ32" s="946">
        <v>141234</v>
      </c>
      <c r="AR32" s="947">
        <v>49.1</v>
      </c>
    </row>
    <row r="33" spans="1:46" ht="13.5" customHeight="1" x14ac:dyDescent="0.15">
      <c r="A33" s="10"/>
      <c r="AK33" s="942" t="s">
        <v>466</v>
      </c>
      <c r="AL33" s="943"/>
      <c r="AM33" s="943"/>
      <c r="AN33" s="944"/>
      <c r="AO33" s="945" t="s">
        <v>451</v>
      </c>
      <c r="AP33" s="945" t="s">
        <v>451</v>
      </c>
      <c r="AQ33" s="946" t="s">
        <v>451</v>
      </c>
      <c r="AR33" s="947" t="s">
        <v>451</v>
      </c>
    </row>
    <row r="34" spans="1:46" ht="27" customHeight="1" x14ac:dyDescent="0.15">
      <c r="A34" s="10"/>
      <c r="AK34" s="942" t="s">
        <v>467</v>
      </c>
      <c r="AL34" s="943"/>
      <c r="AM34" s="943"/>
      <c r="AN34" s="944"/>
      <c r="AO34" s="945" t="s">
        <v>451</v>
      </c>
      <c r="AP34" s="945" t="s">
        <v>451</v>
      </c>
      <c r="AQ34" s="946" t="s">
        <v>451</v>
      </c>
      <c r="AR34" s="947" t="s">
        <v>451</v>
      </c>
    </row>
    <row r="35" spans="1:46" ht="27" customHeight="1" x14ac:dyDescent="0.15">
      <c r="A35" s="10"/>
      <c r="AK35" s="942" t="s">
        <v>468</v>
      </c>
      <c r="AL35" s="943"/>
      <c r="AM35" s="943"/>
      <c r="AN35" s="944"/>
      <c r="AO35" s="945">
        <v>72832</v>
      </c>
      <c r="AP35" s="945">
        <v>56679</v>
      </c>
      <c r="AQ35" s="946">
        <v>30523</v>
      </c>
      <c r="AR35" s="947">
        <v>85.7</v>
      </c>
    </row>
    <row r="36" spans="1:46" ht="27" customHeight="1" x14ac:dyDescent="0.15">
      <c r="A36" s="10"/>
      <c r="AK36" s="942" t="s">
        <v>469</v>
      </c>
      <c r="AL36" s="943"/>
      <c r="AM36" s="943"/>
      <c r="AN36" s="944"/>
      <c r="AO36" s="945">
        <v>9649</v>
      </c>
      <c r="AP36" s="945">
        <v>7509</v>
      </c>
      <c r="AQ36" s="946">
        <v>4602</v>
      </c>
      <c r="AR36" s="947">
        <v>63.2</v>
      </c>
    </row>
    <row r="37" spans="1:46" ht="13.5" customHeight="1" x14ac:dyDescent="0.15">
      <c r="A37" s="10"/>
      <c r="AK37" s="942" t="s">
        <v>470</v>
      </c>
      <c r="AL37" s="943"/>
      <c r="AM37" s="943"/>
      <c r="AN37" s="944"/>
      <c r="AO37" s="945" t="s">
        <v>451</v>
      </c>
      <c r="AP37" s="945" t="s">
        <v>451</v>
      </c>
      <c r="AQ37" s="946">
        <v>937</v>
      </c>
      <c r="AR37" s="947" t="s">
        <v>451</v>
      </c>
    </row>
    <row r="38" spans="1:46" ht="27" customHeight="1" x14ac:dyDescent="0.15">
      <c r="A38" s="10"/>
      <c r="AK38" s="948" t="s">
        <v>471</v>
      </c>
      <c r="AL38" s="949"/>
      <c r="AM38" s="949"/>
      <c r="AN38" s="950"/>
      <c r="AO38" s="951" t="s">
        <v>451</v>
      </c>
      <c r="AP38" s="951" t="s">
        <v>451</v>
      </c>
      <c r="AQ38" s="952">
        <v>14</v>
      </c>
      <c r="AR38" s="933" t="s">
        <v>451</v>
      </c>
      <c r="AS38" s="941"/>
    </row>
    <row r="39" spans="1:46" x14ac:dyDescent="0.15">
      <c r="A39" s="10"/>
      <c r="AK39" s="948" t="s">
        <v>472</v>
      </c>
      <c r="AL39" s="949"/>
      <c r="AM39" s="949"/>
      <c r="AN39" s="950"/>
      <c r="AO39" s="945" t="s">
        <v>451</v>
      </c>
      <c r="AP39" s="945" t="s">
        <v>451</v>
      </c>
      <c r="AQ39" s="946">
        <v>-6455</v>
      </c>
      <c r="AR39" s="947" t="s">
        <v>451</v>
      </c>
      <c r="AS39" s="941"/>
    </row>
    <row r="40" spans="1:46" ht="27" customHeight="1" x14ac:dyDescent="0.15">
      <c r="A40" s="10"/>
      <c r="AK40" s="942" t="s">
        <v>473</v>
      </c>
      <c r="AL40" s="943"/>
      <c r="AM40" s="943"/>
      <c r="AN40" s="944"/>
      <c r="AO40" s="945">
        <v>-246873</v>
      </c>
      <c r="AP40" s="945">
        <v>-192119</v>
      </c>
      <c r="AQ40" s="946">
        <v>-126702</v>
      </c>
      <c r="AR40" s="947">
        <v>51.6</v>
      </c>
      <c r="AS40" s="941"/>
    </row>
    <row r="41" spans="1:46" x14ac:dyDescent="0.15">
      <c r="A41" s="10"/>
      <c r="AK41" s="953" t="s">
        <v>233</v>
      </c>
      <c r="AL41" s="954"/>
      <c r="AM41" s="954"/>
      <c r="AN41" s="955"/>
      <c r="AO41" s="945">
        <v>106267</v>
      </c>
      <c r="AP41" s="945">
        <v>82698</v>
      </c>
      <c r="AQ41" s="946">
        <v>44155</v>
      </c>
      <c r="AR41" s="947">
        <v>87.3</v>
      </c>
      <c r="AS41" s="941"/>
    </row>
    <row r="42" spans="1:46" x14ac:dyDescent="0.15">
      <c r="A42" s="10"/>
      <c r="AK42" s="956" t="s">
        <v>474</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475</v>
      </c>
    </row>
    <row r="48" spans="1:46" x14ac:dyDescent="0.15">
      <c r="A48" s="10"/>
      <c r="AK48" s="959" t="s">
        <v>476</v>
      </c>
      <c r="AL48" s="959"/>
      <c r="AM48" s="959"/>
      <c r="AN48" s="959"/>
      <c r="AO48" s="959"/>
      <c r="AP48" s="959"/>
      <c r="AQ48" s="960"/>
      <c r="AR48" s="959"/>
    </row>
    <row r="49" spans="1:44" ht="13.5" customHeight="1" x14ac:dyDescent="0.15">
      <c r="A49" s="10"/>
      <c r="AK49" s="961"/>
      <c r="AL49" s="962"/>
      <c r="AM49" s="963" t="s">
        <v>443</v>
      </c>
      <c r="AN49" s="964" t="s">
        <v>477</v>
      </c>
      <c r="AO49" s="965"/>
      <c r="AP49" s="965"/>
      <c r="AQ49" s="965"/>
      <c r="AR49" s="966"/>
    </row>
    <row r="50" spans="1:44" x14ac:dyDescent="0.15">
      <c r="A50" s="10"/>
      <c r="AK50" s="967"/>
      <c r="AL50" s="968"/>
      <c r="AM50" s="969"/>
      <c r="AN50" s="970" t="s">
        <v>478</v>
      </c>
      <c r="AO50" s="971" t="s">
        <v>479</v>
      </c>
      <c r="AP50" s="972" t="s">
        <v>480</v>
      </c>
      <c r="AQ50" s="973" t="s">
        <v>481</v>
      </c>
      <c r="AR50" s="974" t="s">
        <v>482</v>
      </c>
    </row>
    <row r="51" spans="1:44" x14ac:dyDescent="0.15">
      <c r="A51" s="10"/>
      <c r="AK51" s="961" t="s">
        <v>483</v>
      </c>
      <c r="AL51" s="962"/>
      <c r="AM51" s="975">
        <v>726169</v>
      </c>
      <c r="AN51" s="976">
        <v>495003</v>
      </c>
      <c r="AO51" s="977">
        <v>42.3</v>
      </c>
      <c r="AP51" s="978">
        <v>267911</v>
      </c>
      <c r="AQ51" s="979">
        <v>12.6</v>
      </c>
      <c r="AR51" s="980">
        <v>29.7</v>
      </c>
    </row>
    <row r="52" spans="1:44" x14ac:dyDescent="0.15">
      <c r="A52" s="10"/>
      <c r="AK52" s="981"/>
      <c r="AL52" s="982" t="s">
        <v>484</v>
      </c>
      <c r="AM52" s="983">
        <v>413173</v>
      </c>
      <c r="AN52" s="984">
        <v>281645</v>
      </c>
      <c r="AO52" s="985">
        <v>28.4</v>
      </c>
      <c r="AP52" s="986">
        <v>106425</v>
      </c>
      <c r="AQ52" s="987">
        <v>-3.6</v>
      </c>
      <c r="AR52" s="988">
        <v>32</v>
      </c>
    </row>
    <row r="53" spans="1:44" x14ac:dyDescent="0.15">
      <c r="A53" s="10"/>
      <c r="AK53" s="961" t="s">
        <v>485</v>
      </c>
      <c r="AL53" s="962"/>
      <c r="AM53" s="975">
        <v>687235</v>
      </c>
      <c r="AN53" s="976">
        <v>483288</v>
      </c>
      <c r="AO53" s="977">
        <v>-2.4</v>
      </c>
      <c r="AP53" s="978">
        <v>228215</v>
      </c>
      <c r="AQ53" s="979">
        <v>-14.8</v>
      </c>
      <c r="AR53" s="980">
        <v>12.4</v>
      </c>
    </row>
    <row r="54" spans="1:44" x14ac:dyDescent="0.15">
      <c r="A54" s="10"/>
      <c r="AK54" s="981"/>
      <c r="AL54" s="982" t="s">
        <v>484</v>
      </c>
      <c r="AM54" s="983">
        <v>483562</v>
      </c>
      <c r="AN54" s="984">
        <v>340058</v>
      </c>
      <c r="AO54" s="985">
        <v>20.7</v>
      </c>
      <c r="AP54" s="986">
        <v>117571</v>
      </c>
      <c r="AQ54" s="987">
        <v>10.5</v>
      </c>
      <c r="AR54" s="988">
        <v>10.199999999999999</v>
      </c>
    </row>
    <row r="55" spans="1:44" x14ac:dyDescent="0.15">
      <c r="A55" s="10"/>
      <c r="AK55" s="961" t="s">
        <v>486</v>
      </c>
      <c r="AL55" s="962"/>
      <c r="AM55" s="975">
        <v>564023</v>
      </c>
      <c r="AN55" s="976">
        <v>414418</v>
      </c>
      <c r="AO55" s="977">
        <v>-14.3</v>
      </c>
      <c r="AP55" s="978">
        <v>264232</v>
      </c>
      <c r="AQ55" s="979">
        <v>15.8</v>
      </c>
      <c r="AR55" s="980">
        <v>-30.1</v>
      </c>
    </row>
    <row r="56" spans="1:44" x14ac:dyDescent="0.15">
      <c r="A56" s="10"/>
      <c r="AK56" s="981"/>
      <c r="AL56" s="982" t="s">
        <v>484</v>
      </c>
      <c r="AM56" s="983">
        <v>373477</v>
      </c>
      <c r="AN56" s="984">
        <v>274414</v>
      </c>
      <c r="AO56" s="985">
        <v>-19.3</v>
      </c>
      <c r="AP56" s="986">
        <v>133959</v>
      </c>
      <c r="AQ56" s="987">
        <v>13.9</v>
      </c>
      <c r="AR56" s="988">
        <v>-33.200000000000003</v>
      </c>
    </row>
    <row r="57" spans="1:44" x14ac:dyDescent="0.15">
      <c r="A57" s="10"/>
      <c r="AK57" s="961" t="s">
        <v>487</v>
      </c>
      <c r="AL57" s="962"/>
      <c r="AM57" s="975">
        <v>560836</v>
      </c>
      <c r="AN57" s="976">
        <v>424554</v>
      </c>
      <c r="AO57" s="977">
        <v>2.4</v>
      </c>
      <c r="AP57" s="978">
        <v>263613</v>
      </c>
      <c r="AQ57" s="979">
        <v>-0.2</v>
      </c>
      <c r="AR57" s="980">
        <v>2.6</v>
      </c>
    </row>
    <row r="58" spans="1:44" x14ac:dyDescent="0.15">
      <c r="A58" s="10"/>
      <c r="AK58" s="981"/>
      <c r="AL58" s="982" t="s">
        <v>484</v>
      </c>
      <c r="AM58" s="983">
        <v>252853</v>
      </c>
      <c r="AN58" s="984">
        <v>191410</v>
      </c>
      <c r="AO58" s="985">
        <v>-30.2</v>
      </c>
      <c r="AP58" s="986">
        <v>128823</v>
      </c>
      <c r="AQ58" s="987">
        <v>-3.8</v>
      </c>
      <c r="AR58" s="988">
        <v>-26.4</v>
      </c>
    </row>
    <row r="59" spans="1:44" x14ac:dyDescent="0.15">
      <c r="A59" s="10"/>
      <c r="AK59" s="961" t="s">
        <v>488</v>
      </c>
      <c r="AL59" s="962"/>
      <c r="AM59" s="975">
        <v>780920</v>
      </c>
      <c r="AN59" s="976">
        <v>607720</v>
      </c>
      <c r="AO59" s="977">
        <v>43.1</v>
      </c>
      <c r="AP59" s="978">
        <v>362690</v>
      </c>
      <c r="AQ59" s="979">
        <v>37.6</v>
      </c>
      <c r="AR59" s="980">
        <v>5.5</v>
      </c>
    </row>
    <row r="60" spans="1:44" x14ac:dyDescent="0.15">
      <c r="A60" s="10"/>
      <c r="AK60" s="981"/>
      <c r="AL60" s="982" t="s">
        <v>484</v>
      </c>
      <c r="AM60" s="983">
        <v>640613</v>
      </c>
      <c r="AN60" s="984">
        <v>498532</v>
      </c>
      <c r="AO60" s="985">
        <v>160.5</v>
      </c>
      <c r="AP60" s="986">
        <v>172580</v>
      </c>
      <c r="AQ60" s="987">
        <v>34</v>
      </c>
      <c r="AR60" s="988">
        <v>126.5</v>
      </c>
    </row>
    <row r="61" spans="1:44" x14ac:dyDescent="0.15">
      <c r="A61" s="10"/>
      <c r="AK61" s="961" t="s">
        <v>489</v>
      </c>
      <c r="AL61" s="989"/>
      <c r="AM61" s="975">
        <v>663837</v>
      </c>
      <c r="AN61" s="976">
        <v>484997</v>
      </c>
      <c r="AO61" s="977">
        <v>14.2</v>
      </c>
      <c r="AP61" s="978">
        <v>277332</v>
      </c>
      <c r="AQ61" s="990">
        <v>10.199999999999999</v>
      </c>
      <c r="AR61" s="980">
        <v>4</v>
      </c>
    </row>
    <row r="62" spans="1:44" x14ac:dyDescent="0.15">
      <c r="A62" s="10"/>
      <c r="AK62" s="981"/>
      <c r="AL62" s="982" t="s">
        <v>484</v>
      </c>
      <c r="AM62" s="983">
        <v>432736</v>
      </c>
      <c r="AN62" s="984">
        <v>317212</v>
      </c>
      <c r="AO62" s="985">
        <v>32</v>
      </c>
      <c r="AP62" s="986">
        <v>131872</v>
      </c>
      <c r="AQ62" s="987">
        <v>10.199999999999999</v>
      </c>
      <c r="AR62" s="988">
        <v>21.8</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YNAmw8+OMS8RoF9zEuMIqgOxpzmIIlqx2pW6VRJvJMJsBbPUk6m0fPXPCALwySEYgkIWwRkgn4A39N7RX+WpqQ==" saltValue="jNGZfQrQ73prtCktzxNeT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23E3A-512C-4A81-9C30-9AF5B828A8B1}">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16</v>
      </c>
    </row>
    <row r="121" spans="125:125" ht="13.5" hidden="1" customHeight="1" x14ac:dyDescent="0.15">
      <c r="DU121" s="5"/>
    </row>
  </sheetData>
  <sheetProtection algorithmName="SHA-512" hashValue="66HuEM85Ba2c9SYPkVEGbAlCxcmXvlEqAA82X/Fv4U+ZB3g8q++NfMjMvG0o7Ggpl+j8vHN2kzpkWKNLl9Gbdw==" saltValue="i9bYnxuyprbOQYAk5u7e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0F6CD-12CF-4786-B838-B1AF7AEA2617}">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16</v>
      </c>
    </row>
  </sheetData>
  <sheetProtection algorithmName="SHA-512" hashValue="7shPXI8jkOXgldL2KI+3cWw+oRgRUsoU3M8/Yo2VNuSXldspt8b9MrMWO+BYhxTYpc/5/CzYi2xDoOru67ssEw==" saltValue="LHeAFJXdOtf5kR7MtZs+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828F-9177-4A75-9A57-AE4162A93388}">
  <sheetPr>
    <pageSetUpPr fitToPage="1"/>
  </sheetPr>
  <dimension ref="B1:J50"/>
  <sheetViews>
    <sheetView showGridLines="0" zoomScaleSheetLayoutView="100" workbookViewId="0"/>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490</v>
      </c>
    </row>
    <row r="46" spans="2:10" ht="29.25" customHeight="1" thickBot="1" x14ac:dyDescent="0.25">
      <c r="B46" s="994" t="s">
        <v>27</v>
      </c>
      <c r="C46" s="995"/>
      <c r="D46" s="995"/>
      <c r="E46" s="996" t="s">
        <v>491</v>
      </c>
      <c r="F46" s="997" t="s">
        <v>3</v>
      </c>
      <c r="G46" s="998" t="s">
        <v>4</v>
      </c>
      <c r="H46" s="998" t="s">
        <v>5</v>
      </c>
      <c r="I46" s="998" t="s">
        <v>6</v>
      </c>
      <c r="J46" s="999" t="s">
        <v>7</v>
      </c>
    </row>
    <row r="47" spans="2:10" ht="57.75" customHeight="1" x14ac:dyDescent="0.15">
      <c r="B47" s="1000"/>
      <c r="C47" s="1001" t="s">
        <v>492</v>
      </c>
      <c r="D47" s="1001"/>
      <c r="E47" s="1002"/>
      <c r="F47" s="1003">
        <v>136.06</v>
      </c>
      <c r="G47" s="1004">
        <v>129.82</v>
      </c>
      <c r="H47" s="1004">
        <v>114.6</v>
      </c>
      <c r="I47" s="1004">
        <v>103.54</v>
      </c>
      <c r="J47" s="1005">
        <v>92.12</v>
      </c>
    </row>
    <row r="48" spans="2:10" ht="57.75" customHeight="1" x14ac:dyDescent="0.15">
      <c r="B48" s="1006"/>
      <c r="C48" s="1007" t="s">
        <v>493</v>
      </c>
      <c r="D48" s="1007"/>
      <c r="E48" s="1008"/>
      <c r="F48" s="1009">
        <v>17.8</v>
      </c>
      <c r="G48" s="1010">
        <v>14.48</v>
      </c>
      <c r="H48" s="1010">
        <v>16.05</v>
      </c>
      <c r="I48" s="1010">
        <v>15</v>
      </c>
      <c r="J48" s="1011">
        <v>18.23</v>
      </c>
    </row>
    <row r="49" spans="2:10" ht="57.75" customHeight="1" thickBot="1" x14ac:dyDescent="0.2">
      <c r="B49" s="1012"/>
      <c r="C49" s="1013" t="s">
        <v>494</v>
      </c>
      <c r="D49" s="1013"/>
      <c r="E49" s="1014"/>
      <c r="F49" s="1015" t="s">
        <v>495</v>
      </c>
      <c r="G49" s="1016" t="s">
        <v>496</v>
      </c>
      <c r="H49" s="1016" t="s">
        <v>497</v>
      </c>
      <c r="I49" s="1016" t="s">
        <v>498</v>
      </c>
      <c r="J49" s="1017">
        <v>5.52</v>
      </c>
    </row>
    <row r="50" spans="2:10" x14ac:dyDescent="0.15"/>
  </sheetData>
  <sheetProtection algorithmName="SHA-512" hashValue="Hrf7Fe5a9UYMUnOl4fWrV9NCdr/O1nmf245p5NXAdSFBmKzTWaK5HKVQOV0m5MrNJ2CJBFuQuU9ReW467DH8jA==" saltValue="hqp1G/F357a6FscNICwi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2023-10-18T06:15:16Z</cp:lastPrinted>
  <dcterms:created xsi:type="dcterms:W3CDTF">2023-09-21T00:28:07Z</dcterms:created>
  <dcterms:modified xsi:type="dcterms:W3CDTF">2024-02-06T08:01:47Z</dcterms:modified>
  <cp:category/>
</cp:coreProperties>
</file>